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90" windowWidth="11700" windowHeight="6750"/>
  </bookViews>
  <sheets>
    <sheet name="基本模拟" sheetId="1" r:id="rId1"/>
    <sheet name="灵敏度分析" sheetId="5" r:id="rId2"/>
  </sheets>
  <calcPr calcId="125725" calcMode="manual"/>
</workbook>
</file>

<file path=xl/calcChain.xml><?xml version="1.0" encoding="utf-8"?>
<calcChain xmlns="http://schemas.openxmlformats.org/spreadsheetml/2006/main">
  <c r="U2" i="5"/>
  <c r="T2"/>
  <c r="S2"/>
  <c r="R2"/>
  <c r="Q2"/>
  <c r="P2"/>
  <c r="O2"/>
  <c r="N2"/>
  <c r="M2"/>
  <c r="L2"/>
  <c r="K2"/>
  <c r="U3"/>
  <c r="T3"/>
  <c r="S3"/>
  <c r="R3"/>
  <c r="Q3"/>
  <c r="P3"/>
  <c r="O3"/>
  <c r="N3"/>
  <c r="M3"/>
  <c r="L3"/>
  <c r="K3"/>
  <c r="B103"/>
  <c r="C103" s="1"/>
  <c r="B102"/>
  <c r="C102" s="1"/>
  <c r="B101"/>
  <c r="C101" s="1"/>
  <c r="B100"/>
  <c r="C100" s="1"/>
  <c r="B99"/>
  <c r="C99" s="1"/>
  <c r="B98"/>
  <c r="C98" s="1"/>
  <c r="B97"/>
  <c r="C97" s="1"/>
  <c r="B96"/>
  <c r="C96" s="1"/>
  <c r="B95"/>
  <c r="C95" s="1"/>
  <c r="B94"/>
  <c r="C94" s="1"/>
  <c r="B93"/>
  <c r="C93" s="1"/>
  <c r="B92"/>
  <c r="C92" s="1"/>
  <c r="B91"/>
  <c r="C91" s="1"/>
  <c r="B90"/>
  <c r="C90" s="1"/>
  <c r="B89"/>
  <c r="C89" s="1"/>
  <c r="B88"/>
  <c r="C88" s="1"/>
  <c r="B87"/>
  <c r="C87" s="1"/>
  <c r="B86"/>
  <c r="C86" s="1"/>
  <c r="B85"/>
  <c r="C85" s="1"/>
  <c r="B84"/>
  <c r="C84" s="1"/>
  <c r="B83"/>
  <c r="C83" s="1"/>
  <c r="B82"/>
  <c r="C82" s="1"/>
  <c r="B81"/>
  <c r="C81" s="1"/>
  <c r="B80"/>
  <c r="C80" s="1"/>
  <c r="B79"/>
  <c r="C79" s="1"/>
  <c r="B78"/>
  <c r="C78" s="1"/>
  <c r="B77"/>
  <c r="C77" s="1"/>
  <c r="B76"/>
  <c r="C76" s="1"/>
  <c r="B75"/>
  <c r="C75" s="1"/>
  <c r="B74"/>
  <c r="C74" s="1"/>
  <c r="B73"/>
  <c r="C73" s="1"/>
  <c r="B72"/>
  <c r="C72" s="1"/>
  <c r="B71"/>
  <c r="C71" s="1"/>
  <c r="B70"/>
  <c r="C70" s="1"/>
  <c r="B69"/>
  <c r="C69" s="1"/>
  <c r="B68"/>
  <c r="C68" s="1"/>
  <c r="B67"/>
  <c r="C67" s="1"/>
  <c r="B66"/>
  <c r="C66" s="1"/>
  <c r="B65"/>
  <c r="C65" s="1"/>
  <c r="B64"/>
  <c r="C64" s="1"/>
  <c r="B63"/>
  <c r="C63" s="1"/>
  <c r="B62"/>
  <c r="C62" s="1"/>
  <c r="B61"/>
  <c r="C61" s="1"/>
  <c r="B60"/>
  <c r="C60" s="1"/>
  <c r="B59"/>
  <c r="C59" s="1"/>
  <c r="B58"/>
  <c r="C58" s="1"/>
  <c r="B57"/>
  <c r="C57" s="1"/>
  <c r="B56"/>
  <c r="C56" s="1"/>
  <c r="B55"/>
  <c r="C55" s="1"/>
  <c r="B54"/>
  <c r="C54" s="1"/>
  <c r="B53"/>
  <c r="C53" s="1"/>
  <c r="B52"/>
  <c r="C52" s="1"/>
  <c r="B51"/>
  <c r="C51" s="1"/>
  <c r="B50"/>
  <c r="C50" s="1"/>
  <c r="B49"/>
  <c r="C49" s="1"/>
  <c r="B48"/>
  <c r="C48" s="1"/>
  <c r="B47"/>
  <c r="C47" s="1"/>
  <c r="B46"/>
  <c r="C46" s="1"/>
  <c r="B45"/>
  <c r="C45" s="1"/>
  <c r="B44"/>
  <c r="C44" s="1"/>
  <c r="B43"/>
  <c r="C43" s="1"/>
  <c r="B42"/>
  <c r="C42" s="1"/>
  <c r="B41"/>
  <c r="C41" s="1"/>
  <c r="B40"/>
  <c r="C40" s="1"/>
  <c r="B39"/>
  <c r="C39" s="1"/>
  <c r="B38"/>
  <c r="C38" s="1"/>
  <c r="B37"/>
  <c r="C37" s="1"/>
  <c r="B36"/>
  <c r="C36" s="1"/>
  <c r="B35"/>
  <c r="C35" s="1"/>
  <c r="B34"/>
  <c r="C34" s="1"/>
  <c r="B33"/>
  <c r="C33" s="1"/>
  <c r="B32"/>
  <c r="C32" s="1"/>
  <c r="B31"/>
  <c r="C31" s="1"/>
  <c r="B30"/>
  <c r="C30" s="1"/>
  <c r="B29"/>
  <c r="C29" s="1"/>
  <c r="B28"/>
  <c r="C28" s="1"/>
  <c r="B27"/>
  <c r="C27" s="1"/>
  <c r="B26"/>
  <c r="C26" s="1"/>
  <c r="B25"/>
  <c r="C25" s="1"/>
  <c r="B24"/>
  <c r="C24" s="1"/>
  <c r="B23"/>
  <c r="C23" s="1"/>
  <c r="B22"/>
  <c r="C22" s="1"/>
  <c r="B21"/>
  <c r="C21" s="1"/>
  <c r="B20"/>
  <c r="C20" s="1"/>
  <c r="B19"/>
  <c r="C19" s="1"/>
  <c r="B18"/>
  <c r="C18" s="1"/>
  <c r="B17"/>
  <c r="C17" s="1"/>
  <c r="B16"/>
  <c r="C16" s="1"/>
  <c r="B15"/>
  <c r="C15" s="1"/>
  <c r="B14"/>
  <c r="C14" s="1"/>
  <c r="B13"/>
  <c r="C13" s="1"/>
  <c r="B12"/>
  <c r="C12" s="1"/>
  <c r="B11"/>
  <c r="C11" s="1"/>
  <c r="B10"/>
  <c r="C10" s="1"/>
  <c r="B9"/>
  <c r="C9" s="1"/>
  <c r="B8"/>
  <c r="C8" s="1"/>
  <c r="B7"/>
  <c r="C7" s="1"/>
  <c r="B6"/>
  <c r="C6" s="1"/>
  <c r="B5"/>
  <c r="C5" s="1"/>
  <c r="B4"/>
  <c r="C4" s="1"/>
  <c r="L2" i="1"/>
  <c r="K3"/>
  <c r="K2"/>
  <c r="K1"/>
  <c r="B4"/>
  <c r="C4" s="1"/>
  <c r="D4" s="1"/>
  <c r="E4" s="1"/>
  <c r="F4" s="1"/>
  <c r="B5"/>
  <c r="C5" s="1"/>
  <c r="B6"/>
  <c r="C6" s="1"/>
  <c r="B7"/>
  <c r="C7" s="1"/>
  <c r="B8"/>
  <c r="C8" s="1"/>
  <c r="B9"/>
  <c r="C9" s="1"/>
  <c r="B10"/>
  <c r="C10" s="1"/>
  <c r="B11"/>
  <c r="C11" s="1"/>
  <c r="B12"/>
  <c r="C12" s="1"/>
  <c r="B13"/>
  <c r="C13" s="1"/>
  <c r="B14"/>
  <c r="C14" s="1"/>
  <c r="B15"/>
  <c r="C15" s="1"/>
  <c r="B16"/>
  <c r="C16" s="1"/>
  <c r="B17"/>
  <c r="C17" s="1"/>
  <c r="B18"/>
  <c r="C18" s="1"/>
  <c r="B19"/>
  <c r="C19" s="1"/>
  <c r="B20"/>
  <c r="C20" s="1"/>
  <c r="B21"/>
  <c r="C21" s="1"/>
  <c r="B22"/>
  <c r="C22" s="1"/>
  <c r="B23"/>
  <c r="C23" s="1"/>
  <c r="B24"/>
  <c r="C24" s="1"/>
  <c r="B25"/>
  <c r="C25" s="1"/>
  <c r="B26"/>
  <c r="C26" s="1"/>
  <c r="B27"/>
  <c r="C27" s="1"/>
  <c r="B28"/>
  <c r="C28" s="1"/>
  <c r="B29"/>
  <c r="C29" s="1"/>
  <c r="B30"/>
  <c r="C30" s="1"/>
  <c r="B31"/>
  <c r="C31" s="1"/>
  <c r="B32"/>
  <c r="C32" s="1"/>
  <c r="B33"/>
  <c r="C33" s="1"/>
  <c r="B34"/>
  <c r="C34" s="1"/>
  <c r="B35"/>
  <c r="C35" s="1"/>
  <c r="B36"/>
  <c r="C36" s="1"/>
  <c r="B37"/>
  <c r="C37" s="1"/>
  <c r="B38"/>
  <c r="C38" s="1"/>
  <c r="B39"/>
  <c r="C39" s="1"/>
  <c r="B40"/>
  <c r="C40" s="1"/>
  <c r="B41"/>
  <c r="C41" s="1"/>
  <c r="B42"/>
  <c r="C42" s="1"/>
  <c r="B43"/>
  <c r="C43" s="1"/>
  <c r="B44"/>
  <c r="C44" s="1"/>
  <c r="B45"/>
  <c r="C45" s="1"/>
  <c r="B46"/>
  <c r="C46" s="1"/>
  <c r="B47"/>
  <c r="C47" s="1"/>
  <c r="B48"/>
  <c r="C48" s="1"/>
  <c r="B49"/>
  <c r="C49" s="1"/>
  <c r="B50"/>
  <c r="C50" s="1"/>
  <c r="B51"/>
  <c r="C51" s="1"/>
  <c r="B52"/>
  <c r="C52" s="1"/>
  <c r="B53"/>
  <c r="C53" s="1"/>
  <c r="B54"/>
  <c r="C54" s="1"/>
  <c r="B55"/>
  <c r="C55" s="1"/>
  <c r="B56"/>
  <c r="C56" s="1"/>
  <c r="B57"/>
  <c r="C57" s="1"/>
  <c r="B58"/>
  <c r="C58" s="1"/>
  <c r="B59"/>
  <c r="C59" s="1"/>
  <c r="B60"/>
  <c r="C60" s="1"/>
  <c r="B61"/>
  <c r="C61" s="1"/>
  <c r="B62"/>
  <c r="C62" s="1"/>
  <c r="B63"/>
  <c r="C63" s="1"/>
  <c r="B64"/>
  <c r="C64" s="1"/>
  <c r="B65"/>
  <c r="C65" s="1"/>
  <c r="B66"/>
  <c r="C66" s="1"/>
  <c r="B67"/>
  <c r="C67" s="1"/>
  <c r="B68"/>
  <c r="C68" s="1"/>
  <c r="B69"/>
  <c r="C69" s="1"/>
  <c r="B70"/>
  <c r="C70" s="1"/>
  <c r="B71"/>
  <c r="C71" s="1"/>
  <c r="B72"/>
  <c r="C72" s="1"/>
  <c r="B73"/>
  <c r="C73" s="1"/>
  <c r="B74"/>
  <c r="C74" s="1"/>
  <c r="B75"/>
  <c r="C75" s="1"/>
  <c r="B76"/>
  <c r="C76" s="1"/>
  <c r="B77"/>
  <c r="C77" s="1"/>
  <c r="B78"/>
  <c r="C78" s="1"/>
  <c r="B79"/>
  <c r="C79" s="1"/>
  <c r="B80"/>
  <c r="C80" s="1"/>
  <c r="B81"/>
  <c r="C81" s="1"/>
  <c r="B82"/>
  <c r="C82" s="1"/>
  <c r="B83"/>
  <c r="C83" s="1"/>
  <c r="B84"/>
  <c r="C84" s="1"/>
  <c r="B85"/>
  <c r="C85" s="1"/>
  <c r="B86"/>
  <c r="C86" s="1"/>
  <c r="B87"/>
  <c r="C87" s="1"/>
  <c r="B88"/>
  <c r="C88" s="1"/>
  <c r="B89"/>
  <c r="C89" s="1"/>
  <c r="B90"/>
  <c r="C90" s="1"/>
  <c r="B91"/>
  <c r="C91" s="1"/>
  <c r="B92"/>
  <c r="C92" s="1"/>
  <c r="B93"/>
  <c r="C93" s="1"/>
  <c r="B94"/>
  <c r="C94" s="1"/>
  <c r="B95"/>
  <c r="C95" s="1"/>
  <c r="B96"/>
  <c r="C96" s="1"/>
  <c r="B97"/>
  <c r="C97" s="1"/>
  <c r="B98"/>
  <c r="C98" s="1"/>
  <c r="B99"/>
  <c r="C99" s="1"/>
  <c r="B100"/>
  <c r="C100" s="1"/>
  <c r="B101"/>
  <c r="C101" s="1"/>
  <c r="B102"/>
  <c r="C102" s="1"/>
  <c r="B103"/>
  <c r="C103" s="1"/>
  <c r="D4" i="5"/>
  <c r="E4" s="1"/>
  <c r="F4" s="1"/>
  <c r="D5" i="1" l="1"/>
  <c r="E5" s="1"/>
  <c r="D38"/>
  <c r="E38" s="1"/>
  <c r="D101" i="5"/>
  <c r="E101" s="1"/>
  <c r="D59" i="1"/>
  <c r="E59" s="1"/>
  <c r="D86"/>
  <c r="E86" s="1"/>
  <c r="D91"/>
  <c r="E91" s="1"/>
  <c r="D12" i="5"/>
  <c r="E12" s="1"/>
  <c r="D88" i="1"/>
  <c r="E88" s="1"/>
  <c r="D96" i="5"/>
  <c r="E96" s="1"/>
  <c r="D27" i="1"/>
  <c r="E27" s="1"/>
  <c r="D93" i="5"/>
  <c r="E93" s="1"/>
  <c r="D61"/>
  <c r="E61" s="1"/>
  <c r="D20" i="1"/>
  <c r="E20" s="1"/>
  <c r="D67"/>
  <c r="E67" s="1"/>
  <c r="D70"/>
  <c r="E70" s="1"/>
  <c r="D62"/>
  <c r="E62" s="1"/>
  <c r="D53" i="5"/>
  <c r="E53" s="1"/>
  <c r="D8" i="1"/>
  <c r="E8" s="1"/>
  <c r="D75"/>
  <c r="E75" s="1"/>
  <c r="D43"/>
  <c r="E43" s="1"/>
  <c r="D11"/>
  <c r="E11" s="1"/>
  <c r="D56"/>
  <c r="E56" s="1"/>
  <c r="D28" i="5"/>
  <c r="E28" s="1"/>
  <c r="D37"/>
  <c r="E37" s="1"/>
  <c r="D77"/>
  <c r="E77" s="1"/>
  <c r="D54" i="1"/>
  <c r="E54" s="1"/>
  <c r="D35"/>
  <c r="E35" s="1"/>
  <c r="D85" i="5"/>
  <c r="E85" s="1"/>
  <c r="D102"/>
  <c r="E102" s="1"/>
  <c r="D83" i="1"/>
  <c r="E83" s="1"/>
  <c r="D51"/>
  <c r="E51" s="1"/>
  <c r="D19"/>
  <c r="E19" s="1"/>
  <c r="D34"/>
  <c r="E34" s="1"/>
  <c r="D44"/>
  <c r="E44" s="1"/>
  <c r="D20" i="5"/>
  <c r="E20" s="1"/>
  <c r="D21"/>
  <c r="E21" s="1"/>
  <c r="D69"/>
  <c r="E69" s="1"/>
  <c r="D97"/>
  <c r="E97" s="1"/>
  <c r="D16" i="1"/>
  <c r="E16" s="1"/>
  <c r="D85"/>
  <c r="E85" s="1"/>
  <c r="D69"/>
  <c r="E69" s="1"/>
  <c r="D61"/>
  <c r="E61" s="1"/>
  <c r="D45"/>
  <c r="E45" s="1"/>
  <c r="D29"/>
  <c r="E29" s="1"/>
  <c r="D21"/>
  <c r="E21" s="1"/>
  <c r="D13"/>
  <c r="E13" s="1"/>
  <c r="D32"/>
  <c r="E32" s="1"/>
  <c r="D66"/>
  <c r="E66" s="1"/>
  <c r="D36"/>
  <c r="E36" s="1"/>
  <c r="D48"/>
  <c r="E48" s="1"/>
  <c r="D80"/>
  <c r="E80" s="1"/>
  <c r="D34" i="5"/>
  <c r="E34" s="1"/>
  <c r="D18"/>
  <c r="E18" s="1"/>
  <c r="D49"/>
  <c r="E49" s="1"/>
  <c r="D67"/>
  <c r="E67" s="1"/>
  <c r="D75"/>
  <c r="E75" s="1"/>
  <c r="D92"/>
  <c r="E92" s="1"/>
  <c r="D100"/>
  <c r="E100" s="1"/>
  <c r="D12" i="1"/>
  <c r="E12" s="1"/>
  <c r="D87"/>
  <c r="E87" s="1"/>
  <c r="D71"/>
  <c r="E71" s="1"/>
  <c r="D39"/>
  <c r="E39" s="1"/>
  <c r="D7"/>
  <c r="E7" s="1"/>
  <c r="D60"/>
  <c r="E60" s="1"/>
  <c r="D32" i="5"/>
  <c r="E32" s="1"/>
  <c r="D103"/>
  <c r="E103" s="1"/>
  <c r="D6" i="1"/>
  <c r="E6" s="1"/>
  <c r="D46"/>
  <c r="E46" s="1"/>
  <c r="D77"/>
  <c r="E77" s="1"/>
  <c r="D53"/>
  <c r="E53" s="1"/>
  <c r="D37"/>
  <c r="E37" s="1"/>
  <c r="D50"/>
  <c r="E50" s="1"/>
  <c r="D82"/>
  <c r="E82" s="1"/>
  <c r="D78"/>
  <c r="E78" s="1"/>
  <c r="D14"/>
  <c r="E14" s="1"/>
  <c r="D26" i="5"/>
  <c r="E26" s="1"/>
  <c r="D10"/>
  <c r="E10" s="1"/>
  <c r="D33"/>
  <c r="E33" s="1"/>
  <c r="D59"/>
  <c r="E59" s="1"/>
  <c r="D83"/>
  <c r="E83" s="1"/>
  <c r="D30" i="1"/>
  <c r="E30" s="1"/>
  <c r="D79"/>
  <c r="E79" s="1"/>
  <c r="D63"/>
  <c r="E63" s="1"/>
  <c r="D55"/>
  <c r="E55" s="1"/>
  <c r="D47"/>
  <c r="E47" s="1"/>
  <c r="D31"/>
  <c r="E31" s="1"/>
  <c r="D23"/>
  <c r="E23" s="1"/>
  <c r="D15"/>
  <c r="E15" s="1"/>
  <c r="D22"/>
  <c r="E22" s="1"/>
  <c r="D42"/>
  <c r="E42" s="1"/>
  <c r="D64"/>
  <c r="E64" s="1"/>
  <c r="D76"/>
  <c r="E76" s="1"/>
  <c r="D26"/>
  <c r="E26" s="1"/>
  <c r="D28"/>
  <c r="E28" s="1"/>
  <c r="D84"/>
  <c r="E84" s="1"/>
  <c r="D68"/>
  <c r="E68" s="1"/>
  <c r="D24" i="5"/>
  <c r="E24" s="1"/>
  <c r="D8"/>
  <c r="E8" s="1"/>
  <c r="D16"/>
  <c r="E16" s="1"/>
  <c r="D29"/>
  <c r="E29" s="1"/>
  <c r="D45"/>
  <c r="E45" s="1"/>
  <c r="D57"/>
  <c r="E57" s="1"/>
  <c r="D65"/>
  <c r="E65" s="1"/>
  <c r="D73"/>
  <c r="E73" s="1"/>
  <c r="D81"/>
  <c r="E81" s="1"/>
  <c r="D89"/>
  <c r="E89" s="1"/>
  <c r="D95"/>
  <c r="E95" s="1"/>
  <c r="D99"/>
  <c r="E99" s="1"/>
  <c r="D10" i="1"/>
  <c r="E10" s="1"/>
  <c r="D24"/>
  <c r="E24" s="1"/>
  <c r="D89"/>
  <c r="E89" s="1"/>
  <c r="D81"/>
  <c r="E81" s="1"/>
  <c r="D73"/>
  <c r="E73" s="1"/>
  <c r="D65"/>
  <c r="E65" s="1"/>
  <c r="D57"/>
  <c r="E57" s="1"/>
  <c r="D49"/>
  <c r="E49" s="1"/>
  <c r="D41"/>
  <c r="E41" s="1"/>
  <c r="D33"/>
  <c r="E33" s="1"/>
  <c r="D25"/>
  <c r="E25" s="1"/>
  <c r="D17"/>
  <c r="E17" s="1"/>
  <c r="D9"/>
  <c r="E9" s="1"/>
  <c r="D18"/>
  <c r="E18" s="1"/>
  <c r="D40"/>
  <c r="E40" s="1"/>
  <c r="D58"/>
  <c r="E58" s="1"/>
  <c r="D72"/>
  <c r="E72" s="1"/>
  <c r="D90"/>
  <c r="E90" s="1"/>
  <c r="D52"/>
  <c r="E52" s="1"/>
  <c r="D92"/>
  <c r="E92" s="1"/>
  <c r="D74"/>
  <c r="E74" s="1"/>
  <c r="D22" i="5"/>
  <c r="E22" s="1"/>
  <c r="D30"/>
  <c r="E30" s="1"/>
  <c r="D6"/>
  <c r="E6" s="1"/>
  <c r="D14"/>
  <c r="E14" s="1"/>
  <c r="D25"/>
  <c r="E25" s="1"/>
  <c r="D41"/>
  <c r="E41" s="1"/>
  <c r="D55"/>
  <c r="E55" s="1"/>
  <c r="D63"/>
  <c r="E63" s="1"/>
  <c r="D71"/>
  <c r="E71" s="1"/>
  <c r="D79"/>
  <c r="E79" s="1"/>
  <c r="D87"/>
  <c r="E87" s="1"/>
  <c r="D94"/>
  <c r="E94" s="1"/>
  <c r="D98"/>
  <c r="E98" s="1"/>
  <c r="D96" i="1"/>
  <c r="E96" s="1"/>
  <c r="D103"/>
  <c r="E103" s="1"/>
  <c r="D99"/>
  <c r="E99" s="1"/>
  <c r="D95"/>
  <c r="E95" s="1"/>
  <c r="D94"/>
  <c r="E94" s="1"/>
  <c r="D102"/>
  <c r="E102" s="1"/>
  <c r="D100"/>
  <c r="E100" s="1"/>
  <c r="D101"/>
  <c r="E101" s="1"/>
  <c r="D97"/>
  <c r="E97" s="1"/>
  <c r="D93"/>
  <c r="E93" s="1"/>
  <c r="D98"/>
  <c r="E98" s="1"/>
  <c r="F5"/>
  <c r="G5" s="1"/>
  <c r="D91" i="5"/>
  <c r="E91" s="1"/>
  <c r="D90"/>
  <c r="E90" s="1"/>
  <c r="D88"/>
  <c r="E88" s="1"/>
  <c r="D86"/>
  <c r="E86" s="1"/>
  <c r="D84"/>
  <c r="E84" s="1"/>
  <c r="D82"/>
  <c r="E82" s="1"/>
  <c r="D80"/>
  <c r="E80" s="1"/>
  <c r="D78"/>
  <c r="E78" s="1"/>
  <c r="D76"/>
  <c r="E76" s="1"/>
  <c r="D74"/>
  <c r="E74" s="1"/>
  <c r="D72"/>
  <c r="E72" s="1"/>
  <c r="D70"/>
  <c r="E70" s="1"/>
  <c r="D68"/>
  <c r="E68" s="1"/>
  <c r="D66"/>
  <c r="E66" s="1"/>
  <c r="D64"/>
  <c r="E64" s="1"/>
  <c r="D62"/>
  <c r="E62" s="1"/>
  <c r="D60"/>
  <c r="E60" s="1"/>
  <c r="D58"/>
  <c r="E58" s="1"/>
  <c r="D56"/>
  <c r="E56" s="1"/>
  <c r="D54"/>
  <c r="E54" s="1"/>
  <c r="D51"/>
  <c r="E51" s="1"/>
  <c r="D47"/>
  <c r="E47" s="1"/>
  <c r="D43"/>
  <c r="E43" s="1"/>
  <c r="D39"/>
  <c r="E39" s="1"/>
  <c r="D35"/>
  <c r="E35" s="1"/>
  <c r="D31"/>
  <c r="E31" s="1"/>
  <c r="D27"/>
  <c r="E27" s="1"/>
  <c r="D23"/>
  <c r="E23" s="1"/>
  <c r="D19"/>
  <c r="E19" s="1"/>
  <c r="D17"/>
  <c r="E17" s="1"/>
  <c r="D15"/>
  <c r="E15" s="1"/>
  <c r="D13"/>
  <c r="E13" s="1"/>
  <c r="D11"/>
  <c r="E11" s="1"/>
  <c r="D9"/>
  <c r="E9" s="1"/>
  <c r="D7"/>
  <c r="E7" s="1"/>
  <c r="D5"/>
  <c r="E5" s="1"/>
  <c r="D52"/>
  <c r="E52" s="1"/>
  <c r="D50"/>
  <c r="E50" s="1"/>
  <c r="D48"/>
  <c r="E48" s="1"/>
  <c r="D46"/>
  <c r="E46" s="1"/>
  <c r="D44"/>
  <c r="E44" s="1"/>
  <c r="D42"/>
  <c r="E42" s="1"/>
  <c r="D40"/>
  <c r="E40" s="1"/>
  <c r="D38"/>
  <c r="E38" s="1"/>
  <c r="D36"/>
  <c r="E36" s="1"/>
  <c r="G4" i="1"/>
  <c r="G4" i="5"/>
  <c r="F6" i="1" l="1"/>
  <c r="F7" s="1"/>
  <c r="G7" s="1"/>
  <c r="F5" i="5"/>
  <c r="G6" i="1" l="1"/>
  <c r="F8"/>
  <c r="G8" s="1"/>
  <c r="G5" i="5"/>
  <c r="F6"/>
  <c r="G6" s="1"/>
  <c r="F9" i="1" l="1"/>
  <c r="G9" s="1"/>
  <c r="F7" i="5"/>
  <c r="F10" i="1" l="1"/>
  <c r="G10" s="1"/>
  <c r="G7" i="5"/>
  <c r="F8"/>
  <c r="F9" s="1"/>
  <c r="F10" s="1"/>
  <c r="F11" i="1" l="1"/>
  <c r="G11" s="1"/>
  <c r="G8" i="5"/>
  <c r="G9" s="1"/>
  <c r="G10" s="1"/>
  <c r="F12" i="1"/>
  <c r="G12" s="1"/>
  <c r="F11" i="5"/>
  <c r="F12" l="1"/>
  <c r="F13" i="1"/>
  <c r="G13" s="1"/>
  <c r="G11" i="5"/>
  <c r="G12" l="1"/>
  <c r="F14" i="1"/>
  <c r="G14" s="1"/>
  <c r="F13" i="5"/>
  <c r="F14" l="1"/>
  <c r="F15" i="1"/>
  <c r="G15" s="1"/>
  <c r="G13" i="5"/>
  <c r="G14" l="1"/>
  <c r="F16" i="1"/>
  <c r="G16" s="1"/>
  <c r="F15" i="5"/>
  <c r="F16" l="1"/>
  <c r="F17" i="1"/>
  <c r="G17" s="1"/>
  <c r="G15" i="5"/>
  <c r="G16" l="1"/>
  <c r="F18" i="1"/>
  <c r="G18" s="1"/>
  <c r="F17" i="5"/>
  <c r="G17" s="1"/>
  <c r="F18" l="1"/>
  <c r="G18" s="1"/>
  <c r="F19" i="1"/>
  <c r="G19" s="1"/>
  <c r="F20" l="1"/>
  <c r="G20" s="1"/>
  <c r="F19" i="5"/>
  <c r="F20" l="1"/>
  <c r="F21" i="1"/>
  <c r="G21" s="1"/>
  <c r="G19" i="5"/>
  <c r="F21" l="1"/>
  <c r="F22" i="1"/>
  <c r="G22" s="1"/>
  <c r="G20" i="5"/>
  <c r="G21" l="1"/>
  <c r="F23" i="1"/>
  <c r="G23" s="1"/>
  <c r="F22" i="5"/>
  <c r="F23" l="1"/>
  <c r="F24" i="1"/>
  <c r="G22" i="5"/>
  <c r="G23" l="1"/>
  <c r="F25" i="1"/>
  <c r="F24" i="5"/>
  <c r="G24" i="1"/>
  <c r="G24" i="5" l="1"/>
  <c r="F26" i="1"/>
  <c r="F25" i="5"/>
  <c r="G25" i="1"/>
  <c r="G25" i="5" l="1"/>
  <c r="F27" i="1"/>
  <c r="F26" i="5"/>
  <c r="G26" i="1"/>
  <c r="G26" i="5" l="1"/>
  <c r="F28" i="1"/>
  <c r="F27" i="5"/>
  <c r="G27" i="1"/>
  <c r="G27" i="5" l="1"/>
  <c r="G28" i="1"/>
  <c r="F28" i="5"/>
  <c r="F29" i="1"/>
  <c r="G28" i="5" l="1"/>
  <c r="F30" i="1"/>
  <c r="G29"/>
  <c r="F29" i="5"/>
  <c r="G29" s="1"/>
  <c r="F31" i="1" l="1"/>
  <c r="F30" i="5"/>
  <c r="G30" i="1"/>
  <c r="G31" l="1"/>
  <c r="F31" i="5"/>
  <c r="G30"/>
  <c r="F32" i="1"/>
  <c r="G31" i="5" l="1"/>
  <c r="F33" i="1"/>
  <c r="F32" i="5"/>
  <c r="G32" i="1"/>
  <c r="G32" i="5" l="1"/>
  <c r="G33" s="1"/>
  <c r="G33" i="1"/>
  <c r="F33" i="5"/>
  <c r="F34" i="1"/>
  <c r="G34" s="1"/>
  <c r="F35" l="1"/>
  <c r="G35" s="1"/>
  <c r="F34" i="5"/>
  <c r="G34" s="1"/>
  <c r="F35" l="1"/>
  <c r="G35" s="1"/>
  <c r="F36" i="1"/>
  <c r="F37" l="1"/>
  <c r="G36"/>
  <c r="F36" i="5"/>
  <c r="G36" s="1"/>
  <c r="G37" i="1" l="1"/>
  <c r="F37" i="5"/>
  <c r="G37" s="1"/>
  <c r="F38" i="1"/>
  <c r="G38" l="1"/>
  <c r="F39"/>
  <c r="F38" i="5"/>
  <c r="G38" s="1"/>
  <c r="G39" i="1" l="1"/>
  <c r="F39" i="5"/>
  <c r="G39" s="1"/>
  <c r="F40" i="1"/>
  <c r="G40" l="1"/>
  <c r="F41"/>
  <c r="F40" i="5"/>
  <c r="G40" s="1"/>
  <c r="F41" l="1"/>
  <c r="G41" s="1"/>
  <c r="F42" i="1"/>
  <c r="G41"/>
  <c r="F43" l="1"/>
  <c r="F42" i="5"/>
  <c r="G42" s="1"/>
  <c r="G42" i="1"/>
  <c r="G43" l="1"/>
  <c r="F43" i="5"/>
  <c r="G43" s="1"/>
  <c r="F44" i="1"/>
  <c r="G44" l="1"/>
  <c r="F45"/>
  <c r="F44" i="5"/>
  <c r="G44" s="1"/>
  <c r="F46" i="1" l="1"/>
  <c r="G45"/>
  <c r="F45" i="5"/>
  <c r="G45" s="1"/>
  <c r="G46" i="1" l="1"/>
  <c r="F46" i="5"/>
  <c r="G46" s="1"/>
  <c r="F47" i="1"/>
  <c r="G47" l="1"/>
  <c r="F48"/>
  <c r="F47" i="5"/>
  <c r="G47" s="1"/>
  <c r="F48" l="1"/>
  <c r="G48" s="1"/>
  <c r="F49" i="1"/>
  <c r="G48"/>
  <c r="G49" l="1"/>
  <c r="F50"/>
  <c r="F49" i="5"/>
  <c r="G49" s="1"/>
  <c r="G50" i="1" l="1"/>
  <c r="F50" i="5"/>
  <c r="G50" s="1"/>
  <c r="F51" i="1"/>
  <c r="G51" l="1"/>
  <c r="F52"/>
  <c r="F51" i="5"/>
  <c r="G51" s="1"/>
  <c r="F52" l="1"/>
  <c r="G52" s="1"/>
  <c r="F53" i="1"/>
  <c r="G52"/>
  <c r="G53" l="1"/>
  <c r="F54"/>
  <c r="F53" i="5"/>
  <c r="G53" s="1"/>
  <c r="F54" l="1"/>
  <c r="G54" s="1"/>
  <c r="F55" i="1"/>
  <c r="G54"/>
  <c r="F56" l="1"/>
  <c r="F55" i="5"/>
  <c r="G55" s="1"/>
  <c r="G55" i="1"/>
  <c r="F56" i="5" l="1"/>
  <c r="G56" s="1"/>
  <c r="F57" i="1"/>
  <c r="G56"/>
  <c r="F58" l="1"/>
  <c r="F57" i="5"/>
  <c r="G57" s="1"/>
  <c r="G57" i="1"/>
  <c r="F58" i="5" l="1"/>
  <c r="G58" s="1"/>
  <c r="F59" i="1"/>
  <c r="G58"/>
  <c r="F60" l="1"/>
  <c r="F59" i="5"/>
  <c r="G59" s="1"/>
  <c r="G59" i="1"/>
  <c r="F60" i="5" l="1"/>
  <c r="G60" s="1"/>
  <c r="F61" i="1"/>
  <c r="G60"/>
  <c r="F62" l="1"/>
  <c r="F61" i="5"/>
  <c r="G61" s="1"/>
  <c r="G61" i="1"/>
  <c r="F62" i="5" l="1"/>
  <c r="G62" s="1"/>
  <c r="F63" i="1"/>
  <c r="G62"/>
  <c r="F64" l="1"/>
  <c r="F63" i="5"/>
  <c r="G63" s="1"/>
  <c r="G63" i="1"/>
  <c r="F64" i="5" l="1"/>
  <c r="G64" s="1"/>
  <c r="F65" i="1"/>
  <c r="G64"/>
  <c r="F66" l="1"/>
  <c r="F65" i="5"/>
  <c r="G65" s="1"/>
  <c r="G65" i="1"/>
  <c r="F66" i="5" l="1"/>
  <c r="G66" s="1"/>
  <c r="F67" i="1"/>
  <c r="G66"/>
  <c r="G67" l="1"/>
  <c r="F67" i="5"/>
  <c r="G67" s="1"/>
  <c r="F68" i="1"/>
  <c r="G68" l="1"/>
  <c r="F69"/>
  <c r="F68" i="5"/>
  <c r="G68"/>
  <c r="G69" i="1" l="1"/>
  <c r="F69" i="5"/>
  <c r="G69" s="1"/>
  <c r="F70" i="1"/>
  <c r="G70" l="1"/>
  <c r="F71"/>
  <c r="F70" i="5"/>
  <c r="G70" s="1"/>
  <c r="F71" l="1"/>
  <c r="G71" s="1"/>
  <c r="F72" i="1"/>
  <c r="G71"/>
  <c r="G72" l="1"/>
  <c r="F73"/>
  <c r="F72" i="5"/>
  <c r="G72"/>
  <c r="G73" i="1" l="1"/>
  <c r="F73" i="5"/>
  <c r="G73" s="1"/>
  <c r="F74" i="1"/>
  <c r="G74" l="1"/>
  <c r="F75"/>
  <c r="F74" i="5"/>
  <c r="G74" s="1"/>
  <c r="G75" i="1" l="1"/>
  <c r="F75" i="5"/>
  <c r="G75" s="1"/>
  <c r="F76" i="1"/>
  <c r="G76" l="1"/>
  <c r="F77"/>
  <c r="F76" i="5"/>
  <c r="G76" s="1"/>
  <c r="G77" i="1" l="1"/>
  <c r="F77" i="5"/>
  <c r="G77" s="1"/>
  <c r="F78" i="1"/>
  <c r="G78" l="1"/>
  <c r="F79"/>
  <c r="F78" i="5"/>
  <c r="G78" s="1"/>
  <c r="G79" i="1" l="1"/>
  <c r="F79" i="5"/>
  <c r="G79" s="1"/>
  <c r="F80" i="1"/>
  <c r="G80" l="1"/>
  <c r="F81"/>
  <c r="F80" i="5"/>
  <c r="G80" s="1"/>
  <c r="G81" i="1" l="1"/>
  <c r="F81" i="5"/>
  <c r="G81" s="1"/>
  <c r="F82" i="1"/>
  <c r="G82" l="1"/>
  <c r="F83"/>
  <c r="F82" i="5"/>
  <c r="G82"/>
  <c r="G83" i="1" l="1"/>
  <c r="F83" i="5"/>
  <c r="G83" s="1"/>
  <c r="F84" i="1"/>
  <c r="G84" l="1"/>
  <c r="G85" s="1"/>
  <c r="F85"/>
  <c r="F84" i="5"/>
  <c r="G84" s="1"/>
  <c r="F85" l="1"/>
  <c r="G85" s="1"/>
  <c r="F86" i="1"/>
  <c r="G86" s="1"/>
  <c r="F87" l="1"/>
  <c r="G87" s="1"/>
  <c r="F86" i="5"/>
  <c r="G86" s="1"/>
  <c r="F87" l="1"/>
  <c r="G87" s="1"/>
  <c r="F88" i="1"/>
  <c r="G88" s="1"/>
  <c r="F89" l="1"/>
  <c r="F88" i="5"/>
  <c r="G88" s="1"/>
  <c r="F89" l="1"/>
  <c r="G89" s="1"/>
  <c r="F90" i="1"/>
  <c r="G89"/>
  <c r="G90" l="1"/>
  <c r="F91"/>
  <c r="F90" i="5"/>
  <c r="G90" s="1"/>
  <c r="G91" i="1" l="1"/>
  <c r="F91" i="5"/>
  <c r="G91" s="1"/>
  <c r="F92" i="1"/>
  <c r="G92" l="1"/>
  <c r="F93"/>
  <c r="F92" i="5"/>
  <c r="G92" s="1"/>
  <c r="G93" i="1" l="1"/>
  <c r="F93" i="5"/>
  <c r="G93" s="1"/>
  <c r="F94" i="1"/>
  <c r="G94" l="1"/>
  <c r="F95"/>
  <c r="F94" i="5"/>
  <c r="G94"/>
  <c r="G95" i="1" l="1"/>
  <c r="F95" i="5"/>
  <c r="G95" s="1"/>
  <c r="F96" i="1"/>
  <c r="G96" l="1"/>
  <c r="F97"/>
  <c r="F96" i="5"/>
  <c r="G96" s="1"/>
  <c r="G97" i="1" l="1"/>
  <c r="F97" i="5"/>
  <c r="G97" s="1"/>
  <c r="F98" i="1"/>
  <c r="G98" l="1"/>
  <c r="F99"/>
  <c r="F98" i="5"/>
  <c r="G98" s="1"/>
  <c r="G99" i="1" l="1"/>
  <c r="F99" i="5"/>
  <c r="G99" s="1"/>
  <c r="F100" i="1"/>
  <c r="G100" l="1"/>
  <c r="F101"/>
  <c r="F100" i="5"/>
  <c r="G100"/>
  <c r="G101" i="1" l="1"/>
  <c r="F101" i="5"/>
  <c r="G101" s="1"/>
  <c r="F102" i="1"/>
  <c r="G102" l="1"/>
  <c r="F103"/>
  <c r="F2" s="1"/>
  <c r="F102" i="5"/>
  <c r="G102" s="1"/>
  <c r="F103" l="1"/>
  <c r="F2" s="1"/>
  <c r="G103" i="1"/>
  <c r="H2" s="1"/>
  <c r="K4" s="1"/>
  <c r="G103" i="5" l="1"/>
  <c r="H2" l="1"/>
  <c r="J4" s="1"/>
</calcChain>
</file>

<file path=xl/comments1.xml><?xml version="1.0" encoding="utf-8"?>
<comments xmlns="http://schemas.openxmlformats.org/spreadsheetml/2006/main">
  <authors>
    <author>wqw</author>
  </authors>
  <commentList>
    <comment ref="F5" authorId="0">
      <text>
        <r>
          <rPr>
            <b/>
            <sz val="14"/>
            <color indexed="81"/>
            <rFont val="宋体"/>
            <family val="3"/>
            <charset val="134"/>
          </rPr>
          <t>注意公式：IF(F4=1,1,IF(D5-E5=B$2,1,0))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  <r>
          <rPr>
            <b/>
            <sz val="14"/>
            <color indexed="81"/>
            <rFont val="宋体"/>
            <family val="3"/>
            <charset val="134"/>
          </rPr>
          <t>如果只是写 IF(D5-E5=B$2,1,0)， 不能保证停止以后不再掷。</t>
        </r>
      </text>
    </comment>
    <comment ref="G5" authorId="0">
      <text>
        <r>
          <rPr>
            <b/>
            <sz val="14"/>
            <color indexed="81"/>
            <rFont val="宋体"/>
            <family val="3"/>
            <charset val="134"/>
          </rPr>
          <t>注意公式：</t>
        </r>
        <r>
          <rPr>
            <b/>
            <sz val="14"/>
            <color indexed="81"/>
            <rFont val="Times New Roman"/>
            <family val="1"/>
          </rPr>
          <t>IF(F4=1,G4,IF(F5=1, D$2-A5, -A5))</t>
        </r>
        <r>
          <rPr>
            <b/>
            <sz val="14"/>
            <color indexed="81"/>
            <rFont val="宋体"/>
            <family val="3"/>
            <charset val="134"/>
          </rPr>
          <t xml:space="preserve">
如果只是写 IF(F4=1,D$2-A5,-A5)， 不能保证停止以后不再计算收益。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wqw</author>
  </authors>
  <commentList>
    <comment ref="F5" authorId="0">
      <text>
        <r>
          <rPr>
            <b/>
            <sz val="14"/>
            <color indexed="81"/>
            <rFont val="宋体"/>
            <family val="3"/>
            <charset val="134"/>
          </rPr>
          <t>注意公式：IF(F4=1,1,IF(D5-E5=B$2,1,0))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  <r>
          <rPr>
            <b/>
            <sz val="14"/>
            <color indexed="81"/>
            <rFont val="宋体"/>
            <family val="3"/>
            <charset val="134"/>
          </rPr>
          <t>如果只是写 IF(D5-E5=B$2,1,0)， 不能保证停止以后不再掷。</t>
        </r>
      </text>
    </comment>
    <comment ref="G5" authorId="0">
      <text>
        <r>
          <rPr>
            <b/>
            <sz val="14"/>
            <color indexed="81"/>
            <rFont val="宋体"/>
            <family val="3"/>
            <charset val="134"/>
          </rPr>
          <t>注意公式：</t>
        </r>
        <r>
          <rPr>
            <b/>
            <sz val="14"/>
            <color indexed="81"/>
            <rFont val="Times New Roman"/>
            <family val="1"/>
          </rPr>
          <t>IF(F4=1,G4,IF(F5=1, D$2-A5, -A5))</t>
        </r>
        <r>
          <rPr>
            <b/>
            <sz val="14"/>
            <color indexed="81"/>
            <rFont val="宋体"/>
            <family val="3"/>
            <charset val="134"/>
          </rPr>
          <t xml:space="preserve">
如果只是写 IF(F4=1,D$2-A5,-A5)， 不能保证停止以后不再计算收益。</t>
        </r>
        <r>
          <rPr>
            <sz val="14"/>
            <color indexed="81"/>
            <rFont val="宋体"/>
            <family val="3"/>
            <charset val="134"/>
          </rPr>
          <t xml:space="preserve">
</t>
        </r>
      </text>
    </comment>
    <comment ref="J5" authorId="0">
      <text>
        <r>
          <rPr>
            <b/>
            <sz val="14"/>
            <color indexed="81"/>
            <rFont val="宋体"/>
            <family val="3"/>
            <charset val="134"/>
          </rPr>
          <t>模拟运算时，此列没有真正被引用，只是作为标号。可以令该列等于一个无用的单元格。</t>
        </r>
        <r>
          <rPr>
            <sz val="8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<sst xmlns="http://schemas.openxmlformats.org/spreadsheetml/2006/main" count="32" uniqueCount="24">
  <si>
    <t>序号</t>
    <phoneticPr fontId="1" type="noConversion"/>
  </si>
  <si>
    <t>随机数</t>
    <phoneticPr fontId="1" type="noConversion"/>
  </si>
  <si>
    <t>是否正面</t>
    <phoneticPr fontId="1" type="noConversion"/>
  </si>
  <si>
    <t>累积正面</t>
    <phoneticPr fontId="1" type="noConversion"/>
  </si>
  <si>
    <t>赢得</t>
    <phoneticPr fontId="1" type="noConversion"/>
  </si>
  <si>
    <t>赢率</t>
    <phoneticPr fontId="1" type="noConversion"/>
  </si>
  <si>
    <t>平均收益</t>
    <phoneticPr fontId="1" type="noConversion"/>
  </si>
  <si>
    <t>实际投掷次数</t>
    <phoneticPr fontId="1" type="noConversion"/>
  </si>
  <si>
    <t>最大收益</t>
    <phoneticPr fontId="1" type="noConversion"/>
  </si>
  <si>
    <t>最小收益</t>
    <phoneticPr fontId="1" type="noConversion"/>
  </si>
  <si>
    <t>模拟运算</t>
    <phoneticPr fontId="1" type="noConversion"/>
  </si>
  <si>
    <t>序号</t>
    <phoneticPr fontId="1" type="noConversion"/>
  </si>
  <si>
    <t>随机数</t>
    <phoneticPr fontId="1" type="noConversion"/>
  </si>
  <si>
    <t>是否正面</t>
    <phoneticPr fontId="1" type="noConversion"/>
  </si>
  <si>
    <t>累积正面</t>
    <phoneticPr fontId="1" type="noConversion"/>
  </si>
  <si>
    <t>累积反面</t>
    <phoneticPr fontId="1" type="noConversion"/>
  </si>
  <si>
    <t>赢得</t>
    <phoneticPr fontId="1" type="noConversion"/>
  </si>
  <si>
    <t>是否
结束</t>
    <phoneticPr fontId="1" type="noConversion"/>
  </si>
  <si>
    <r>
      <t>相差次数</t>
    </r>
    <r>
      <rPr>
        <b/>
        <sz val="14"/>
        <rFont val="Times New Roman"/>
        <family val="1"/>
      </rPr>
      <t xml:space="preserve"> N</t>
    </r>
    <phoneticPr fontId="1" type="noConversion"/>
  </si>
  <si>
    <r>
      <t>结束时得到</t>
    </r>
    <r>
      <rPr>
        <b/>
        <sz val="14"/>
        <rFont val="Times New Roman"/>
        <family val="1"/>
      </rPr>
      <t xml:space="preserve"> M</t>
    </r>
    <phoneticPr fontId="1" type="noConversion"/>
  </si>
  <si>
    <t>实际投掷次数</t>
    <phoneticPr fontId="1" type="noConversion"/>
  </si>
  <si>
    <t>最终
赢得</t>
    <phoneticPr fontId="1" type="noConversion"/>
  </si>
  <si>
    <r>
      <rPr>
        <b/>
        <sz val="14"/>
        <color indexed="60"/>
        <rFont val="宋体"/>
        <family val="3"/>
        <charset val="134"/>
      </rPr>
      <t>掷硬币游戏：</t>
    </r>
    <r>
      <rPr>
        <b/>
        <sz val="14"/>
        <rFont val="宋体"/>
        <family val="3"/>
        <charset val="134"/>
      </rPr>
      <t>连续投掷一枚均匀硬币，每次投掷需花费</t>
    </r>
    <r>
      <rPr>
        <b/>
        <sz val="14"/>
        <rFont val="Times New Roman"/>
        <family val="1"/>
      </rPr>
      <t>1</t>
    </r>
    <r>
      <rPr>
        <b/>
        <sz val="14"/>
        <rFont val="宋体"/>
        <family val="3"/>
        <charset val="134"/>
      </rPr>
      <t>元。当出现正面的次数比反面的次数多</t>
    </r>
    <r>
      <rPr>
        <b/>
        <sz val="14"/>
        <rFont val="Times New Roman"/>
        <family val="1"/>
      </rPr>
      <t xml:space="preserve"> N </t>
    </r>
    <r>
      <rPr>
        <b/>
        <sz val="14"/>
        <rFont val="宋体"/>
        <family val="3"/>
        <charset val="134"/>
      </rPr>
      <t>时，游戏结束，您得到</t>
    </r>
    <r>
      <rPr>
        <b/>
        <sz val="14"/>
        <rFont val="Times New Roman"/>
        <family val="1"/>
      </rPr>
      <t xml:space="preserve"> M </t>
    </r>
    <r>
      <rPr>
        <b/>
        <sz val="14"/>
        <rFont val="宋体"/>
        <family val="3"/>
        <charset val="134"/>
      </rPr>
      <t>元。最多投掷</t>
    </r>
    <r>
      <rPr>
        <b/>
        <sz val="14"/>
        <rFont val="Times New Roman"/>
        <family val="1"/>
      </rPr>
      <t>100</t>
    </r>
    <r>
      <rPr>
        <b/>
        <sz val="14"/>
        <rFont val="宋体"/>
        <family val="3"/>
        <charset val="134"/>
      </rPr>
      <t>次。您愿意玩这个游戏吗？</t>
    </r>
    <r>
      <rPr>
        <b/>
        <sz val="12"/>
        <rFont val="Times New Roman"/>
        <family val="1"/>
      </rPr>
      <t/>
    </r>
    <phoneticPr fontId="1" type="noConversion"/>
  </si>
  <si>
    <r>
      <rPr>
        <b/>
        <sz val="12"/>
        <color indexed="60"/>
        <rFont val="宋体"/>
        <family val="3"/>
        <charset val="134"/>
      </rPr>
      <t>掷硬币游戏：</t>
    </r>
    <r>
      <rPr>
        <b/>
        <sz val="12"/>
        <rFont val="宋体"/>
        <family val="3"/>
        <charset val="134"/>
      </rPr>
      <t>连续投掷一枚均匀硬币，每次投掷需花费</t>
    </r>
    <r>
      <rPr>
        <b/>
        <sz val="12"/>
        <rFont val="Times New Roman"/>
        <family val="1"/>
      </rPr>
      <t>1</t>
    </r>
    <r>
      <rPr>
        <b/>
        <sz val="12"/>
        <rFont val="宋体"/>
        <family val="3"/>
        <charset val="134"/>
      </rPr>
      <t>元。当出现正面的次数比反面的次数多</t>
    </r>
    <r>
      <rPr>
        <b/>
        <sz val="12"/>
        <rFont val="Times New Roman"/>
        <family val="1"/>
      </rPr>
      <t xml:space="preserve"> N </t>
    </r>
    <r>
      <rPr>
        <b/>
        <sz val="12"/>
        <rFont val="宋体"/>
        <family val="3"/>
        <charset val="134"/>
      </rPr>
      <t>时，游戏结束，您得到</t>
    </r>
    <r>
      <rPr>
        <b/>
        <sz val="12"/>
        <rFont val="Times New Roman"/>
        <family val="1"/>
      </rPr>
      <t xml:space="preserve"> M </t>
    </r>
    <r>
      <rPr>
        <b/>
        <sz val="12"/>
        <rFont val="宋体"/>
        <family val="3"/>
        <charset val="134"/>
      </rPr>
      <t>元。最多投掷</t>
    </r>
    <r>
      <rPr>
        <b/>
        <sz val="12"/>
        <rFont val="Times New Roman"/>
        <family val="1"/>
      </rPr>
      <t>100</t>
    </r>
    <r>
      <rPr>
        <b/>
        <sz val="12"/>
        <rFont val="宋体"/>
        <family val="3"/>
        <charset val="134"/>
      </rPr>
      <t>次。您愿意玩这个游戏吗？</t>
    </r>
    <r>
      <rPr>
        <b/>
        <sz val="12"/>
        <rFont val="Times New Roman"/>
        <family val="1"/>
      </rPr>
      <t/>
    </r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</si>
</sst>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0_ "/>
    <numFmt numFmtId="177" formatCode="0.0000_ "/>
    <numFmt numFmtId="178" formatCode="0_ "/>
    <numFmt numFmtId="179" formatCode="0.00;_ꠀ"/>
  </numFmts>
  <fonts count="22">
    <font>
      <sz val="12"/>
      <name val="宋体"/>
      <charset val="134"/>
    </font>
    <font>
      <sz val="9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2"/>
      <color indexed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b/>
      <sz val="14"/>
      <color indexed="12"/>
      <name val="宋体"/>
      <family val="3"/>
      <charset val="134"/>
    </font>
    <font>
      <b/>
      <sz val="14"/>
      <name val="Times New Roman"/>
      <family val="1"/>
    </font>
    <font>
      <b/>
      <sz val="14"/>
      <name val="宋体"/>
      <family val="3"/>
      <charset val="134"/>
    </font>
    <font>
      <sz val="8"/>
      <color indexed="81"/>
      <name val="宋体"/>
      <family val="3"/>
      <charset val="134"/>
    </font>
    <font>
      <b/>
      <sz val="14"/>
      <color indexed="81"/>
      <name val="宋体"/>
      <family val="3"/>
      <charset val="134"/>
    </font>
    <font>
      <sz val="14"/>
      <color indexed="81"/>
      <name val="宋体"/>
      <family val="3"/>
      <charset val="134"/>
    </font>
    <font>
      <b/>
      <sz val="14"/>
      <color indexed="81"/>
      <name val="Times New Roman"/>
      <family val="1"/>
    </font>
    <font>
      <b/>
      <sz val="14"/>
      <color indexed="53"/>
      <name val="宋体"/>
      <family val="3"/>
      <charset val="134"/>
    </font>
    <font>
      <b/>
      <sz val="16"/>
      <color indexed="10"/>
      <name val="宋体"/>
      <family val="3"/>
      <charset val="134"/>
    </font>
    <font>
      <b/>
      <sz val="16"/>
      <color indexed="12"/>
      <name val="宋体"/>
      <family val="3"/>
      <charset val="134"/>
    </font>
    <font>
      <b/>
      <sz val="12"/>
      <color indexed="60"/>
      <name val="宋体"/>
      <family val="3"/>
      <charset val="134"/>
    </font>
    <font>
      <b/>
      <sz val="14"/>
      <color indexed="60"/>
      <name val="宋体"/>
      <family val="3"/>
      <charset val="134"/>
    </font>
    <font>
      <sz val="12"/>
      <name val="宋体"/>
      <family val="3"/>
      <charset val="134"/>
    </font>
    <font>
      <b/>
      <sz val="12"/>
      <color rgb="FFC00000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2"/>
      <color indexed="5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medium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Protection="1"/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177" fontId="19" fillId="0" borderId="0" xfId="0" applyNumberFormat="1" applyFont="1" applyAlignment="1">
      <alignment horizontal="center"/>
    </xf>
    <xf numFmtId="0" fontId="19" fillId="0" borderId="0" xfId="0" applyFont="1"/>
    <xf numFmtId="178" fontId="14" fillId="2" borderId="1" xfId="0" applyNumberFormat="1" applyFont="1" applyFill="1" applyBorder="1" applyAlignment="1" applyProtection="1">
      <alignment horizontal="center" vertical="center"/>
      <protection locked="0"/>
    </xf>
    <xf numFmtId="0" fontId="14" fillId="2" borderId="1" xfId="0" applyFont="1" applyFill="1" applyBorder="1" applyAlignment="1" applyProtection="1">
      <alignment horizontal="center" vertical="center"/>
      <protection locked="0"/>
    </xf>
    <xf numFmtId="0" fontId="20" fillId="4" borderId="8" xfId="0" applyFont="1" applyFill="1" applyBorder="1" applyAlignment="1">
      <alignment horizontal="center" vertical="center" wrapText="1"/>
    </xf>
    <xf numFmtId="177" fontId="20" fillId="4" borderId="9" xfId="0" applyNumberFormat="1" applyFont="1" applyFill="1" applyBorder="1" applyAlignment="1">
      <alignment horizontal="center" vertical="center" wrapText="1"/>
    </xf>
    <xf numFmtId="0" fontId="20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/>
    </xf>
    <xf numFmtId="179" fontId="3" fillId="4" borderId="19" xfId="0" applyNumberFormat="1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18" fillId="4" borderId="0" xfId="0" applyFont="1" applyFill="1"/>
    <xf numFmtId="0" fontId="3" fillId="3" borderId="2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vertical="center"/>
    </xf>
    <xf numFmtId="0" fontId="3" fillId="3" borderId="4" xfId="0" applyFont="1" applyFill="1" applyBorder="1" applyAlignment="1" applyProtection="1">
      <alignment horizontal="center" vertical="center"/>
    </xf>
    <xf numFmtId="0" fontId="8" fillId="2" borderId="6" xfId="0" applyFont="1" applyFill="1" applyBorder="1" applyAlignment="1" applyProtection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15" fillId="2" borderId="1" xfId="0" applyFont="1" applyFill="1" applyBorder="1" applyAlignment="1" applyProtection="1">
      <alignment horizontal="center" vertical="center"/>
    </xf>
    <xf numFmtId="0" fontId="15" fillId="2" borderId="7" xfId="0" applyFont="1" applyFill="1" applyBorder="1" applyAlignment="1" applyProtection="1">
      <alignment horizontal="center" vertical="center"/>
    </xf>
    <xf numFmtId="176" fontId="3" fillId="3" borderId="5" xfId="0" applyNumberFormat="1" applyFont="1" applyFill="1" applyBorder="1" applyAlignment="1" applyProtection="1">
      <alignment vertical="center"/>
    </xf>
    <xf numFmtId="0" fontId="20" fillId="4" borderId="8" xfId="0" applyFont="1" applyFill="1" applyBorder="1" applyAlignment="1" applyProtection="1">
      <alignment horizontal="center" vertical="center" wrapText="1"/>
    </xf>
    <xf numFmtId="177" fontId="20" fillId="4" borderId="9" xfId="0" applyNumberFormat="1" applyFont="1" applyFill="1" applyBorder="1" applyAlignment="1" applyProtection="1">
      <alignment horizontal="center" vertical="center" wrapText="1"/>
    </xf>
    <xf numFmtId="0" fontId="20" fillId="4" borderId="9" xfId="0" applyFont="1" applyFill="1" applyBorder="1" applyAlignment="1" applyProtection="1">
      <alignment horizontal="center" vertical="center" wrapText="1"/>
    </xf>
    <xf numFmtId="0" fontId="2" fillId="4" borderId="10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vertical="center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/>
    </xf>
    <xf numFmtId="177" fontId="19" fillId="0" borderId="0" xfId="0" applyNumberFormat="1" applyFont="1" applyAlignment="1" applyProtection="1">
      <alignment horizontal="center"/>
    </xf>
    <xf numFmtId="0" fontId="19" fillId="0" borderId="0" xfId="0" applyFont="1" applyAlignment="1" applyProtection="1">
      <alignment horizontal="center"/>
    </xf>
    <xf numFmtId="0" fontId="19" fillId="0" borderId="0" xfId="0" applyFont="1" applyProtection="1"/>
    <xf numFmtId="0" fontId="4" fillId="3" borderId="0" xfId="0" applyFont="1" applyFill="1" applyAlignment="1" applyProtection="1">
      <alignment horizontal="center"/>
    </xf>
    <xf numFmtId="0" fontId="4" fillId="3" borderId="0" xfId="0" applyFont="1" applyFill="1" applyProtection="1"/>
    <xf numFmtId="177" fontId="0" fillId="0" borderId="0" xfId="0" applyNumberFormat="1" applyAlignment="1" applyProtection="1">
      <alignment horizontal="center"/>
    </xf>
    <xf numFmtId="0" fontId="13" fillId="4" borderId="11" xfId="0" applyFont="1" applyFill="1" applyBorder="1" applyAlignment="1" applyProtection="1">
      <alignment vertical="top" wrapText="1"/>
    </xf>
    <xf numFmtId="0" fontId="0" fillId="4" borderId="12" xfId="0" applyFill="1" applyBorder="1" applyAlignment="1" applyProtection="1"/>
    <xf numFmtId="0" fontId="0" fillId="4" borderId="13" xfId="0" applyFill="1" applyBorder="1" applyAlignment="1" applyProtection="1"/>
    <xf numFmtId="0" fontId="6" fillId="3" borderId="14" xfId="0" applyFont="1" applyFill="1" applyBorder="1" applyAlignment="1" applyProtection="1">
      <alignment horizontal="center" vertical="center" wrapText="1"/>
    </xf>
    <xf numFmtId="0" fontId="6" fillId="3" borderId="15" xfId="0" applyFont="1" applyFill="1" applyBorder="1" applyAlignment="1" applyProtection="1">
      <alignment horizontal="center" vertical="center" wrapText="1"/>
    </xf>
    <xf numFmtId="0" fontId="6" fillId="3" borderId="16" xfId="0" applyFont="1" applyFill="1" applyBorder="1" applyAlignment="1" applyProtection="1">
      <alignment horizontal="center" vertical="center" wrapText="1"/>
    </xf>
    <xf numFmtId="0" fontId="21" fillId="4" borderId="11" xfId="0" applyFont="1" applyFill="1" applyBorder="1" applyAlignment="1">
      <alignment vertical="top" wrapText="1"/>
    </xf>
    <xf numFmtId="0" fontId="18" fillId="4" borderId="12" xfId="0" applyFont="1" applyFill="1" applyBorder="1" applyAlignment="1"/>
    <xf numFmtId="0" fontId="18" fillId="4" borderId="13" xfId="0" applyFont="1" applyFill="1" applyBorder="1" applyAlignment="1"/>
    <xf numFmtId="0" fontId="6" fillId="3" borderId="14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zoomScale="120" zoomScaleNormal="120" workbookViewId="0">
      <pane ySplit="8" topLeftCell="A19" activePane="bottomLeft" state="frozenSplit"/>
      <selection pane="bottomLeft" activeCell="D102" sqref="D102"/>
    </sheetView>
  </sheetViews>
  <sheetFormatPr defaultRowHeight="14.25"/>
  <cols>
    <col min="1" max="1" width="4.75" style="33" customWidth="1"/>
    <col min="2" max="2" width="8.75" style="39" customWidth="1"/>
    <col min="3" max="3" width="10.125" style="33" customWidth="1"/>
    <col min="4" max="4" width="8.375" style="33" customWidth="1"/>
    <col min="5" max="5" width="6.125" style="33" customWidth="1"/>
    <col min="6" max="6" width="11.5" style="33" customWidth="1"/>
    <col min="7" max="7" width="12.875" style="1" customWidth="1"/>
    <col min="8" max="8" width="9" style="1" customWidth="1"/>
    <col min="9" max="9" width="6.5" style="1" customWidth="1"/>
    <col min="10" max="10" width="9" style="1"/>
    <col min="11" max="11" width="11.5" style="1" customWidth="1"/>
    <col min="12" max="16384" width="9" style="1"/>
  </cols>
  <sheetData>
    <row r="1" spans="1:12" ht="63.75" customHeight="1">
      <c r="A1" s="40" t="s">
        <v>22</v>
      </c>
      <c r="B1" s="41"/>
      <c r="C1" s="41"/>
      <c r="D1" s="41"/>
      <c r="E1" s="41"/>
      <c r="F1" s="41"/>
      <c r="G1" s="41"/>
      <c r="H1" s="42"/>
      <c r="I1" s="43" t="s">
        <v>10</v>
      </c>
      <c r="J1" s="19" t="s">
        <v>6</v>
      </c>
      <c r="K1" s="20">
        <f>AVERAGE(K$5:K$104)</f>
        <v>-13.82</v>
      </c>
      <c r="L1" s="21" t="s">
        <v>5</v>
      </c>
    </row>
    <row r="2" spans="1:12" ht="39" customHeight="1" thickBot="1">
      <c r="A2" s="22" t="s">
        <v>18</v>
      </c>
      <c r="B2" s="9">
        <v>3</v>
      </c>
      <c r="C2" s="23" t="s">
        <v>19</v>
      </c>
      <c r="D2" s="10">
        <v>30</v>
      </c>
      <c r="E2" s="23" t="s">
        <v>20</v>
      </c>
      <c r="F2" s="24">
        <f ca="1">IFERROR(MATCH(1,F4:F103,0),100)</f>
        <v>7</v>
      </c>
      <c r="G2" s="23" t="s">
        <v>21</v>
      </c>
      <c r="H2" s="25">
        <f ca="1">G103</f>
        <v>23</v>
      </c>
      <c r="I2" s="44"/>
      <c r="J2" s="19" t="s">
        <v>8</v>
      </c>
      <c r="K2" s="20">
        <f>MAX(K$5:K$104)</f>
        <v>27</v>
      </c>
      <c r="L2" s="26">
        <f>COUNTIF(K$5:K$104,"&gt;0")/100</f>
        <v>0.62</v>
      </c>
    </row>
    <row r="3" spans="1:12" s="32" customFormat="1" ht="41.25" customHeight="1" thickBot="1">
      <c r="A3" s="27" t="s">
        <v>11</v>
      </c>
      <c r="B3" s="28" t="s">
        <v>12</v>
      </c>
      <c r="C3" s="29" t="s">
        <v>13</v>
      </c>
      <c r="D3" s="29" t="s">
        <v>14</v>
      </c>
      <c r="E3" s="29" t="s">
        <v>15</v>
      </c>
      <c r="F3" s="29" t="s">
        <v>17</v>
      </c>
      <c r="G3" s="29" t="s">
        <v>16</v>
      </c>
      <c r="H3" s="30"/>
      <c r="I3" s="45"/>
      <c r="J3" s="19" t="s">
        <v>9</v>
      </c>
      <c r="K3" s="31">
        <f>MIN(K$5:K$104)</f>
        <v>-100</v>
      </c>
      <c r="L3" s="1"/>
    </row>
    <row r="4" spans="1:12">
      <c r="A4" s="33">
        <v>1</v>
      </c>
      <c r="B4" s="34">
        <f ca="1">RAND()</f>
        <v>0.86786627296808305</v>
      </c>
      <c r="C4" s="35">
        <f ca="1">IF(B4&gt;=0.5,1,0)</f>
        <v>1</v>
      </c>
      <c r="D4" s="35">
        <f ca="1">SUM(C$4:C4)</f>
        <v>1</v>
      </c>
      <c r="E4" s="35">
        <f ca="1">A4-D4</f>
        <v>0</v>
      </c>
      <c r="F4" s="35">
        <f ca="1">IF(D4-E4=$B$2,1,0)</f>
        <v>0</v>
      </c>
      <c r="G4" s="36">
        <f ca="1">IF(F4=1,$D$2-A4,0-A4)</f>
        <v>-1</v>
      </c>
      <c r="J4" s="37"/>
      <c r="K4" s="38">
        <f ca="1">H2</f>
        <v>23</v>
      </c>
    </row>
    <row r="5" spans="1:12">
      <c r="A5" s="33">
        <v>2</v>
      </c>
      <c r="B5" s="39">
        <f ca="1">RAND()</f>
        <v>0.24921781531263409</v>
      </c>
      <c r="C5" s="33">
        <f ca="1">IF(B5&gt;=0.5,1,0)</f>
        <v>0</v>
      </c>
      <c r="D5" s="33">
        <f ca="1">SUM(C$4:C5)</f>
        <v>1</v>
      </c>
      <c r="E5" s="33">
        <f t="shared" ref="E5:E23" ca="1" si="0">A5-D5</f>
        <v>1</v>
      </c>
      <c r="F5" s="35">
        <f ca="1">IF(F4=1,1,IF(D5-E5=$B$2,1,0))</f>
        <v>0</v>
      </c>
      <c r="G5" s="36">
        <f ca="1">IF(F4=1,G4,IF(F5=1,$D$2-A5,-A5))</f>
        <v>-2</v>
      </c>
      <c r="J5" s="37">
        <v>1</v>
      </c>
      <c r="K5" s="38">
        <f t="dataTable" ref="K5:K104" dt2D="0" dtr="0" r1="N1" ca="1"/>
        <v>-100</v>
      </c>
    </row>
    <row r="6" spans="1:12">
      <c r="A6" s="33">
        <v>3</v>
      </c>
      <c r="B6" s="39">
        <f t="shared" ref="B6:B69" ca="1" si="1">RAND()</f>
        <v>0.71879540849047974</v>
      </c>
      <c r="C6" s="33">
        <f t="shared" ref="C6:C69" ca="1" si="2">IF(B6&gt;=0.5,1,0)</f>
        <v>1</v>
      </c>
      <c r="D6" s="33">
        <f ca="1">SUM(C$4:C6)</f>
        <v>2</v>
      </c>
      <c r="E6" s="33">
        <f t="shared" ca="1" si="0"/>
        <v>1</v>
      </c>
      <c r="F6" s="33">
        <f t="shared" ref="F6:F69" ca="1" si="3">IF(F5=1,1,IF(D6-E6=$B$2,1,0))</f>
        <v>0</v>
      </c>
      <c r="G6" s="1">
        <f t="shared" ref="G6:G69" ca="1" si="4">IF(F5=1,G5,IF(F6=1,$D$2-A6,-A6))</f>
        <v>-3</v>
      </c>
      <c r="J6" s="37">
        <v>2</v>
      </c>
      <c r="K6" s="38">
        <v>-100</v>
      </c>
    </row>
    <row r="7" spans="1:12">
      <c r="A7" s="33">
        <v>4</v>
      </c>
      <c r="B7" s="39">
        <f t="shared" ca="1" si="1"/>
        <v>0.3064726068832595</v>
      </c>
      <c r="C7" s="33">
        <f t="shared" ca="1" si="2"/>
        <v>0</v>
      </c>
      <c r="D7" s="33">
        <f ca="1">SUM(C$4:C7)</f>
        <v>2</v>
      </c>
      <c r="E7" s="33">
        <f t="shared" ca="1" si="0"/>
        <v>2</v>
      </c>
      <c r="F7" s="33">
        <f t="shared" ca="1" si="3"/>
        <v>0</v>
      </c>
      <c r="G7" s="1">
        <f t="shared" ca="1" si="4"/>
        <v>-4</v>
      </c>
      <c r="J7" s="37">
        <v>3</v>
      </c>
      <c r="K7" s="38">
        <v>-3</v>
      </c>
    </row>
    <row r="8" spans="1:12">
      <c r="A8" s="33">
        <v>5</v>
      </c>
      <c r="B8" s="39">
        <f t="shared" ca="1" si="1"/>
        <v>0.91020338123396538</v>
      </c>
      <c r="C8" s="33">
        <f t="shared" ca="1" si="2"/>
        <v>1</v>
      </c>
      <c r="D8" s="33">
        <f ca="1">SUM(C$4:C8)</f>
        <v>3</v>
      </c>
      <c r="E8" s="33">
        <f t="shared" ca="1" si="0"/>
        <v>2</v>
      </c>
      <c r="F8" s="33">
        <f t="shared" ca="1" si="3"/>
        <v>0</v>
      </c>
      <c r="G8" s="1">
        <f t="shared" ca="1" si="4"/>
        <v>-5</v>
      </c>
      <c r="J8" s="37">
        <v>4</v>
      </c>
      <c r="K8" s="38">
        <v>-37</v>
      </c>
    </row>
    <row r="9" spans="1:12">
      <c r="A9" s="33">
        <v>6</v>
      </c>
      <c r="B9" s="39">
        <f t="shared" ca="1" si="1"/>
        <v>0.72192920668166494</v>
      </c>
      <c r="C9" s="33">
        <f t="shared" ca="1" si="2"/>
        <v>1</v>
      </c>
      <c r="D9" s="33">
        <f ca="1">SUM(C$4:C9)</f>
        <v>4</v>
      </c>
      <c r="E9" s="33">
        <f t="shared" ca="1" si="0"/>
        <v>2</v>
      </c>
      <c r="F9" s="33">
        <f t="shared" ca="1" si="3"/>
        <v>0</v>
      </c>
      <c r="G9" s="1">
        <f t="shared" ca="1" si="4"/>
        <v>-6</v>
      </c>
      <c r="J9" s="37">
        <v>5</v>
      </c>
      <c r="K9" s="38">
        <v>27</v>
      </c>
    </row>
    <row r="10" spans="1:12">
      <c r="A10" s="33">
        <v>7</v>
      </c>
      <c r="B10" s="39">
        <f t="shared" ca="1" si="1"/>
        <v>0.73673460091755794</v>
      </c>
      <c r="C10" s="33">
        <f t="shared" ca="1" si="2"/>
        <v>1</v>
      </c>
      <c r="D10" s="33">
        <f ca="1">SUM(C$4:C10)</f>
        <v>5</v>
      </c>
      <c r="E10" s="33">
        <f t="shared" ca="1" si="0"/>
        <v>2</v>
      </c>
      <c r="F10" s="33">
        <f t="shared" ca="1" si="3"/>
        <v>1</v>
      </c>
      <c r="G10" s="1">
        <f t="shared" ca="1" si="4"/>
        <v>23</v>
      </c>
      <c r="J10" s="37">
        <v>6</v>
      </c>
      <c r="K10" s="38">
        <v>-100</v>
      </c>
    </row>
    <row r="11" spans="1:12">
      <c r="A11" s="33">
        <v>8</v>
      </c>
      <c r="B11" s="39">
        <f t="shared" ca="1" si="1"/>
        <v>2.4176520544941127E-2</v>
      </c>
      <c r="C11" s="33">
        <f t="shared" ca="1" si="2"/>
        <v>0</v>
      </c>
      <c r="D11" s="33">
        <f ca="1">SUM(C$4:C11)</f>
        <v>5</v>
      </c>
      <c r="E11" s="33">
        <f t="shared" ca="1" si="0"/>
        <v>3</v>
      </c>
      <c r="F11" s="33">
        <f t="shared" ca="1" si="3"/>
        <v>1</v>
      </c>
      <c r="G11" s="1">
        <f t="shared" ca="1" si="4"/>
        <v>23</v>
      </c>
      <c r="J11" s="37">
        <v>7</v>
      </c>
      <c r="K11" s="38">
        <v>-100</v>
      </c>
    </row>
    <row r="12" spans="1:12">
      <c r="A12" s="33">
        <v>9</v>
      </c>
      <c r="B12" s="39">
        <f t="shared" ca="1" si="1"/>
        <v>0.15227040187644292</v>
      </c>
      <c r="C12" s="33">
        <f t="shared" ca="1" si="2"/>
        <v>0</v>
      </c>
      <c r="D12" s="33">
        <f ca="1">SUM(C$4:C12)</f>
        <v>5</v>
      </c>
      <c r="E12" s="33">
        <f t="shared" ca="1" si="0"/>
        <v>4</v>
      </c>
      <c r="F12" s="33">
        <f t="shared" ca="1" si="3"/>
        <v>1</v>
      </c>
      <c r="G12" s="1">
        <f t="shared" ca="1" si="4"/>
        <v>23</v>
      </c>
      <c r="J12" s="37">
        <v>8</v>
      </c>
      <c r="K12" s="38">
        <v>23</v>
      </c>
    </row>
    <row r="13" spans="1:12">
      <c r="A13" s="33">
        <v>10</v>
      </c>
      <c r="B13" s="39">
        <f t="shared" ca="1" si="1"/>
        <v>0.60074839688535353</v>
      </c>
      <c r="C13" s="33">
        <f t="shared" ca="1" si="2"/>
        <v>1</v>
      </c>
      <c r="D13" s="33">
        <f ca="1">SUM(C$4:C13)</f>
        <v>6</v>
      </c>
      <c r="E13" s="33">
        <f t="shared" ca="1" si="0"/>
        <v>4</v>
      </c>
      <c r="F13" s="33">
        <f t="shared" ca="1" si="3"/>
        <v>1</v>
      </c>
      <c r="G13" s="1">
        <f t="shared" ca="1" si="4"/>
        <v>23</v>
      </c>
      <c r="J13" s="37">
        <v>9</v>
      </c>
      <c r="K13" s="38">
        <v>-27</v>
      </c>
    </row>
    <row r="14" spans="1:12">
      <c r="A14" s="33">
        <v>11</v>
      </c>
      <c r="B14" s="39">
        <f t="shared" ca="1" si="1"/>
        <v>3.2125921153800974E-2</v>
      </c>
      <c r="C14" s="33">
        <f t="shared" ca="1" si="2"/>
        <v>0</v>
      </c>
      <c r="D14" s="33">
        <f ca="1">SUM(C$4:C14)</f>
        <v>6</v>
      </c>
      <c r="E14" s="33">
        <f t="shared" ca="1" si="0"/>
        <v>5</v>
      </c>
      <c r="F14" s="33">
        <f t="shared" ca="1" si="3"/>
        <v>1</v>
      </c>
      <c r="G14" s="1">
        <f t="shared" ca="1" si="4"/>
        <v>23</v>
      </c>
      <c r="J14" s="37">
        <v>10</v>
      </c>
      <c r="K14" s="38">
        <v>17</v>
      </c>
    </row>
    <row r="15" spans="1:12">
      <c r="A15" s="33">
        <v>12</v>
      </c>
      <c r="B15" s="39">
        <f t="shared" ca="1" si="1"/>
        <v>0.93848924196530259</v>
      </c>
      <c r="C15" s="33">
        <f t="shared" ca="1" si="2"/>
        <v>1</v>
      </c>
      <c r="D15" s="33">
        <f ca="1">SUM(C$4:C15)</f>
        <v>7</v>
      </c>
      <c r="E15" s="33">
        <f t="shared" ca="1" si="0"/>
        <v>5</v>
      </c>
      <c r="F15" s="33">
        <f t="shared" ca="1" si="3"/>
        <v>1</v>
      </c>
      <c r="G15" s="1">
        <f t="shared" ca="1" si="4"/>
        <v>23</v>
      </c>
      <c r="J15" s="37">
        <v>11</v>
      </c>
      <c r="K15" s="38">
        <v>23</v>
      </c>
    </row>
    <row r="16" spans="1:12">
      <c r="A16" s="33">
        <v>13</v>
      </c>
      <c r="B16" s="39">
        <f t="shared" ca="1" si="1"/>
        <v>0.59808029525579376</v>
      </c>
      <c r="C16" s="33">
        <f t="shared" ca="1" si="2"/>
        <v>1</v>
      </c>
      <c r="D16" s="33">
        <f ca="1">SUM(C$4:C16)</f>
        <v>8</v>
      </c>
      <c r="E16" s="33">
        <f t="shared" ca="1" si="0"/>
        <v>5</v>
      </c>
      <c r="F16" s="33">
        <f t="shared" ca="1" si="3"/>
        <v>1</v>
      </c>
      <c r="G16" s="1">
        <f t="shared" ca="1" si="4"/>
        <v>23</v>
      </c>
      <c r="J16" s="37">
        <v>12</v>
      </c>
      <c r="K16" s="38">
        <v>21</v>
      </c>
    </row>
    <row r="17" spans="1:11">
      <c r="A17" s="33">
        <v>14</v>
      </c>
      <c r="B17" s="39">
        <f t="shared" ca="1" si="1"/>
        <v>0.19729855173717303</v>
      </c>
      <c r="C17" s="33">
        <f t="shared" ca="1" si="2"/>
        <v>0</v>
      </c>
      <c r="D17" s="33">
        <f ca="1">SUM(C$4:C17)</f>
        <v>8</v>
      </c>
      <c r="E17" s="33">
        <f t="shared" ca="1" si="0"/>
        <v>6</v>
      </c>
      <c r="F17" s="33">
        <f t="shared" ca="1" si="3"/>
        <v>1</v>
      </c>
      <c r="G17" s="1">
        <f t="shared" ca="1" si="4"/>
        <v>23</v>
      </c>
      <c r="J17" s="37">
        <v>13</v>
      </c>
      <c r="K17" s="38">
        <v>27</v>
      </c>
    </row>
    <row r="18" spans="1:11">
      <c r="A18" s="33">
        <v>15</v>
      </c>
      <c r="B18" s="39">
        <f t="shared" ca="1" si="1"/>
        <v>0.66614449891912852</v>
      </c>
      <c r="C18" s="33">
        <f t="shared" ca="1" si="2"/>
        <v>1</v>
      </c>
      <c r="D18" s="33">
        <f ca="1">SUM(C$4:C18)</f>
        <v>9</v>
      </c>
      <c r="E18" s="33">
        <f t="shared" ca="1" si="0"/>
        <v>6</v>
      </c>
      <c r="F18" s="33">
        <f t="shared" ca="1" si="3"/>
        <v>1</v>
      </c>
      <c r="G18" s="1">
        <f t="shared" ca="1" si="4"/>
        <v>23</v>
      </c>
      <c r="J18" s="37">
        <v>14</v>
      </c>
      <c r="K18" s="38">
        <v>19</v>
      </c>
    </row>
    <row r="19" spans="1:11">
      <c r="A19" s="33">
        <v>16</v>
      </c>
      <c r="B19" s="39">
        <f t="shared" ca="1" si="1"/>
        <v>0.49771937907662278</v>
      </c>
      <c r="C19" s="33">
        <f t="shared" ca="1" si="2"/>
        <v>0</v>
      </c>
      <c r="D19" s="33">
        <f ca="1">SUM(C$4:C19)</f>
        <v>9</v>
      </c>
      <c r="E19" s="33">
        <f t="shared" ca="1" si="0"/>
        <v>7</v>
      </c>
      <c r="F19" s="33">
        <f t="shared" ca="1" si="3"/>
        <v>1</v>
      </c>
      <c r="G19" s="1">
        <f t="shared" ca="1" si="4"/>
        <v>23</v>
      </c>
      <c r="J19" s="37">
        <v>15</v>
      </c>
      <c r="K19" s="38">
        <v>19</v>
      </c>
    </row>
    <row r="20" spans="1:11">
      <c r="A20" s="33">
        <v>17</v>
      </c>
      <c r="B20" s="39">
        <f t="shared" ca="1" si="1"/>
        <v>0.53356065283398557</v>
      </c>
      <c r="C20" s="33">
        <f t="shared" ca="1" si="2"/>
        <v>1</v>
      </c>
      <c r="D20" s="33">
        <f ca="1">SUM(C$4:C20)</f>
        <v>10</v>
      </c>
      <c r="E20" s="33">
        <f t="shared" ca="1" si="0"/>
        <v>7</v>
      </c>
      <c r="F20" s="33">
        <f t="shared" ca="1" si="3"/>
        <v>1</v>
      </c>
      <c r="G20" s="1">
        <f t="shared" ca="1" si="4"/>
        <v>23</v>
      </c>
      <c r="J20" s="37">
        <v>16</v>
      </c>
      <c r="K20" s="38">
        <v>17</v>
      </c>
    </row>
    <row r="21" spans="1:11">
      <c r="A21" s="33">
        <v>18</v>
      </c>
      <c r="B21" s="39">
        <f t="shared" ca="1" si="1"/>
        <v>0.88285222918838002</v>
      </c>
      <c r="C21" s="33">
        <f t="shared" ca="1" si="2"/>
        <v>1</v>
      </c>
      <c r="D21" s="33">
        <f ca="1">SUM(C$4:C21)</f>
        <v>11</v>
      </c>
      <c r="E21" s="33">
        <f t="shared" ca="1" si="0"/>
        <v>7</v>
      </c>
      <c r="F21" s="33">
        <f t="shared" ca="1" si="3"/>
        <v>1</v>
      </c>
      <c r="G21" s="1">
        <f t="shared" ca="1" si="4"/>
        <v>23</v>
      </c>
      <c r="J21" s="37">
        <v>17</v>
      </c>
      <c r="K21" s="38">
        <v>21</v>
      </c>
    </row>
    <row r="22" spans="1:11">
      <c r="A22" s="33">
        <v>19</v>
      </c>
      <c r="B22" s="39">
        <f t="shared" ca="1" si="1"/>
        <v>0.77863919419177363</v>
      </c>
      <c r="C22" s="33">
        <f t="shared" ca="1" si="2"/>
        <v>1</v>
      </c>
      <c r="D22" s="33">
        <f ca="1">SUM(C$4:C22)</f>
        <v>12</v>
      </c>
      <c r="E22" s="33">
        <f t="shared" ca="1" si="0"/>
        <v>7</v>
      </c>
      <c r="F22" s="33">
        <f t="shared" ca="1" si="3"/>
        <v>1</v>
      </c>
      <c r="G22" s="1">
        <f t="shared" ca="1" si="4"/>
        <v>23</v>
      </c>
      <c r="J22" s="37">
        <v>18</v>
      </c>
      <c r="K22" s="38">
        <v>-100</v>
      </c>
    </row>
    <row r="23" spans="1:11">
      <c r="A23" s="33">
        <v>20</v>
      </c>
      <c r="B23" s="39">
        <f t="shared" ca="1" si="1"/>
        <v>0.60598825644298104</v>
      </c>
      <c r="C23" s="33">
        <f t="shared" ca="1" si="2"/>
        <v>1</v>
      </c>
      <c r="D23" s="33">
        <f ca="1">SUM(C$4:C23)</f>
        <v>13</v>
      </c>
      <c r="E23" s="33">
        <f t="shared" ca="1" si="0"/>
        <v>7</v>
      </c>
      <c r="F23" s="33">
        <f t="shared" ca="1" si="3"/>
        <v>1</v>
      </c>
      <c r="G23" s="1">
        <f t="shared" ca="1" si="4"/>
        <v>23</v>
      </c>
      <c r="J23" s="37">
        <v>19</v>
      </c>
      <c r="K23" s="38">
        <v>-15</v>
      </c>
    </row>
    <row r="24" spans="1:11">
      <c r="A24" s="33">
        <v>21</v>
      </c>
      <c r="B24" s="39">
        <f t="shared" ca="1" si="1"/>
        <v>0.18128714054601236</v>
      </c>
      <c r="C24" s="33">
        <f t="shared" ca="1" si="2"/>
        <v>0</v>
      </c>
      <c r="D24" s="33">
        <f ca="1">SUM(C$4:C24)</f>
        <v>13</v>
      </c>
      <c r="E24" s="33">
        <f t="shared" ref="E24:E87" ca="1" si="5">A24-D24</f>
        <v>8</v>
      </c>
      <c r="F24" s="33">
        <f t="shared" ca="1" si="3"/>
        <v>1</v>
      </c>
      <c r="G24" s="1">
        <f t="shared" ca="1" si="4"/>
        <v>23</v>
      </c>
      <c r="J24" s="37">
        <v>20</v>
      </c>
      <c r="K24" s="38">
        <v>27</v>
      </c>
    </row>
    <row r="25" spans="1:11">
      <c r="A25" s="33">
        <v>22</v>
      </c>
      <c r="B25" s="39">
        <f t="shared" ca="1" si="1"/>
        <v>0.51530777768995062</v>
      </c>
      <c r="C25" s="33">
        <f t="shared" ca="1" si="2"/>
        <v>1</v>
      </c>
      <c r="D25" s="33">
        <f ca="1">SUM(C$4:C25)</f>
        <v>14</v>
      </c>
      <c r="E25" s="33">
        <f t="shared" ca="1" si="5"/>
        <v>8</v>
      </c>
      <c r="F25" s="33">
        <f t="shared" ca="1" si="3"/>
        <v>1</v>
      </c>
      <c r="G25" s="1">
        <f t="shared" ca="1" si="4"/>
        <v>23</v>
      </c>
      <c r="J25" s="37">
        <v>21</v>
      </c>
      <c r="K25" s="38">
        <v>-7</v>
      </c>
    </row>
    <row r="26" spans="1:11">
      <c r="A26" s="33">
        <v>23</v>
      </c>
      <c r="B26" s="39">
        <f t="shared" ca="1" si="1"/>
        <v>0.57613521350205055</v>
      </c>
      <c r="C26" s="33">
        <f t="shared" ca="1" si="2"/>
        <v>1</v>
      </c>
      <c r="D26" s="33">
        <f ca="1">SUM(C$4:C26)</f>
        <v>15</v>
      </c>
      <c r="E26" s="33">
        <f t="shared" ca="1" si="5"/>
        <v>8</v>
      </c>
      <c r="F26" s="33">
        <f t="shared" ca="1" si="3"/>
        <v>1</v>
      </c>
      <c r="G26" s="1">
        <f t="shared" ca="1" si="4"/>
        <v>23</v>
      </c>
      <c r="J26" s="37">
        <v>22</v>
      </c>
      <c r="K26" s="38">
        <v>27</v>
      </c>
    </row>
    <row r="27" spans="1:11">
      <c r="A27" s="33">
        <v>24</v>
      </c>
      <c r="B27" s="39">
        <f t="shared" ca="1" si="1"/>
        <v>0.72918517857638454</v>
      </c>
      <c r="C27" s="33">
        <f t="shared" ca="1" si="2"/>
        <v>1</v>
      </c>
      <c r="D27" s="33">
        <f ca="1">SUM(C$4:C27)</f>
        <v>16</v>
      </c>
      <c r="E27" s="33">
        <f t="shared" ca="1" si="5"/>
        <v>8</v>
      </c>
      <c r="F27" s="33">
        <f t="shared" ca="1" si="3"/>
        <v>1</v>
      </c>
      <c r="G27" s="1">
        <f t="shared" ca="1" si="4"/>
        <v>23</v>
      </c>
      <c r="J27" s="37">
        <v>23</v>
      </c>
      <c r="K27" s="38">
        <v>15</v>
      </c>
    </row>
    <row r="28" spans="1:11">
      <c r="A28" s="33">
        <v>25</v>
      </c>
      <c r="B28" s="39">
        <f t="shared" ca="1" si="1"/>
        <v>6.1922705756882301E-2</v>
      </c>
      <c r="C28" s="33">
        <f t="shared" ca="1" si="2"/>
        <v>0</v>
      </c>
      <c r="D28" s="33">
        <f ca="1">SUM(C$4:C28)</f>
        <v>16</v>
      </c>
      <c r="E28" s="33">
        <f t="shared" ca="1" si="5"/>
        <v>9</v>
      </c>
      <c r="F28" s="33">
        <f t="shared" ca="1" si="3"/>
        <v>1</v>
      </c>
      <c r="G28" s="1">
        <f t="shared" ca="1" si="4"/>
        <v>23</v>
      </c>
      <c r="J28" s="37">
        <v>24</v>
      </c>
      <c r="K28" s="38">
        <v>-100</v>
      </c>
    </row>
    <row r="29" spans="1:11">
      <c r="A29" s="33">
        <v>26</v>
      </c>
      <c r="B29" s="39">
        <f t="shared" ca="1" si="1"/>
        <v>0.46899322363971585</v>
      </c>
      <c r="C29" s="33">
        <f t="shared" ca="1" si="2"/>
        <v>0</v>
      </c>
      <c r="D29" s="33">
        <f ca="1">SUM(C$4:C29)</f>
        <v>16</v>
      </c>
      <c r="E29" s="33">
        <f t="shared" ca="1" si="5"/>
        <v>10</v>
      </c>
      <c r="F29" s="33">
        <f t="shared" ca="1" si="3"/>
        <v>1</v>
      </c>
      <c r="G29" s="1">
        <f t="shared" ca="1" si="4"/>
        <v>23</v>
      </c>
      <c r="J29" s="37">
        <v>25</v>
      </c>
      <c r="K29" s="38">
        <v>-100</v>
      </c>
    </row>
    <row r="30" spans="1:11">
      <c r="A30" s="33">
        <v>27</v>
      </c>
      <c r="B30" s="39">
        <f t="shared" ca="1" si="1"/>
        <v>0.8949986377080843</v>
      </c>
      <c r="C30" s="33">
        <f t="shared" ca="1" si="2"/>
        <v>1</v>
      </c>
      <c r="D30" s="33">
        <f ca="1">SUM(C$4:C30)</f>
        <v>17</v>
      </c>
      <c r="E30" s="33">
        <f t="shared" ca="1" si="5"/>
        <v>10</v>
      </c>
      <c r="F30" s="33">
        <f t="shared" ca="1" si="3"/>
        <v>1</v>
      </c>
      <c r="G30" s="1">
        <f t="shared" ca="1" si="4"/>
        <v>23</v>
      </c>
      <c r="J30" s="37">
        <v>26</v>
      </c>
      <c r="K30" s="38">
        <v>13</v>
      </c>
    </row>
    <row r="31" spans="1:11">
      <c r="A31" s="33">
        <v>28</v>
      </c>
      <c r="B31" s="39">
        <f t="shared" ca="1" si="1"/>
        <v>0.72112710004700875</v>
      </c>
      <c r="C31" s="33">
        <f t="shared" ca="1" si="2"/>
        <v>1</v>
      </c>
      <c r="D31" s="33">
        <f ca="1">SUM(C$4:C31)</f>
        <v>18</v>
      </c>
      <c r="E31" s="33">
        <f t="shared" ca="1" si="5"/>
        <v>10</v>
      </c>
      <c r="F31" s="33">
        <f t="shared" ca="1" si="3"/>
        <v>1</v>
      </c>
      <c r="G31" s="1">
        <f t="shared" ca="1" si="4"/>
        <v>23</v>
      </c>
      <c r="J31" s="37">
        <v>27</v>
      </c>
      <c r="K31" s="38">
        <v>-100</v>
      </c>
    </row>
    <row r="32" spans="1:11">
      <c r="A32" s="33">
        <v>29</v>
      </c>
      <c r="B32" s="39">
        <f t="shared" ca="1" si="1"/>
        <v>0.20080601722889857</v>
      </c>
      <c r="C32" s="33">
        <f t="shared" ca="1" si="2"/>
        <v>0</v>
      </c>
      <c r="D32" s="33">
        <f ca="1">SUM(C$4:C32)</f>
        <v>18</v>
      </c>
      <c r="E32" s="33">
        <f t="shared" ca="1" si="5"/>
        <v>11</v>
      </c>
      <c r="F32" s="33">
        <f t="shared" ca="1" si="3"/>
        <v>1</v>
      </c>
      <c r="G32" s="1">
        <f t="shared" ca="1" si="4"/>
        <v>23</v>
      </c>
      <c r="J32" s="37">
        <v>28</v>
      </c>
      <c r="K32" s="38">
        <v>25</v>
      </c>
    </row>
    <row r="33" spans="1:11">
      <c r="A33" s="33">
        <v>30</v>
      </c>
      <c r="B33" s="39">
        <f t="shared" ca="1" si="1"/>
        <v>0.91933585358824854</v>
      </c>
      <c r="C33" s="33">
        <f t="shared" ca="1" si="2"/>
        <v>1</v>
      </c>
      <c r="D33" s="33">
        <f ca="1">SUM(C$4:C33)</f>
        <v>19</v>
      </c>
      <c r="E33" s="33">
        <f t="shared" ca="1" si="5"/>
        <v>11</v>
      </c>
      <c r="F33" s="33">
        <f t="shared" ca="1" si="3"/>
        <v>1</v>
      </c>
      <c r="G33" s="1">
        <f t="shared" ca="1" si="4"/>
        <v>23</v>
      </c>
      <c r="J33" s="37">
        <v>29</v>
      </c>
      <c r="K33" s="38">
        <v>21</v>
      </c>
    </row>
    <row r="34" spans="1:11">
      <c r="A34" s="33">
        <v>31</v>
      </c>
      <c r="B34" s="39">
        <f t="shared" ca="1" si="1"/>
        <v>4.3239975973908384E-2</v>
      </c>
      <c r="C34" s="33">
        <f t="shared" ca="1" si="2"/>
        <v>0</v>
      </c>
      <c r="D34" s="33">
        <f ca="1">SUM(C$4:C34)</f>
        <v>19</v>
      </c>
      <c r="E34" s="33">
        <f t="shared" ca="1" si="5"/>
        <v>12</v>
      </c>
      <c r="F34" s="33">
        <f t="shared" ca="1" si="3"/>
        <v>1</v>
      </c>
      <c r="G34" s="1">
        <f t="shared" ca="1" si="4"/>
        <v>23</v>
      </c>
      <c r="J34" s="37">
        <v>30</v>
      </c>
      <c r="K34" s="38">
        <v>15</v>
      </c>
    </row>
    <row r="35" spans="1:11">
      <c r="A35" s="33">
        <v>32</v>
      </c>
      <c r="B35" s="39">
        <f t="shared" ca="1" si="1"/>
        <v>0.96636177597786865</v>
      </c>
      <c r="C35" s="33">
        <f t="shared" ca="1" si="2"/>
        <v>1</v>
      </c>
      <c r="D35" s="33">
        <f ca="1">SUM(C$4:C35)</f>
        <v>20</v>
      </c>
      <c r="E35" s="33">
        <f t="shared" ca="1" si="5"/>
        <v>12</v>
      </c>
      <c r="F35" s="33">
        <f t="shared" ca="1" si="3"/>
        <v>1</v>
      </c>
      <c r="G35" s="1">
        <f t="shared" ca="1" si="4"/>
        <v>23</v>
      </c>
      <c r="J35" s="37">
        <v>31</v>
      </c>
      <c r="K35" s="38">
        <v>-45</v>
      </c>
    </row>
    <row r="36" spans="1:11">
      <c r="A36" s="33">
        <v>33</v>
      </c>
      <c r="B36" s="39">
        <f t="shared" ca="1" si="1"/>
        <v>0.59105233403220581</v>
      </c>
      <c r="C36" s="33">
        <f t="shared" ca="1" si="2"/>
        <v>1</v>
      </c>
      <c r="D36" s="33">
        <f ca="1">SUM(C$4:C36)</f>
        <v>21</v>
      </c>
      <c r="E36" s="33">
        <f t="shared" ca="1" si="5"/>
        <v>12</v>
      </c>
      <c r="F36" s="33">
        <f t="shared" ca="1" si="3"/>
        <v>1</v>
      </c>
      <c r="G36" s="1">
        <f t="shared" ca="1" si="4"/>
        <v>23</v>
      </c>
      <c r="J36" s="37">
        <v>32</v>
      </c>
      <c r="K36" s="38">
        <v>-100</v>
      </c>
    </row>
    <row r="37" spans="1:11">
      <c r="A37" s="33">
        <v>34</v>
      </c>
      <c r="B37" s="39">
        <f t="shared" ca="1" si="1"/>
        <v>0.48175856572622727</v>
      </c>
      <c r="C37" s="33">
        <f t="shared" ca="1" si="2"/>
        <v>0</v>
      </c>
      <c r="D37" s="33">
        <f ca="1">SUM(C$4:C37)</f>
        <v>21</v>
      </c>
      <c r="E37" s="33">
        <f t="shared" ca="1" si="5"/>
        <v>13</v>
      </c>
      <c r="F37" s="33">
        <f t="shared" ca="1" si="3"/>
        <v>1</v>
      </c>
      <c r="G37" s="1">
        <f t="shared" ca="1" si="4"/>
        <v>23</v>
      </c>
      <c r="J37" s="37">
        <v>33</v>
      </c>
      <c r="K37" s="38">
        <v>25</v>
      </c>
    </row>
    <row r="38" spans="1:11">
      <c r="A38" s="33">
        <v>35</v>
      </c>
      <c r="B38" s="39">
        <f t="shared" ca="1" si="1"/>
        <v>0.13596583117613381</v>
      </c>
      <c r="C38" s="33">
        <f t="shared" ca="1" si="2"/>
        <v>0</v>
      </c>
      <c r="D38" s="33">
        <f ca="1">SUM(C$4:C38)</f>
        <v>21</v>
      </c>
      <c r="E38" s="33">
        <f t="shared" ca="1" si="5"/>
        <v>14</v>
      </c>
      <c r="F38" s="33">
        <f t="shared" ca="1" si="3"/>
        <v>1</v>
      </c>
      <c r="G38" s="1">
        <f t="shared" ca="1" si="4"/>
        <v>23</v>
      </c>
      <c r="J38" s="37">
        <v>34</v>
      </c>
      <c r="K38" s="38">
        <v>3</v>
      </c>
    </row>
    <row r="39" spans="1:11">
      <c r="A39" s="33">
        <v>36</v>
      </c>
      <c r="B39" s="39">
        <f t="shared" ca="1" si="1"/>
        <v>0.82976988089217429</v>
      </c>
      <c r="C39" s="33">
        <f t="shared" ca="1" si="2"/>
        <v>1</v>
      </c>
      <c r="D39" s="33">
        <f ca="1">SUM(C$4:C39)</f>
        <v>22</v>
      </c>
      <c r="E39" s="33">
        <f t="shared" ca="1" si="5"/>
        <v>14</v>
      </c>
      <c r="F39" s="33">
        <f t="shared" ca="1" si="3"/>
        <v>1</v>
      </c>
      <c r="G39" s="1">
        <f t="shared" ca="1" si="4"/>
        <v>23</v>
      </c>
      <c r="J39" s="37">
        <v>35</v>
      </c>
      <c r="K39" s="38">
        <v>19</v>
      </c>
    </row>
    <row r="40" spans="1:11">
      <c r="A40" s="33">
        <v>37</v>
      </c>
      <c r="B40" s="39">
        <f t="shared" ca="1" si="1"/>
        <v>0.91146111191629253</v>
      </c>
      <c r="C40" s="33">
        <f t="shared" ca="1" si="2"/>
        <v>1</v>
      </c>
      <c r="D40" s="33">
        <f ca="1">SUM(C$4:C40)</f>
        <v>23</v>
      </c>
      <c r="E40" s="33">
        <f t="shared" ca="1" si="5"/>
        <v>14</v>
      </c>
      <c r="F40" s="33">
        <f t="shared" ca="1" si="3"/>
        <v>1</v>
      </c>
      <c r="G40" s="1">
        <f t="shared" ca="1" si="4"/>
        <v>23</v>
      </c>
      <c r="J40" s="37">
        <v>36</v>
      </c>
      <c r="K40" s="38">
        <v>-100</v>
      </c>
    </row>
    <row r="41" spans="1:11">
      <c r="A41" s="33">
        <v>38</v>
      </c>
      <c r="B41" s="39">
        <f t="shared" ca="1" si="1"/>
        <v>0.41582446198160294</v>
      </c>
      <c r="C41" s="33">
        <f t="shared" ca="1" si="2"/>
        <v>0</v>
      </c>
      <c r="D41" s="33">
        <f ca="1">SUM(C$4:C41)</f>
        <v>23</v>
      </c>
      <c r="E41" s="33">
        <f t="shared" ca="1" si="5"/>
        <v>15</v>
      </c>
      <c r="F41" s="33">
        <f t="shared" ca="1" si="3"/>
        <v>1</v>
      </c>
      <c r="G41" s="1">
        <f t="shared" ca="1" si="4"/>
        <v>23</v>
      </c>
      <c r="J41" s="37">
        <v>37</v>
      </c>
      <c r="K41" s="38">
        <v>1</v>
      </c>
    </row>
    <row r="42" spans="1:11">
      <c r="A42" s="33">
        <v>39</v>
      </c>
      <c r="B42" s="39">
        <f t="shared" ca="1" si="1"/>
        <v>0.29323265982436553</v>
      </c>
      <c r="C42" s="33">
        <f t="shared" ca="1" si="2"/>
        <v>0</v>
      </c>
      <c r="D42" s="33">
        <f ca="1">SUM(C$4:C42)</f>
        <v>23</v>
      </c>
      <c r="E42" s="33">
        <f t="shared" ca="1" si="5"/>
        <v>16</v>
      </c>
      <c r="F42" s="33">
        <f t="shared" ca="1" si="3"/>
        <v>1</v>
      </c>
      <c r="G42" s="1">
        <f t="shared" ca="1" si="4"/>
        <v>23</v>
      </c>
      <c r="J42" s="37">
        <v>38</v>
      </c>
      <c r="K42" s="38">
        <v>27</v>
      </c>
    </row>
    <row r="43" spans="1:11">
      <c r="A43" s="33">
        <v>40</v>
      </c>
      <c r="B43" s="39">
        <f t="shared" ca="1" si="1"/>
        <v>0.55099683176999648</v>
      </c>
      <c r="C43" s="33">
        <f t="shared" ca="1" si="2"/>
        <v>1</v>
      </c>
      <c r="D43" s="33">
        <f ca="1">SUM(C$4:C43)</f>
        <v>24</v>
      </c>
      <c r="E43" s="33">
        <f t="shared" ca="1" si="5"/>
        <v>16</v>
      </c>
      <c r="F43" s="33">
        <f t="shared" ca="1" si="3"/>
        <v>1</v>
      </c>
      <c r="G43" s="1">
        <f t="shared" ca="1" si="4"/>
        <v>23</v>
      </c>
      <c r="J43" s="37">
        <v>39</v>
      </c>
      <c r="K43" s="38">
        <v>15</v>
      </c>
    </row>
    <row r="44" spans="1:11">
      <c r="A44" s="33">
        <v>41</v>
      </c>
      <c r="B44" s="39">
        <f t="shared" ca="1" si="1"/>
        <v>0.54419141771959811</v>
      </c>
      <c r="C44" s="33">
        <f t="shared" ca="1" si="2"/>
        <v>1</v>
      </c>
      <c r="D44" s="33">
        <f ca="1">SUM(C$4:C44)</f>
        <v>25</v>
      </c>
      <c r="E44" s="33">
        <f t="shared" ca="1" si="5"/>
        <v>16</v>
      </c>
      <c r="F44" s="33">
        <f t="shared" ca="1" si="3"/>
        <v>1</v>
      </c>
      <c r="G44" s="1">
        <f t="shared" ca="1" si="4"/>
        <v>23</v>
      </c>
      <c r="J44" s="37">
        <v>40</v>
      </c>
      <c r="K44" s="38">
        <v>17</v>
      </c>
    </row>
    <row r="45" spans="1:11">
      <c r="A45" s="33">
        <v>42</v>
      </c>
      <c r="B45" s="39">
        <f t="shared" ca="1" si="1"/>
        <v>0.13357462101829221</v>
      </c>
      <c r="C45" s="33">
        <f t="shared" ca="1" si="2"/>
        <v>0</v>
      </c>
      <c r="D45" s="33">
        <f ca="1">SUM(C$4:C45)</f>
        <v>25</v>
      </c>
      <c r="E45" s="33">
        <f t="shared" ca="1" si="5"/>
        <v>17</v>
      </c>
      <c r="F45" s="33">
        <f t="shared" ca="1" si="3"/>
        <v>1</v>
      </c>
      <c r="G45" s="1">
        <f t="shared" ca="1" si="4"/>
        <v>23</v>
      </c>
      <c r="J45" s="37">
        <v>41</v>
      </c>
      <c r="K45" s="38">
        <v>19</v>
      </c>
    </row>
    <row r="46" spans="1:11">
      <c r="A46" s="33">
        <v>43</v>
      </c>
      <c r="B46" s="39">
        <f t="shared" ca="1" si="1"/>
        <v>0.4370007632773385</v>
      </c>
      <c r="C46" s="33">
        <f t="shared" ca="1" si="2"/>
        <v>0</v>
      </c>
      <c r="D46" s="33">
        <f ca="1">SUM(C$4:C46)</f>
        <v>25</v>
      </c>
      <c r="E46" s="33">
        <f t="shared" ca="1" si="5"/>
        <v>18</v>
      </c>
      <c r="F46" s="33">
        <f t="shared" ca="1" si="3"/>
        <v>1</v>
      </c>
      <c r="G46" s="1">
        <f t="shared" ca="1" si="4"/>
        <v>23</v>
      </c>
      <c r="J46" s="37">
        <v>42</v>
      </c>
      <c r="K46" s="38">
        <v>-100</v>
      </c>
    </row>
    <row r="47" spans="1:11">
      <c r="A47" s="33">
        <v>44</v>
      </c>
      <c r="B47" s="39">
        <f t="shared" ca="1" si="1"/>
        <v>0.99925645594144119</v>
      </c>
      <c r="C47" s="33">
        <f t="shared" ca="1" si="2"/>
        <v>1</v>
      </c>
      <c r="D47" s="33">
        <f ca="1">SUM(C$4:C47)</f>
        <v>26</v>
      </c>
      <c r="E47" s="33">
        <f t="shared" ca="1" si="5"/>
        <v>18</v>
      </c>
      <c r="F47" s="33">
        <f t="shared" ca="1" si="3"/>
        <v>1</v>
      </c>
      <c r="G47" s="1">
        <f t="shared" ca="1" si="4"/>
        <v>23</v>
      </c>
      <c r="J47" s="37">
        <v>43</v>
      </c>
      <c r="K47" s="38">
        <v>25</v>
      </c>
    </row>
    <row r="48" spans="1:11">
      <c r="A48" s="33">
        <v>45</v>
      </c>
      <c r="B48" s="39">
        <f t="shared" ca="1" si="1"/>
        <v>0.44858858665805945</v>
      </c>
      <c r="C48" s="33">
        <f t="shared" ca="1" si="2"/>
        <v>0</v>
      </c>
      <c r="D48" s="33">
        <f ca="1">SUM(C$4:C48)</f>
        <v>26</v>
      </c>
      <c r="E48" s="33">
        <f t="shared" ca="1" si="5"/>
        <v>19</v>
      </c>
      <c r="F48" s="33">
        <f t="shared" ca="1" si="3"/>
        <v>1</v>
      </c>
      <c r="G48" s="1">
        <f t="shared" ca="1" si="4"/>
        <v>23</v>
      </c>
      <c r="J48" s="37">
        <v>44</v>
      </c>
      <c r="K48" s="38">
        <v>1</v>
      </c>
    </row>
    <row r="49" spans="1:11">
      <c r="A49" s="33">
        <v>46</v>
      </c>
      <c r="B49" s="39">
        <f t="shared" ca="1" si="1"/>
        <v>0.48096193404744714</v>
      </c>
      <c r="C49" s="33">
        <f t="shared" ca="1" si="2"/>
        <v>0</v>
      </c>
      <c r="D49" s="33">
        <f ca="1">SUM(C$4:C49)</f>
        <v>26</v>
      </c>
      <c r="E49" s="33">
        <f t="shared" ca="1" si="5"/>
        <v>20</v>
      </c>
      <c r="F49" s="33">
        <f t="shared" ca="1" si="3"/>
        <v>1</v>
      </c>
      <c r="G49" s="1">
        <f t="shared" ca="1" si="4"/>
        <v>23</v>
      </c>
      <c r="J49" s="37">
        <v>45</v>
      </c>
      <c r="K49" s="38">
        <v>-19</v>
      </c>
    </row>
    <row r="50" spans="1:11">
      <c r="A50" s="33">
        <v>47</v>
      </c>
      <c r="B50" s="39">
        <f t="shared" ca="1" si="1"/>
        <v>0.69459363139563912</v>
      </c>
      <c r="C50" s="33">
        <f t="shared" ca="1" si="2"/>
        <v>1</v>
      </c>
      <c r="D50" s="33">
        <f ca="1">SUM(C$4:C50)</f>
        <v>27</v>
      </c>
      <c r="E50" s="33">
        <f t="shared" ca="1" si="5"/>
        <v>20</v>
      </c>
      <c r="F50" s="33">
        <f t="shared" ca="1" si="3"/>
        <v>1</v>
      </c>
      <c r="G50" s="1">
        <f t="shared" ca="1" si="4"/>
        <v>23</v>
      </c>
      <c r="J50" s="37">
        <v>46</v>
      </c>
      <c r="K50" s="38">
        <v>-27</v>
      </c>
    </row>
    <row r="51" spans="1:11">
      <c r="A51" s="33">
        <v>48</v>
      </c>
      <c r="B51" s="39">
        <f t="shared" ca="1" si="1"/>
        <v>0.44095981226512015</v>
      </c>
      <c r="C51" s="33">
        <f t="shared" ca="1" si="2"/>
        <v>0</v>
      </c>
      <c r="D51" s="33">
        <f ca="1">SUM(C$4:C51)</f>
        <v>27</v>
      </c>
      <c r="E51" s="33">
        <f t="shared" ca="1" si="5"/>
        <v>21</v>
      </c>
      <c r="F51" s="33">
        <f t="shared" ca="1" si="3"/>
        <v>1</v>
      </c>
      <c r="G51" s="1">
        <f t="shared" ca="1" si="4"/>
        <v>23</v>
      </c>
      <c r="J51" s="37">
        <v>47</v>
      </c>
      <c r="K51" s="38">
        <v>15</v>
      </c>
    </row>
    <row r="52" spans="1:11">
      <c r="A52" s="33">
        <v>49</v>
      </c>
      <c r="B52" s="39">
        <f t="shared" ca="1" si="1"/>
        <v>0.8229082426084684</v>
      </c>
      <c r="C52" s="33">
        <f t="shared" ca="1" si="2"/>
        <v>1</v>
      </c>
      <c r="D52" s="33">
        <f ca="1">SUM(C$4:C52)</f>
        <v>28</v>
      </c>
      <c r="E52" s="33">
        <f t="shared" ca="1" si="5"/>
        <v>21</v>
      </c>
      <c r="F52" s="33">
        <f t="shared" ca="1" si="3"/>
        <v>1</v>
      </c>
      <c r="G52" s="1">
        <f t="shared" ca="1" si="4"/>
        <v>23</v>
      </c>
      <c r="J52" s="37">
        <v>48</v>
      </c>
      <c r="K52" s="38">
        <v>-15</v>
      </c>
    </row>
    <row r="53" spans="1:11">
      <c r="A53" s="33">
        <v>50</v>
      </c>
      <c r="B53" s="39">
        <f t="shared" ca="1" si="1"/>
        <v>0.43652732349353962</v>
      </c>
      <c r="C53" s="33">
        <f t="shared" ca="1" si="2"/>
        <v>0</v>
      </c>
      <c r="D53" s="33">
        <f ca="1">SUM(C$4:C53)</f>
        <v>28</v>
      </c>
      <c r="E53" s="33">
        <f t="shared" ca="1" si="5"/>
        <v>22</v>
      </c>
      <c r="F53" s="33">
        <f t="shared" ca="1" si="3"/>
        <v>1</v>
      </c>
      <c r="G53" s="1">
        <f t="shared" ca="1" si="4"/>
        <v>23</v>
      </c>
      <c r="J53" s="37">
        <v>49</v>
      </c>
      <c r="K53" s="38">
        <v>25</v>
      </c>
    </row>
    <row r="54" spans="1:11">
      <c r="A54" s="33">
        <v>51</v>
      </c>
      <c r="B54" s="39">
        <f t="shared" ca="1" si="1"/>
        <v>5.3789427587248362E-2</v>
      </c>
      <c r="C54" s="33">
        <f t="shared" ca="1" si="2"/>
        <v>0</v>
      </c>
      <c r="D54" s="33">
        <f ca="1">SUM(C$4:C54)</f>
        <v>28</v>
      </c>
      <c r="E54" s="33">
        <f t="shared" ca="1" si="5"/>
        <v>23</v>
      </c>
      <c r="F54" s="33">
        <f t="shared" ca="1" si="3"/>
        <v>1</v>
      </c>
      <c r="G54" s="1">
        <f t="shared" ca="1" si="4"/>
        <v>23</v>
      </c>
      <c r="J54" s="37">
        <v>50</v>
      </c>
      <c r="K54" s="38">
        <v>21</v>
      </c>
    </row>
    <row r="55" spans="1:11">
      <c r="A55" s="33">
        <v>52</v>
      </c>
      <c r="B55" s="39">
        <f t="shared" ca="1" si="1"/>
        <v>0.323223231588468</v>
      </c>
      <c r="C55" s="33">
        <f t="shared" ca="1" si="2"/>
        <v>0</v>
      </c>
      <c r="D55" s="33">
        <f ca="1">SUM(C$4:C55)</f>
        <v>28</v>
      </c>
      <c r="E55" s="33">
        <f t="shared" ca="1" si="5"/>
        <v>24</v>
      </c>
      <c r="F55" s="33">
        <f t="shared" ca="1" si="3"/>
        <v>1</v>
      </c>
      <c r="G55" s="1">
        <f t="shared" ca="1" si="4"/>
        <v>23</v>
      </c>
      <c r="J55" s="37">
        <v>51</v>
      </c>
      <c r="K55" s="38">
        <v>-100</v>
      </c>
    </row>
    <row r="56" spans="1:11">
      <c r="A56" s="33">
        <v>53</v>
      </c>
      <c r="B56" s="39">
        <f t="shared" ca="1" si="1"/>
        <v>0.93075505425234617</v>
      </c>
      <c r="C56" s="33">
        <f t="shared" ca="1" si="2"/>
        <v>1</v>
      </c>
      <c r="D56" s="33">
        <f ca="1">SUM(C$4:C56)</f>
        <v>29</v>
      </c>
      <c r="E56" s="33">
        <f t="shared" ca="1" si="5"/>
        <v>24</v>
      </c>
      <c r="F56" s="33">
        <f t="shared" ca="1" si="3"/>
        <v>1</v>
      </c>
      <c r="G56" s="1">
        <f t="shared" ca="1" si="4"/>
        <v>23</v>
      </c>
      <c r="J56" s="37">
        <v>52</v>
      </c>
      <c r="K56" s="38">
        <v>21</v>
      </c>
    </row>
    <row r="57" spans="1:11">
      <c r="A57" s="33">
        <v>54</v>
      </c>
      <c r="B57" s="39">
        <f t="shared" ca="1" si="1"/>
        <v>0.12601699794144672</v>
      </c>
      <c r="C57" s="33">
        <f t="shared" ca="1" si="2"/>
        <v>0</v>
      </c>
      <c r="D57" s="33">
        <f ca="1">SUM(C$4:C57)</f>
        <v>29</v>
      </c>
      <c r="E57" s="33">
        <f t="shared" ca="1" si="5"/>
        <v>25</v>
      </c>
      <c r="F57" s="33">
        <f t="shared" ca="1" si="3"/>
        <v>1</v>
      </c>
      <c r="G57" s="1">
        <f t="shared" ca="1" si="4"/>
        <v>23</v>
      </c>
      <c r="J57" s="37">
        <v>53</v>
      </c>
      <c r="K57" s="38">
        <v>23</v>
      </c>
    </row>
    <row r="58" spans="1:11">
      <c r="A58" s="33">
        <v>55</v>
      </c>
      <c r="B58" s="39">
        <f t="shared" ca="1" si="1"/>
        <v>0.75651959600766383</v>
      </c>
      <c r="C58" s="33">
        <f t="shared" ca="1" si="2"/>
        <v>1</v>
      </c>
      <c r="D58" s="33">
        <f ca="1">SUM(C$4:C58)</f>
        <v>30</v>
      </c>
      <c r="E58" s="33">
        <f t="shared" ca="1" si="5"/>
        <v>25</v>
      </c>
      <c r="F58" s="33">
        <f t="shared" ca="1" si="3"/>
        <v>1</v>
      </c>
      <c r="G58" s="1">
        <f t="shared" ca="1" si="4"/>
        <v>23</v>
      </c>
      <c r="J58" s="37">
        <v>54</v>
      </c>
      <c r="K58" s="38">
        <v>-100</v>
      </c>
    </row>
    <row r="59" spans="1:11">
      <c r="A59" s="33">
        <v>56</v>
      </c>
      <c r="B59" s="39">
        <f t="shared" ca="1" si="1"/>
        <v>0.60442786882647592</v>
      </c>
      <c r="C59" s="33">
        <f t="shared" ca="1" si="2"/>
        <v>1</v>
      </c>
      <c r="D59" s="33">
        <f ca="1">SUM(C$4:C59)</f>
        <v>31</v>
      </c>
      <c r="E59" s="33">
        <f t="shared" ca="1" si="5"/>
        <v>25</v>
      </c>
      <c r="F59" s="33">
        <f t="shared" ca="1" si="3"/>
        <v>1</v>
      </c>
      <c r="G59" s="1">
        <f t="shared" ca="1" si="4"/>
        <v>23</v>
      </c>
      <c r="J59" s="37">
        <v>55</v>
      </c>
      <c r="K59" s="38">
        <v>19</v>
      </c>
    </row>
    <row r="60" spans="1:11">
      <c r="A60" s="33">
        <v>57</v>
      </c>
      <c r="B60" s="39">
        <f t="shared" ca="1" si="1"/>
        <v>0.77419786927031931</v>
      </c>
      <c r="C60" s="33">
        <f t="shared" ca="1" si="2"/>
        <v>1</v>
      </c>
      <c r="D60" s="33">
        <f ca="1">SUM(C$4:C60)</f>
        <v>32</v>
      </c>
      <c r="E60" s="33">
        <f t="shared" ca="1" si="5"/>
        <v>25</v>
      </c>
      <c r="F60" s="33">
        <f t="shared" ca="1" si="3"/>
        <v>1</v>
      </c>
      <c r="G60" s="1">
        <f t="shared" ca="1" si="4"/>
        <v>23</v>
      </c>
      <c r="J60" s="37">
        <v>56</v>
      </c>
      <c r="K60" s="38">
        <v>-9</v>
      </c>
    </row>
    <row r="61" spans="1:11">
      <c r="A61" s="33">
        <v>58</v>
      </c>
      <c r="B61" s="39">
        <f t="shared" ca="1" si="1"/>
        <v>0.91570644430812198</v>
      </c>
      <c r="C61" s="33">
        <f t="shared" ca="1" si="2"/>
        <v>1</v>
      </c>
      <c r="D61" s="33">
        <f ca="1">SUM(C$4:C61)</f>
        <v>33</v>
      </c>
      <c r="E61" s="33">
        <f t="shared" ca="1" si="5"/>
        <v>25</v>
      </c>
      <c r="F61" s="33">
        <f t="shared" ca="1" si="3"/>
        <v>1</v>
      </c>
      <c r="G61" s="1">
        <f t="shared" ca="1" si="4"/>
        <v>23</v>
      </c>
      <c r="J61" s="37">
        <v>57</v>
      </c>
      <c r="K61" s="38">
        <v>23</v>
      </c>
    </row>
    <row r="62" spans="1:11">
      <c r="A62" s="33">
        <v>59</v>
      </c>
      <c r="B62" s="39">
        <f t="shared" ca="1" si="1"/>
        <v>0.74809277043498845</v>
      </c>
      <c r="C62" s="33">
        <f t="shared" ca="1" si="2"/>
        <v>1</v>
      </c>
      <c r="D62" s="33">
        <f ca="1">SUM(C$4:C62)</f>
        <v>34</v>
      </c>
      <c r="E62" s="33">
        <f t="shared" ca="1" si="5"/>
        <v>25</v>
      </c>
      <c r="F62" s="33">
        <f t="shared" ca="1" si="3"/>
        <v>1</v>
      </c>
      <c r="G62" s="1">
        <f t="shared" ca="1" si="4"/>
        <v>23</v>
      </c>
      <c r="J62" s="37">
        <v>58</v>
      </c>
      <c r="K62" s="38">
        <v>21</v>
      </c>
    </row>
    <row r="63" spans="1:11">
      <c r="A63" s="33">
        <v>60</v>
      </c>
      <c r="B63" s="39">
        <f t="shared" ca="1" si="1"/>
        <v>0.69459737789765641</v>
      </c>
      <c r="C63" s="33">
        <f t="shared" ca="1" si="2"/>
        <v>1</v>
      </c>
      <c r="D63" s="33">
        <f ca="1">SUM(C$4:C63)</f>
        <v>35</v>
      </c>
      <c r="E63" s="33">
        <f t="shared" ca="1" si="5"/>
        <v>25</v>
      </c>
      <c r="F63" s="33">
        <f t="shared" ca="1" si="3"/>
        <v>1</v>
      </c>
      <c r="G63" s="1">
        <f t="shared" ca="1" si="4"/>
        <v>23</v>
      </c>
      <c r="J63" s="37">
        <v>59</v>
      </c>
      <c r="K63" s="38">
        <v>1</v>
      </c>
    </row>
    <row r="64" spans="1:11">
      <c r="A64" s="33">
        <v>61</v>
      </c>
      <c r="B64" s="39">
        <f t="shared" ca="1" si="1"/>
        <v>0.74508094824659299</v>
      </c>
      <c r="C64" s="33">
        <f t="shared" ca="1" si="2"/>
        <v>1</v>
      </c>
      <c r="D64" s="33">
        <f ca="1">SUM(C$4:C64)</f>
        <v>36</v>
      </c>
      <c r="E64" s="33">
        <f t="shared" ca="1" si="5"/>
        <v>25</v>
      </c>
      <c r="F64" s="33">
        <f t="shared" ca="1" si="3"/>
        <v>1</v>
      </c>
      <c r="G64" s="1">
        <f t="shared" ca="1" si="4"/>
        <v>23</v>
      </c>
      <c r="J64" s="37">
        <v>60</v>
      </c>
      <c r="K64" s="38">
        <v>13</v>
      </c>
    </row>
    <row r="65" spans="1:11">
      <c r="A65" s="33">
        <v>62</v>
      </c>
      <c r="B65" s="39">
        <f t="shared" ca="1" si="1"/>
        <v>0.25372817831227956</v>
      </c>
      <c r="C65" s="33">
        <f t="shared" ca="1" si="2"/>
        <v>0</v>
      </c>
      <c r="D65" s="33">
        <f ca="1">SUM(C$4:C65)</f>
        <v>36</v>
      </c>
      <c r="E65" s="33">
        <f t="shared" ca="1" si="5"/>
        <v>26</v>
      </c>
      <c r="F65" s="33">
        <f t="shared" ca="1" si="3"/>
        <v>1</v>
      </c>
      <c r="G65" s="1">
        <f t="shared" ca="1" si="4"/>
        <v>23</v>
      </c>
      <c r="J65" s="37">
        <v>61</v>
      </c>
      <c r="K65" s="38">
        <v>19</v>
      </c>
    </row>
    <row r="66" spans="1:11">
      <c r="A66" s="33">
        <v>63</v>
      </c>
      <c r="B66" s="39">
        <f t="shared" ca="1" si="1"/>
        <v>0.27027566210577914</v>
      </c>
      <c r="C66" s="33">
        <f t="shared" ca="1" si="2"/>
        <v>0</v>
      </c>
      <c r="D66" s="33">
        <f ca="1">SUM(C$4:C66)</f>
        <v>36</v>
      </c>
      <c r="E66" s="33">
        <f t="shared" ca="1" si="5"/>
        <v>27</v>
      </c>
      <c r="F66" s="33">
        <f t="shared" ca="1" si="3"/>
        <v>1</v>
      </c>
      <c r="G66" s="1">
        <f t="shared" ca="1" si="4"/>
        <v>23</v>
      </c>
      <c r="J66" s="37">
        <v>62</v>
      </c>
      <c r="K66" s="38">
        <v>17</v>
      </c>
    </row>
    <row r="67" spans="1:11">
      <c r="A67" s="33">
        <v>64</v>
      </c>
      <c r="B67" s="39">
        <f t="shared" ca="1" si="1"/>
        <v>3.7794180492163321E-2</v>
      </c>
      <c r="C67" s="33">
        <f t="shared" ca="1" si="2"/>
        <v>0</v>
      </c>
      <c r="D67" s="33">
        <f ca="1">SUM(C$4:C67)</f>
        <v>36</v>
      </c>
      <c r="E67" s="33">
        <f t="shared" ca="1" si="5"/>
        <v>28</v>
      </c>
      <c r="F67" s="33">
        <f t="shared" ca="1" si="3"/>
        <v>1</v>
      </c>
      <c r="G67" s="1">
        <f t="shared" ca="1" si="4"/>
        <v>23</v>
      </c>
      <c r="J67" s="37">
        <v>63</v>
      </c>
      <c r="K67" s="38">
        <v>-100</v>
      </c>
    </row>
    <row r="68" spans="1:11">
      <c r="A68" s="33">
        <v>65</v>
      </c>
      <c r="B68" s="39">
        <f t="shared" ca="1" si="1"/>
        <v>0.15547777273595287</v>
      </c>
      <c r="C68" s="33">
        <f t="shared" ca="1" si="2"/>
        <v>0</v>
      </c>
      <c r="D68" s="33">
        <f ca="1">SUM(C$4:C68)</f>
        <v>36</v>
      </c>
      <c r="E68" s="33">
        <f t="shared" ca="1" si="5"/>
        <v>29</v>
      </c>
      <c r="F68" s="33">
        <f t="shared" ca="1" si="3"/>
        <v>1</v>
      </c>
      <c r="G68" s="1">
        <f t="shared" ca="1" si="4"/>
        <v>23</v>
      </c>
      <c r="J68" s="37">
        <v>64</v>
      </c>
      <c r="K68" s="38">
        <v>-31</v>
      </c>
    </row>
    <row r="69" spans="1:11">
      <c r="A69" s="33">
        <v>66</v>
      </c>
      <c r="B69" s="39">
        <f t="shared" ca="1" si="1"/>
        <v>0.86422210842769909</v>
      </c>
      <c r="C69" s="33">
        <f t="shared" ca="1" si="2"/>
        <v>1</v>
      </c>
      <c r="D69" s="33">
        <f ca="1">SUM(C$4:C69)</f>
        <v>37</v>
      </c>
      <c r="E69" s="33">
        <f t="shared" ca="1" si="5"/>
        <v>29</v>
      </c>
      <c r="F69" s="33">
        <f t="shared" ca="1" si="3"/>
        <v>1</v>
      </c>
      <c r="G69" s="1">
        <f t="shared" ca="1" si="4"/>
        <v>23</v>
      </c>
      <c r="J69" s="37">
        <v>65</v>
      </c>
      <c r="K69" s="38">
        <v>17</v>
      </c>
    </row>
    <row r="70" spans="1:11">
      <c r="A70" s="33">
        <v>67</v>
      </c>
      <c r="B70" s="39">
        <f t="shared" ref="B70:B103" ca="1" si="6">RAND()</f>
        <v>0.90426851931433871</v>
      </c>
      <c r="C70" s="33">
        <f t="shared" ref="C70:C103" ca="1" si="7">IF(B70&gt;=0.5,1,0)</f>
        <v>1</v>
      </c>
      <c r="D70" s="33">
        <f ca="1">SUM(C$4:C70)</f>
        <v>38</v>
      </c>
      <c r="E70" s="33">
        <f t="shared" ca="1" si="5"/>
        <v>29</v>
      </c>
      <c r="F70" s="33">
        <f t="shared" ref="F70:F103" ca="1" si="8">IF(F69=1,1,IF(D70-E70=$B$2,1,0))</f>
        <v>1</v>
      </c>
      <c r="G70" s="1">
        <f t="shared" ref="G70:G103" ca="1" si="9">IF(F69=1,G69,IF(F70=1,$D$2-A70,-A70))</f>
        <v>23</v>
      </c>
      <c r="J70" s="37">
        <v>66</v>
      </c>
      <c r="K70" s="38">
        <v>23</v>
      </c>
    </row>
    <row r="71" spans="1:11">
      <c r="A71" s="33">
        <v>68</v>
      </c>
      <c r="B71" s="39">
        <f t="shared" ca="1" si="6"/>
        <v>0.11693266729077845</v>
      </c>
      <c r="C71" s="33">
        <f t="shared" ca="1" si="7"/>
        <v>0</v>
      </c>
      <c r="D71" s="33">
        <f ca="1">SUM(C$4:C71)</f>
        <v>38</v>
      </c>
      <c r="E71" s="33">
        <f t="shared" ca="1" si="5"/>
        <v>30</v>
      </c>
      <c r="F71" s="33">
        <f t="shared" ca="1" si="8"/>
        <v>1</v>
      </c>
      <c r="G71" s="1">
        <f t="shared" ca="1" si="9"/>
        <v>23</v>
      </c>
      <c r="J71" s="37">
        <v>67</v>
      </c>
      <c r="K71" s="38">
        <v>-100</v>
      </c>
    </row>
    <row r="72" spans="1:11">
      <c r="A72" s="33">
        <v>69</v>
      </c>
      <c r="B72" s="39">
        <f t="shared" ca="1" si="6"/>
        <v>0.43030629102887108</v>
      </c>
      <c r="C72" s="33">
        <f t="shared" ca="1" si="7"/>
        <v>0</v>
      </c>
      <c r="D72" s="33">
        <f ca="1">SUM(C$4:C72)</f>
        <v>38</v>
      </c>
      <c r="E72" s="33">
        <f t="shared" ca="1" si="5"/>
        <v>31</v>
      </c>
      <c r="F72" s="33">
        <f t="shared" ca="1" si="8"/>
        <v>1</v>
      </c>
      <c r="G72" s="1">
        <f t="shared" ca="1" si="9"/>
        <v>23</v>
      </c>
      <c r="J72" s="37">
        <v>68</v>
      </c>
      <c r="K72" s="38">
        <v>-3</v>
      </c>
    </row>
    <row r="73" spans="1:11">
      <c r="A73" s="33">
        <v>70</v>
      </c>
      <c r="B73" s="39">
        <f t="shared" ca="1" si="6"/>
        <v>0.94754290985653311</v>
      </c>
      <c r="C73" s="33">
        <f t="shared" ca="1" si="7"/>
        <v>1</v>
      </c>
      <c r="D73" s="33">
        <f ca="1">SUM(C$4:C73)</f>
        <v>39</v>
      </c>
      <c r="E73" s="33">
        <f t="shared" ca="1" si="5"/>
        <v>31</v>
      </c>
      <c r="F73" s="33">
        <f t="shared" ca="1" si="8"/>
        <v>1</v>
      </c>
      <c r="G73" s="1">
        <f t="shared" ca="1" si="9"/>
        <v>23</v>
      </c>
      <c r="J73" s="37">
        <v>69</v>
      </c>
      <c r="K73" s="38">
        <v>5</v>
      </c>
    </row>
    <row r="74" spans="1:11">
      <c r="A74" s="33">
        <v>71</v>
      </c>
      <c r="B74" s="39">
        <f t="shared" ca="1" si="6"/>
        <v>0.60228034364367078</v>
      </c>
      <c r="C74" s="33">
        <f t="shared" ca="1" si="7"/>
        <v>1</v>
      </c>
      <c r="D74" s="33">
        <f ca="1">SUM(C$4:C74)</f>
        <v>40</v>
      </c>
      <c r="E74" s="33">
        <f t="shared" ca="1" si="5"/>
        <v>31</v>
      </c>
      <c r="F74" s="33">
        <f t="shared" ca="1" si="8"/>
        <v>1</v>
      </c>
      <c r="G74" s="1">
        <f t="shared" ca="1" si="9"/>
        <v>23</v>
      </c>
      <c r="J74" s="37">
        <v>70</v>
      </c>
      <c r="K74" s="38">
        <v>-100</v>
      </c>
    </row>
    <row r="75" spans="1:11">
      <c r="A75" s="33">
        <v>72</v>
      </c>
      <c r="B75" s="39">
        <f t="shared" ca="1" si="6"/>
        <v>0.85937159005637143</v>
      </c>
      <c r="C75" s="33">
        <f t="shared" ca="1" si="7"/>
        <v>1</v>
      </c>
      <c r="D75" s="33">
        <f ca="1">SUM(C$4:C75)</f>
        <v>41</v>
      </c>
      <c r="E75" s="33">
        <f t="shared" ca="1" si="5"/>
        <v>31</v>
      </c>
      <c r="F75" s="33">
        <f t="shared" ca="1" si="8"/>
        <v>1</v>
      </c>
      <c r="G75" s="1">
        <f t="shared" ca="1" si="9"/>
        <v>23</v>
      </c>
      <c r="J75" s="37">
        <v>71</v>
      </c>
      <c r="K75" s="38">
        <v>9</v>
      </c>
    </row>
    <row r="76" spans="1:11">
      <c r="A76" s="33">
        <v>73</v>
      </c>
      <c r="B76" s="39">
        <f t="shared" ca="1" si="6"/>
        <v>0.36499464760685996</v>
      </c>
      <c r="C76" s="33">
        <f t="shared" ca="1" si="7"/>
        <v>0</v>
      </c>
      <c r="D76" s="33">
        <f ca="1">SUM(C$4:C76)</f>
        <v>41</v>
      </c>
      <c r="E76" s="33">
        <f t="shared" ca="1" si="5"/>
        <v>32</v>
      </c>
      <c r="F76" s="33">
        <f t="shared" ca="1" si="8"/>
        <v>1</v>
      </c>
      <c r="G76" s="1">
        <f t="shared" ca="1" si="9"/>
        <v>23</v>
      </c>
      <c r="J76" s="37">
        <v>72</v>
      </c>
      <c r="K76" s="38">
        <v>25</v>
      </c>
    </row>
    <row r="77" spans="1:11">
      <c r="A77" s="33">
        <v>74</v>
      </c>
      <c r="B77" s="39">
        <f t="shared" ca="1" si="6"/>
        <v>0.93265657912066113</v>
      </c>
      <c r="C77" s="33">
        <f t="shared" ca="1" si="7"/>
        <v>1</v>
      </c>
      <c r="D77" s="33">
        <f ca="1">SUM(C$4:C77)</f>
        <v>42</v>
      </c>
      <c r="E77" s="33">
        <f t="shared" ca="1" si="5"/>
        <v>32</v>
      </c>
      <c r="F77" s="33">
        <f t="shared" ca="1" si="8"/>
        <v>1</v>
      </c>
      <c r="G77" s="1">
        <f t="shared" ca="1" si="9"/>
        <v>23</v>
      </c>
      <c r="J77" s="37">
        <v>73</v>
      </c>
      <c r="K77" s="38">
        <v>-100</v>
      </c>
    </row>
    <row r="78" spans="1:11">
      <c r="A78" s="33">
        <v>75</v>
      </c>
      <c r="B78" s="39">
        <f t="shared" ca="1" si="6"/>
        <v>0.30035981946447698</v>
      </c>
      <c r="C78" s="33">
        <f t="shared" ca="1" si="7"/>
        <v>0</v>
      </c>
      <c r="D78" s="33">
        <f ca="1">SUM(C$4:C78)</f>
        <v>42</v>
      </c>
      <c r="E78" s="33">
        <f t="shared" ca="1" si="5"/>
        <v>33</v>
      </c>
      <c r="F78" s="33">
        <f t="shared" ca="1" si="8"/>
        <v>1</v>
      </c>
      <c r="G78" s="1">
        <f t="shared" ca="1" si="9"/>
        <v>23</v>
      </c>
      <c r="J78" s="37">
        <v>74</v>
      </c>
      <c r="K78" s="38">
        <v>-49</v>
      </c>
    </row>
    <row r="79" spans="1:11">
      <c r="A79" s="33">
        <v>76</v>
      </c>
      <c r="B79" s="39">
        <f t="shared" ca="1" si="6"/>
        <v>0.28444649834465352</v>
      </c>
      <c r="C79" s="33">
        <f t="shared" ca="1" si="7"/>
        <v>0</v>
      </c>
      <c r="D79" s="33">
        <f ca="1">SUM(C$4:C79)</f>
        <v>42</v>
      </c>
      <c r="E79" s="33">
        <f t="shared" ca="1" si="5"/>
        <v>34</v>
      </c>
      <c r="F79" s="33">
        <f t="shared" ca="1" si="8"/>
        <v>1</v>
      </c>
      <c r="G79" s="1">
        <f t="shared" ca="1" si="9"/>
        <v>23</v>
      </c>
      <c r="J79" s="37">
        <v>75</v>
      </c>
      <c r="K79" s="38">
        <v>-100</v>
      </c>
    </row>
    <row r="80" spans="1:11">
      <c r="A80" s="33">
        <v>77</v>
      </c>
      <c r="B80" s="39">
        <f t="shared" ca="1" si="6"/>
        <v>0.77361268113310189</v>
      </c>
      <c r="C80" s="33">
        <f t="shared" ca="1" si="7"/>
        <v>1</v>
      </c>
      <c r="D80" s="33">
        <f ca="1">SUM(C$4:C80)</f>
        <v>43</v>
      </c>
      <c r="E80" s="33">
        <f t="shared" ca="1" si="5"/>
        <v>34</v>
      </c>
      <c r="F80" s="33">
        <f t="shared" ca="1" si="8"/>
        <v>1</v>
      </c>
      <c r="G80" s="1">
        <f t="shared" ca="1" si="9"/>
        <v>23</v>
      </c>
      <c r="J80" s="37">
        <v>76</v>
      </c>
      <c r="K80" s="38">
        <v>27</v>
      </c>
    </row>
    <row r="81" spans="1:11">
      <c r="A81" s="33">
        <v>78</v>
      </c>
      <c r="B81" s="39">
        <f t="shared" ca="1" si="6"/>
        <v>0.54512835624596168</v>
      </c>
      <c r="C81" s="33">
        <f t="shared" ca="1" si="7"/>
        <v>1</v>
      </c>
      <c r="D81" s="33">
        <f ca="1">SUM(C$4:C81)</f>
        <v>44</v>
      </c>
      <c r="E81" s="33">
        <f t="shared" ca="1" si="5"/>
        <v>34</v>
      </c>
      <c r="F81" s="33">
        <f t="shared" ca="1" si="8"/>
        <v>1</v>
      </c>
      <c r="G81" s="1">
        <f t="shared" ca="1" si="9"/>
        <v>23</v>
      </c>
      <c r="J81" s="37">
        <v>77</v>
      </c>
      <c r="K81" s="38">
        <v>19</v>
      </c>
    </row>
    <row r="82" spans="1:11">
      <c r="A82" s="33">
        <v>79</v>
      </c>
      <c r="B82" s="39">
        <f t="shared" ca="1" si="6"/>
        <v>0.32599998672561092</v>
      </c>
      <c r="C82" s="33">
        <f t="shared" ca="1" si="7"/>
        <v>0</v>
      </c>
      <c r="D82" s="33">
        <f ca="1">SUM(C$4:C82)</f>
        <v>44</v>
      </c>
      <c r="E82" s="33">
        <f t="shared" ca="1" si="5"/>
        <v>35</v>
      </c>
      <c r="F82" s="33">
        <f t="shared" ca="1" si="8"/>
        <v>1</v>
      </c>
      <c r="G82" s="1">
        <f t="shared" ca="1" si="9"/>
        <v>23</v>
      </c>
      <c r="J82" s="37">
        <v>78</v>
      </c>
      <c r="K82" s="38">
        <v>-100</v>
      </c>
    </row>
    <row r="83" spans="1:11">
      <c r="A83" s="33">
        <v>80</v>
      </c>
      <c r="B83" s="39">
        <f t="shared" ca="1" si="6"/>
        <v>0.41693122785141323</v>
      </c>
      <c r="C83" s="33">
        <f t="shared" ca="1" si="7"/>
        <v>0</v>
      </c>
      <c r="D83" s="33">
        <f ca="1">SUM(C$4:C83)</f>
        <v>44</v>
      </c>
      <c r="E83" s="33">
        <f t="shared" ca="1" si="5"/>
        <v>36</v>
      </c>
      <c r="F83" s="33">
        <f t="shared" ca="1" si="8"/>
        <v>1</v>
      </c>
      <c r="G83" s="1">
        <f t="shared" ca="1" si="9"/>
        <v>23</v>
      </c>
      <c r="J83" s="37">
        <v>79</v>
      </c>
      <c r="K83" s="38">
        <v>25</v>
      </c>
    </row>
    <row r="84" spans="1:11">
      <c r="A84" s="33">
        <v>81</v>
      </c>
      <c r="B84" s="39">
        <f t="shared" ca="1" si="6"/>
        <v>0.52078670166137098</v>
      </c>
      <c r="C84" s="33">
        <f t="shared" ca="1" si="7"/>
        <v>1</v>
      </c>
      <c r="D84" s="33">
        <f ca="1">SUM(C$4:C84)</f>
        <v>45</v>
      </c>
      <c r="E84" s="33">
        <f t="shared" ca="1" si="5"/>
        <v>36</v>
      </c>
      <c r="F84" s="33">
        <f t="shared" ca="1" si="8"/>
        <v>1</v>
      </c>
      <c r="G84" s="1">
        <f t="shared" ca="1" si="9"/>
        <v>23</v>
      </c>
      <c r="J84" s="37">
        <v>80</v>
      </c>
      <c r="K84" s="38">
        <v>23</v>
      </c>
    </row>
    <row r="85" spans="1:11">
      <c r="A85" s="33">
        <v>82</v>
      </c>
      <c r="B85" s="39">
        <f t="shared" ca="1" si="6"/>
        <v>0.66308933837154171</v>
      </c>
      <c r="C85" s="33">
        <f t="shared" ca="1" si="7"/>
        <v>1</v>
      </c>
      <c r="D85" s="33">
        <f ca="1">SUM(C$4:C85)</f>
        <v>46</v>
      </c>
      <c r="E85" s="33">
        <f t="shared" ca="1" si="5"/>
        <v>36</v>
      </c>
      <c r="F85" s="33">
        <f t="shared" ca="1" si="8"/>
        <v>1</v>
      </c>
      <c r="G85" s="1">
        <f t="shared" ca="1" si="9"/>
        <v>23</v>
      </c>
      <c r="J85" s="37">
        <v>81</v>
      </c>
      <c r="K85" s="38">
        <v>15</v>
      </c>
    </row>
    <row r="86" spans="1:11">
      <c r="A86" s="33">
        <v>83</v>
      </c>
      <c r="B86" s="39">
        <f t="shared" ca="1" si="6"/>
        <v>0.59553304632362458</v>
      </c>
      <c r="C86" s="33">
        <f t="shared" ca="1" si="7"/>
        <v>1</v>
      </c>
      <c r="D86" s="33">
        <f ca="1">SUM(C$4:C86)</f>
        <v>47</v>
      </c>
      <c r="E86" s="33">
        <f t="shared" ca="1" si="5"/>
        <v>36</v>
      </c>
      <c r="F86" s="33">
        <f t="shared" ca="1" si="8"/>
        <v>1</v>
      </c>
      <c r="G86" s="1">
        <f t="shared" ca="1" si="9"/>
        <v>23</v>
      </c>
      <c r="J86" s="37">
        <v>82</v>
      </c>
      <c r="K86" s="38">
        <v>19</v>
      </c>
    </row>
    <row r="87" spans="1:11">
      <c r="A87" s="33">
        <v>84</v>
      </c>
      <c r="B87" s="39">
        <f t="shared" ca="1" si="6"/>
        <v>0.18445155326663887</v>
      </c>
      <c r="C87" s="33">
        <f t="shared" ca="1" si="7"/>
        <v>0</v>
      </c>
      <c r="D87" s="33">
        <f ca="1">SUM(C$4:C87)</f>
        <v>47</v>
      </c>
      <c r="E87" s="33">
        <f t="shared" ca="1" si="5"/>
        <v>37</v>
      </c>
      <c r="F87" s="33">
        <f t="shared" ca="1" si="8"/>
        <v>1</v>
      </c>
      <c r="G87" s="1">
        <f t="shared" ca="1" si="9"/>
        <v>23</v>
      </c>
      <c r="J87" s="37">
        <v>83</v>
      </c>
      <c r="K87" s="38">
        <v>27</v>
      </c>
    </row>
    <row r="88" spans="1:11">
      <c r="A88" s="33">
        <v>85</v>
      </c>
      <c r="B88" s="39">
        <f t="shared" ca="1" si="6"/>
        <v>0.95744760007565266</v>
      </c>
      <c r="C88" s="33">
        <f t="shared" ca="1" si="7"/>
        <v>1</v>
      </c>
      <c r="D88" s="33">
        <f ca="1">SUM(C$4:C88)</f>
        <v>48</v>
      </c>
      <c r="E88" s="33">
        <f t="shared" ref="E88:E103" ca="1" si="10">A88-D88</f>
        <v>37</v>
      </c>
      <c r="F88" s="33">
        <f t="shared" ca="1" si="8"/>
        <v>1</v>
      </c>
      <c r="G88" s="1">
        <f t="shared" ca="1" si="9"/>
        <v>23</v>
      </c>
      <c r="J88" s="37">
        <v>84</v>
      </c>
      <c r="K88" s="38">
        <v>21</v>
      </c>
    </row>
    <row r="89" spans="1:11">
      <c r="A89" s="33">
        <v>86</v>
      </c>
      <c r="B89" s="39">
        <f t="shared" ca="1" si="6"/>
        <v>0.21401691788819743</v>
      </c>
      <c r="C89" s="33">
        <f t="shared" ca="1" si="7"/>
        <v>0</v>
      </c>
      <c r="D89" s="33">
        <f ca="1">SUM(C$4:C89)</f>
        <v>48</v>
      </c>
      <c r="E89" s="33">
        <f t="shared" ca="1" si="10"/>
        <v>38</v>
      </c>
      <c r="F89" s="33">
        <f t="shared" ca="1" si="8"/>
        <v>1</v>
      </c>
      <c r="G89" s="1">
        <f t="shared" ca="1" si="9"/>
        <v>23</v>
      </c>
      <c r="J89" s="37">
        <v>85</v>
      </c>
      <c r="K89" s="38">
        <v>-100</v>
      </c>
    </row>
    <row r="90" spans="1:11">
      <c r="A90" s="33">
        <v>87</v>
      </c>
      <c r="B90" s="39">
        <f t="shared" ca="1" si="6"/>
        <v>0.28621424900261183</v>
      </c>
      <c r="C90" s="33">
        <f t="shared" ca="1" si="7"/>
        <v>0</v>
      </c>
      <c r="D90" s="33">
        <f ca="1">SUM(C$4:C90)</f>
        <v>48</v>
      </c>
      <c r="E90" s="33">
        <f t="shared" ca="1" si="10"/>
        <v>39</v>
      </c>
      <c r="F90" s="33">
        <f t="shared" ca="1" si="8"/>
        <v>1</v>
      </c>
      <c r="G90" s="1">
        <f t="shared" ca="1" si="9"/>
        <v>23</v>
      </c>
      <c r="J90" s="37">
        <v>86</v>
      </c>
      <c r="K90" s="38">
        <v>25</v>
      </c>
    </row>
    <row r="91" spans="1:11">
      <c r="A91" s="33">
        <v>88</v>
      </c>
      <c r="B91" s="39">
        <f t="shared" ca="1" si="6"/>
        <v>0.34157225794778245</v>
      </c>
      <c r="C91" s="33">
        <f t="shared" ca="1" si="7"/>
        <v>0</v>
      </c>
      <c r="D91" s="33">
        <f ca="1">SUM(C$4:C91)</f>
        <v>48</v>
      </c>
      <c r="E91" s="33">
        <f t="shared" ca="1" si="10"/>
        <v>40</v>
      </c>
      <c r="F91" s="33">
        <f t="shared" ca="1" si="8"/>
        <v>1</v>
      </c>
      <c r="G91" s="1">
        <f t="shared" ca="1" si="9"/>
        <v>23</v>
      </c>
      <c r="J91" s="37">
        <v>87</v>
      </c>
      <c r="K91" s="38">
        <v>-100</v>
      </c>
    </row>
    <row r="92" spans="1:11">
      <c r="A92" s="33">
        <v>89</v>
      </c>
      <c r="B92" s="39">
        <f t="shared" ca="1" si="6"/>
        <v>0.84780595072750775</v>
      </c>
      <c r="C92" s="33">
        <f t="shared" ca="1" si="7"/>
        <v>1</v>
      </c>
      <c r="D92" s="33">
        <f ca="1">SUM(C$4:C92)</f>
        <v>49</v>
      </c>
      <c r="E92" s="33">
        <f t="shared" ca="1" si="10"/>
        <v>40</v>
      </c>
      <c r="F92" s="33">
        <f t="shared" ca="1" si="8"/>
        <v>1</v>
      </c>
      <c r="G92" s="1">
        <f t="shared" ca="1" si="9"/>
        <v>23</v>
      </c>
      <c r="J92" s="37">
        <v>88</v>
      </c>
      <c r="K92" s="38">
        <v>-5</v>
      </c>
    </row>
    <row r="93" spans="1:11">
      <c r="A93" s="33">
        <v>90</v>
      </c>
      <c r="B93" s="39">
        <f t="shared" ca="1" si="6"/>
        <v>0.75853930703395811</v>
      </c>
      <c r="C93" s="33">
        <f t="shared" ca="1" si="7"/>
        <v>1</v>
      </c>
      <c r="D93" s="33">
        <f ca="1">SUM(C$4:C93)</f>
        <v>50</v>
      </c>
      <c r="E93" s="33">
        <f t="shared" ca="1" si="10"/>
        <v>40</v>
      </c>
      <c r="F93" s="33">
        <f t="shared" ca="1" si="8"/>
        <v>1</v>
      </c>
      <c r="G93" s="1">
        <f t="shared" ca="1" si="9"/>
        <v>23</v>
      </c>
      <c r="J93" s="37">
        <v>89</v>
      </c>
      <c r="K93" s="38">
        <v>23</v>
      </c>
    </row>
    <row r="94" spans="1:11">
      <c r="A94" s="33">
        <v>91</v>
      </c>
      <c r="B94" s="39">
        <f t="shared" ca="1" si="6"/>
        <v>0.12775882759276591</v>
      </c>
      <c r="C94" s="33">
        <f t="shared" ca="1" si="7"/>
        <v>0</v>
      </c>
      <c r="D94" s="33">
        <f ca="1">SUM(C$4:C94)</f>
        <v>50</v>
      </c>
      <c r="E94" s="33">
        <f t="shared" ca="1" si="10"/>
        <v>41</v>
      </c>
      <c r="F94" s="33">
        <f t="shared" ca="1" si="8"/>
        <v>1</v>
      </c>
      <c r="G94" s="1">
        <f t="shared" ca="1" si="9"/>
        <v>23</v>
      </c>
      <c r="J94" s="37">
        <v>90</v>
      </c>
      <c r="K94" s="38">
        <v>13</v>
      </c>
    </row>
    <row r="95" spans="1:11">
      <c r="A95" s="33">
        <v>92</v>
      </c>
      <c r="B95" s="39">
        <f t="shared" ca="1" si="6"/>
        <v>0.93238082753895668</v>
      </c>
      <c r="C95" s="33">
        <f t="shared" ca="1" si="7"/>
        <v>1</v>
      </c>
      <c r="D95" s="33">
        <f ca="1">SUM(C$4:C95)</f>
        <v>51</v>
      </c>
      <c r="E95" s="33">
        <f t="shared" ca="1" si="10"/>
        <v>41</v>
      </c>
      <c r="F95" s="33">
        <f t="shared" ca="1" si="8"/>
        <v>1</v>
      </c>
      <c r="G95" s="1">
        <f t="shared" ca="1" si="9"/>
        <v>23</v>
      </c>
      <c r="J95" s="37">
        <v>91</v>
      </c>
      <c r="K95" s="38">
        <v>17</v>
      </c>
    </row>
    <row r="96" spans="1:11">
      <c r="A96" s="33">
        <v>93</v>
      </c>
      <c r="B96" s="39">
        <f t="shared" ca="1" si="6"/>
        <v>0.28524191064007987</v>
      </c>
      <c r="C96" s="33">
        <f t="shared" ca="1" si="7"/>
        <v>0</v>
      </c>
      <c r="D96" s="33">
        <f ca="1">SUM(C$4:C96)</f>
        <v>51</v>
      </c>
      <c r="E96" s="33">
        <f t="shared" ca="1" si="10"/>
        <v>42</v>
      </c>
      <c r="F96" s="33">
        <f t="shared" ca="1" si="8"/>
        <v>1</v>
      </c>
      <c r="G96" s="1">
        <f t="shared" ca="1" si="9"/>
        <v>23</v>
      </c>
      <c r="J96" s="37">
        <v>92</v>
      </c>
      <c r="K96" s="38">
        <v>25</v>
      </c>
    </row>
    <row r="97" spans="1:11">
      <c r="A97" s="33">
        <v>94</v>
      </c>
      <c r="B97" s="39">
        <f t="shared" ca="1" si="6"/>
        <v>0.31686598162354773</v>
      </c>
      <c r="C97" s="33">
        <f t="shared" ca="1" si="7"/>
        <v>0</v>
      </c>
      <c r="D97" s="33">
        <f ca="1">SUM(C$4:C97)</f>
        <v>51</v>
      </c>
      <c r="E97" s="33">
        <f t="shared" ca="1" si="10"/>
        <v>43</v>
      </c>
      <c r="F97" s="33">
        <f t="shared" ca="1" si="8"/>
        <v>1</v>
      </c>
      <c r="G97" s="1">
        <f t="shared" ca="1" si="9"/>
        <v>23</v>
      </c>
      <c r="J97" s="37">
        <v>93</v>
      </c>
      <c r="K97" s="38">
        <v>15</v>
      </c>
    </row>
    <row r="98" spans="1:11">
      <c r="A98" s="33">
        <v>95</v>
      </c>
      <c r="B98" s="39">
        <f t="shared" ca="1" si="6"/>
        <v>0.83556417348939238</v>
      </c>
      <c r="C98" s="33">
        <f t="shared" ca="1" si="7"/>
        <v>1</v>
      </c>
      <c r="D98" s="33">
        <f ca="1">SUM(C$4:C98)</f>
        <v>52</v>
      </c>
      <c r="E98" s="33">
        <f t="shared" ca="1" si="10"/>
        <v>43</v>
      </c>
      <c r="F98" s="33">
        <f t="shared" ca="1" si="8"/>
        <v>1</v>
      </c>
      <c r="G98" s="1">
        <f t="shared" ca="1" si="9"/>
        <v>23</v>
      </c>
      <c r="J98" s="37">
        <v>94</v>
      </c>
      <c r="K98" s="38">
        <v>-100</v>
      </c>
    </row>
    <row r="99" spans="1:11">
      <c r="A99" s="33">
        <v>96</v>
      </c>
      <c r="B99" s="39">
        <f t="shared" ca="1" si="6"/>
        <v>0.89020614286600175</v>
      </c>
      <c r="C99" s="33">
        <f t="shared" ca="1" si="7"/>
        <v>1</v>
      </c>
      <c r="D99" s="33">
        <f ca="1">SUM(C$4:C99)</f>
        <v>53</v>
      </c>
      <c r="E99" s="33">
        <f t="shared" ca="1" si="10"/>
        <v>43</v>
      </c>
      <c r="F99" s="33">
        <f t="shared" ca="1" si="8"/>
        <v>1</v>
      </c>
      <c r="G99" s="1">
        <f t="shared" ca="1" si="9"/>
        <v>23</v>
      </c>
      <c r="J99" s="37">
        <v>95</v>
      </c>
      <c r="K99" s="38">
        <v>17</v>
      </c>
    </row>
    <row r="100" spans="1:11">
      <c r="A100" s="33">
        <v>97</v>
      </c>
      <c r="B100" s="39">
        <f t="shared" ca="1" si="6"/>
        <v>0.58814630718730232</v>
      </c>
      <c r="C100" s="33">
        <f t="shared" ca="1" si="7"/>
        <v>1</v>
      </c>
      <c r="D100" s="33">
        <f ca="1">SUM(C$4:C100)</f>
        <v>54</v>
      </c>
      <c r="E100" s="33">
        <f t="shared" ca="1" si="10"/>
        <v>43</v>
      </c>
      <c r="F100" s="33">
        <f t="shared" ca="1" si="8"/>
        <v>1</v>
      </c>
      <c r="G100" s="1">
        <f t="shared" ca="1" si="9"/>
        <v>23</v>
      </c>
      <c r="J100" s="37">
        <v>96</v>
      </c>
      <c r="K100" s="38">
        <v>17</v>
      </c>
    </row>
    <row r="101" spans="1:11">
      <c r="A101" s="33">
        <v>98</v>
      </c>
      <c r="B101" s="39">
        <f t="shared" ca="1" si="6"/>
        <v>0.28364908600724115</v>
      </c>
      <c r="C101" s="33">
        <f t="shared" ca="1" si="7"/>
        <v>0</v>
      </c>
      <c r="D101" s="33">
        <f ca="1">SUM(C$4:C101)</f>
        <v>54</v>
      </c>
      <c r="E101" s="33">
        <f t="shared" ca="1" si="10"/>
        <v>44</v>
      </c>
      <c r="F101" s="33">
        <f t="shared" ca="1" si="8"/>
        <v>1</v>
      </c>
      <c r="G101" s="1">
        <f t="shared" ca="1" si="9"/>
        <v>23</v>
      </c>
      <c r="J101" s="37">
        <v>97</v>
      </c>
      <c r="K101" s="38">
        <v>-51</v>
      </c>
    </row>
    <row r="102" spans="1:11">
      <c r="A102" s="33">
        <v>99</v>
      </c>
      <c r="B102" s="39">
        <f t="shared" ca="1" si="6"/>
        <v>0.35870373770476149</v>
      </c>
      <c r="C102" s="33">
        <f t="shared" ca="1" si="7"/>
        <v>0</v>
      </c>
      <c r="D102" s="33">
        <f ca="1">SUM(C$4:C102)</f>
        <v>54</v>
      </c>
      <c r="E102" s="33">
        <f t="shared" ca="1" si="10"/>
        <v>45</v>
      </c>
      <c r="F102" s="33">
        <f t="shared" ca="1" si="8"/>
        <v>1</v>
      </c>
      <c r="G102" s="1">
        <f t="shared" ca="1" si="9"/>
        <v>23</v>
      </c>
      <c r="J102" s="37">
        <v>98</v>
      </c>
      <c r="K102" s="38">
        <v>-15</v>
      </c>
    </row>
    <row r="103" spans="1:11">
      <c r="A103" s="33">
        <v>100</v>
      </c>
      <c r="B103" s="39">
        <f t="shared" ca="1" si="6"/>
        <v>0.30598861316245696</v>
      </c>
      <c r="C103" s="33">
        <f t="shared" ca="1" si="7"/>
        <v>0</v>
      </c>
      <c r="D103" s="33">
        <f ca="1">SUM(C$4:C103)</f>
        <v>54</v>
      </c>
      <c r="E103" s="33">
        <f t="shared" ca="1" si="10"/>
        <v>46</v>
      </c>
      <c r="F103" s="33">
        <f t="shared" ca="1" si="8"/>
        <v>1</v>
      </c>
      <c r="G103" s="1">
        <f t="shared" ca="1" si="9"/>
        <v>23</v>
      </c>
      <c r="J103" s="37">
        <v>99</v>
      </c>
      <c r="K103" s="38">
        <v>25</v>
      </c>
    </row>
    <row r="104" spans="1:11">
      <c r="F104" s="35"/>
      <c r="J104" s="37">
        <v>100</v>
      </c>
      <c r="K104" s="38">
        <v>17</v>
      </c>
    </row>
  </sheetData>
  <mergeCells count="2">
    <mergeCell ref="A1:H1"/>
    <mergeCell ref="I1:I3"/>
  </mergeCells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4"/>
  <sheetViews>
    <sheetView workbookViewId="0">
      <pane ySplit="6" topLeftCell="A88" activePane="bottomLeft" state="frozenSplit"/>
      <selection pane="bottomLeft" activeCell="H92" sqref="H92"/>
    </sheetView>
  </sheetViews>
  <sheetFormatPr defaultRowHeight="14.25"/>
  <cols>
    <col min="1" max="1" width="9.125" style="3" customWidth="1"/>
    <col min="2" max="2" width="9.5" style="2" customWidth="1"/>
    <col min="3" max="3" width="8.75" style="3" customWidth="1"/>
    <col min="4" max="4" width="6.75" style="3" customWidth="1"/>
    <col min="5" max="5" width="8.125" style="3" customWidth="1"/>
    <col min="6" max="6" width="7" style="3" customWidth="1"/>
    <col min="7" max="7" width="7.25" customWidth="1"/>
    <col min="8" max="8" width="7.5" customWidth="1"/>
    <col min="9" max="9" width="4.375" customWidth="1"/>
    <col min="10" max="10" width="9" style="3"/>
    <col min="11" max="11" width="9.375" customWidth="1"/>
    <col min="12" max="12" width="8.5" customWidth="1"/>
    <col min="13" max="13" width="8.625" customWidth="1"/>
  </cols>
  <sheetData>
    <row r="1" spans="1:21" ht="54" customHeight="1">
      <c r="A1" s="46" t="s">
        <v>23</v>
      </c>
      <c r="B1" s="47"/>
      <c r="C1" s="47"/>
      <c r="D1" s="47"/>
      <c r="E1" s="47"/>
      <c r="F1" s="47"/>
      <c r="G1" s="47"/>
      <c r="H1" s="48"/>
      <c r="I1" s="49" t="s">
        <v>10</v>
      </c>
    </row>
    <row r="2" spans="1:21" ht="39" customHeight="1">
      <c r="A2" s="22" t="s">
        <v>18</v>
      </c>
      <c r="B2" s="9">
        <v>3</v>
      </c>
      <c r="C2" s="23" t="s">
        <v>19</v>
      </c>
      <c r="D2" s="10">
        <v>30</v>
      </c>
      <c r="E2" s="23" t="s">
        <v>7</v>
      </c>
      <c r="F2" s="24">
        <f ca="1">IFERROR(MATCH(1,F4:F103,0),100)</f>
        <v>61</v>
      </c>
      <c r="G2" s="23" t="s">
        <v>21</v>
      </c>
      <c r="H2" s="25">
        <f ca="1">G103</f>
        <v>-31</v>
      </c>
      <c r="I2" s="50"/>
      <c r="J2" s="15" t="s">
        <v>5</v>
      </c>
      <c r="K2" s="16">
        <f>COUNTIF(K$5:K$103,"&gt;0")/100</f>
        <v>0.52</v>
      </c>
      <c r="L2" s="16">
        <f t="shared" ref="L2:U2" si="0">COUNTIF(L$5:L$103,"&gt;0")/100</f>
        <v>0.67</v>
      </c>
      <c r="M2" s="16">
        <f t="shared" si="0"/>
        <v>0.57999999999999996</v>
      </c>
      <c r="N2" s="16">
        <f t="shared" si="0"/>
        <v>0.68</v>
      </c>
      <c r="O2" s="16">
        <f t="shared" si="0"/>
        <v>0.6</v>
      </c>
      <c r="P2" s="16">
        <f t="shared" si="0"/>
        <v>0.61</v>
      </c>
      <c r="Q2" s="16">
        <f t="shared" si="0"/>
        <v>0.71</v>
      </c>
      <c r="R2" s="16">
        <f t="shared" si="0"/>
        <v>0.71</v>
      </c>
      <c r="S2" s="16">
        <f t="shared" si="0"/>
        <v>0.72</v>
      </c>
      <c r="T2" s="16">
        <f t="shared" si="0"/>
        <v>0.78</v>
      </c>
      <c r="U2" s="16">
        <f t="shared" si="0"/>
        <v>0.73</v>
      </c>
    </row>
    <row r="3" spans="1:21" ht="41.25" customHeight="1" thickBot="1">
      <c r="A3" s="11" t="s">
        <v>0</v>
      </c>
      <c r="B3" s="12" t="s">
        <v>1</v>
      </c>
      <c r="C3" s="13" t="s">
        <v>2</v>
      </c>
      <c r="D3" s="13" t="s">
        <v>3</v>
      </c>
      <c r="E3" s="13" t="s">
        <v>15</v>
      </c>
      <c r="F3" s="13" t="s">
        <v>17</v>
      </c>
      <c r="G3" s="13" t="s">
        <v>4</v>
      </c>
      <c r="H3" s="14"/>
      <c r="I3" s="51"/>
      <c r="J3" s="15" t="s">
        <v>6</v>
      </c>
      <c r="K3" s="17">
        <f>AVERAGE(K$5:K$104)</f>
        <v>-24.38</v>
      </c>
      <c r="L3" s="17">
        <f t="shared" ref="L3:U3" si="1">AVERAGE(L$5:L$104)</f>
        <v>-2.2000000000000002</v>
      </c>
      <c r="M3" s="17">
        <f t="shared" si="1"/>
        <v>-14.34</v>
      </c>
      <c r="N3" s="17">
        <f t="shared" si="1"/>
        <v>-4.54</v>
      </c>
      <c r="O3" s="17">
        <f t="shared" si="1"/>
        <v>-8.09</v>
      </c>
      <c r="P3" s="17">
        <f t="shared" si="1"/>
        <v>-7.22</v>
      </c>
      <c r="Q3" s="17">
        <f t="shared" si="1"/>
        <v>7.99</v>
      </c>
      <c r="R3" s="17">
        <f t="shared" si="1"/>
        <v>10.24</v>
      </c>
      <c r="S3" s="17">
        <f t="shared" si="1"/>
        <v>12.29</v>
      </c>
      <c r="T3" s="17">
        <f t="shared" si="1"/>
        <v>25.84</v>
      </c>
      <c r="U3" s="17">
        <f t="shared" si="1"/>
        <v>19.61</v>
      </c>
    </row>
    <row r="4" spans="1:21">
      <c r="A4" s="3">
        <v>1</v>
      </c>
      <c r="B4" s="7">
        <f ca="1">RAND()</f>
        <v>0.6653942666299093</v>
      </c>
      <c r="C4" s="6">
        <f ca="1">IF(B4&gt;=0.5,1,0)</f>
        <v>1</v>
      </c>
      <c r="D4" s="6">
        <f ca="1">SUM(C$4:C4)</f>
        <v>1</v>
      </c>
      <c r="E4" s="6">
        <f ca="1">A4-D4</f>
        <v>0</v>
      </c>
      <c r="F4" s="6">
        <f ca="1">IF(D4-E4=$B$2,1,0)</f>
        <v>0</v>
      </c>
      <c r="G4" s="8">
        <f ca="1">IF(F4=1,$D$2-A4,0-A4)</f>
        <v>-1</v>
      </c>
      <c r="J4" s="5">
        <f ca="1">H2</f>
        <v>-31</v>
      </c>
      <c r="K4" s="4">
        <v>30</v>
      </c>
      <c r="L4" s="4">
        <v>35</v>
      </c>
      <c r="M4" s="4">
        <v>40</v>
      </c>
      <c r="N4" s="4">
        <v>45</v>
      </c>
      <c r="O4" s="4">
        <v>50</v>
      </c>
      <c r="P4" s="4">
        <v>55</v>
      </c>
      <c r="Q4" s="4">
        <v>60</v>
      </c>
      <c r="R4" s="4">
        <v>65</v>
      </c>
      <c r="S4" s="4">
        <v>70</v>
      </c>
      <c r="T4" s="4">
        <v>75</v>
      </c>
      <c r="U4" s="4">
        <v>80</v>
      </c>
    </row>
    <row r="5" spans="1:21">
      <c r="A5" s="3">
        <v>2</v>
      </c>
      <c r="B5" s="2">
        <f ca="1">RAND()</f>
        <v>0.12176783283573211</v>
      </c>
      <c r="C5" s="3">
        <f ca="1">IF(B5&gt;=0.5,1,0)</f>
        <v>0</v>
      </c>
      <c r="D5" s="3">
        <f ca="1">SUM(C$4:C5)</f>
        <v>1</v>
      </c>
      <c r="E5" s="3">
        <f t="shared" ref="E5:E68" ca="1" si="2">A5-D5</f>
        <v>1</v>
      </c>
      <c r="F5" s="6">
        <f ca="1">IF(F4=1,1,IF(D5-E5=$B$2,1,0))</f>
        <v>0</v>
      </c>
      <c r="G5" s="8">
        <f ca="1">IF(F4=1,G4,IF(F5=1,$D$2-A5,-A5))</f>
        <v>-2</v>
      </c>
      <c r="J5" s="5">
        <v>1</v>
      </c>
      <c r="K5" s="18">
        <f t="dataTable" ref="K5:U104" dt2D="1" dtr="0" r1="D2" r2="H3" ca="1"/>
        <v>25</v>
      </c>
      <c r="L5">
        <v>32</v>
      </c>
      <c r="M5">
        <v>33</v>
      </c>
      <c r="N5">
        <v>38</v>
      </c>
      <c r="O5">
        <v>-100</v>
      </c>
      <c r="P5">
        <v>48</v>
      </c>
      <c r="Q5">
        <v>29</v>
      </c>
      <c r="R5">
        <v>22</v>
      </c>
      <c r="S5">
        <v>-100</v>
      </c>
      <c r="T5">
        <v>-100</v>
      </c>
      <c r="U5">
        <v>75</v>
      </c>
    </row>
    <row r="6" spans="1:21">
      <c r="A6" s="3">
        <v>3</v>
      </c>
      <c r="B6" s="2">
        <f t="shared" ref="B6:B69" ca="1" si="3">RAND()</f>
        <v>0.84665206174877561</v>
      </c>
      <c r="C6" s="3">
        <f t="shared" ref="C6:C69" ca="1" si="4">IF(B6&gt;=0.5,1,0)</f>
        <v>1</v>
      </c>
      <c r="D6" s="3">
        <f ca="1">SUM(C$4:C6)</f>
        <v>2</v>
      </c>
      <c r="E6" s="3">
        <f t="shared" ca="1" si="2"/>
        <v>1</v>
      </c>
      <c r="F6" s="3">
        <f t="shared" ref="F6:F69" ca="1" si="5">IF(F5=1,1,IF(D6-E6=$B$2,1,0))</f>
        <v>0</v>
      </c>
      <c r="G6">
        <f t="shared" ref="G6:G69" ca="1" si="6">IF(F5=1,G5,IF(F6=1,$D$2-A6,-A6))</f>
        <v>-3</v>
      </c>
      <c r="J6" s="5">
        <v>2</v>
      </c>
      <c r="K6" s="18">
        <v>-3</v>
      </c>
      <c r="L6">
        <v>16</v>
      </c>
      <c r="M6">
        <v>35</v>
      </c>
      <c r="N6">
        <v>38</v>
      </c>
      <c r="O6">
        <v>47</v>
      </c>
      <c r="P6">
        <v>38</v>
      </c>
      <c r="Q6">
        <v>23</v>
      </c>
      <c r="R6">
        <v>54</v>
      </c>
      <c r="S6">
        <v>39</v>
      </c>
      <c r="T6">
        <v>60</v>
      </c>
      <c r="U6">
        <v>-100</v>
      </c>
    </row>
    <row r="7" spans="1:21">
      <c r="A7" s="3">
        <v>4</v>
      </c>
      <c r="B7" s="2">
        <f t="shared" ca="1" si="3"/>
        <v>0.46233155113674784</v>
      </c>
      <c r="C7" s="3">
        <f t="shared" ca="1" si="4"/>
        <v>0</v>
      </c>
      <c r="D7" s="3">
        <f ca="1">SUM(C$4:C7)</f>
        <v>2</v>
      </c>
      <c r="E7" s="3">
        <f t="shared" ca="1" si="2"/>
        <v>2</v>
      </c>
      <c r="F7" s="3">
        <f t="shared" ca="1" si="5"/>
        <v>0</v>
      </c>
      <c r="G7">
        <f t="shared" ca="1" si="6"/>
        <v>-4</v>
      </c>
      <c r="J7" s="5">
        <v>3</v>
      </c>
      <c r="K7" s="18">
        <v>-100</v>
      </c>
      <c r="L7">
        <v>8</v>
      </c>
      <c r="M7">
        <v>33</v>
      </c>
      <c r="N7">
        <v>-100</v>
      </c>
      <c r="O7">
        <v>45</v>
      </c>
      <c r="P7">
        <v>-32</v>
      </c>
      <c r="Q7">
        <v>53</v>
      </c>
      <c r="R7">
        <v>42</v>
      </c>
      <c r="S7">
        <v>63</v>
      </c>
      <c r="T7">
        <v>48</v>
      </c>
      <c r="U7">
        <v>71</v>
      </c>
    </row>
    <row r="8" spans="1:21">
      <c r="A8" s="3">
        <v>5</v>
      </c>
      <c r="B8" s="2">
        <f t="shared" ca="1" si="3"/>
        <v>0.38078204078710476</v>
      </c>
      <c r="C8" s="3">
        <f t="shared" ca="1" si="4"/>
        <v>0</v>
      </c>
      <c r="D8" s="3">
        <f ca="1">SUM(C$4:C8)</f>
        <v>2</v>
      </c>
      <c r="E8" s="3">
        <f t="shared" ca="1" si="2"/>
        <v>3</v>
      </c>
      <c r="F8" s="3">
        <f t="shared" ca="1" si="5"/>
        <v>0</v>
      </c>
      <c r="G8">
        <f t="shared" ca="1" si="6"/>
        <v>-5</v>
      </c>
      <c r="J8" s="5">
        <v>4</v>
      </c>
      <c r="K8" s="18">
        <v>25</v>
      </c>
      <c r="L8">
        <v>8</v>
      </c>
      <c r="M8">
        <v>-45</v>
      </c>
      <c r="N8">
        <v>36</v>
      </c>
      <c r="O8">
        <v>11</v>
      </c>
      <c r="P8">
        <v>32</v>
      </c>
      <c r="Q8">
        <v>51</v>
      </c>
      <c r="R8">
        <v>-14</v>
      </c>
      <c r="S8">
        <v>49</v>
      </c>
      <c r="T8">
        <v>-100</v>
      </c>
      <c r="U8">
        <v>69</v>
      </c>
    </row>
    <row r="9" spans="1:21">
      <c r="A9" s="3">
        <v>6</v>
      </c>
      <c r="B9" s="2">
        <f t="shared" ca="1" si="3"/>
        <v>0.94453229054262522</v>
      </c>
      <c r="C9" s="3">
        <f t="shared" ca="1" si="4"/>
        <v>1</v>
      </c>
      <c r="D9" s="3">
        <f ca="1">SUM(C$4:C9)</f>
        <v>3</v>
      </c>
      <c r="E9" s="3">
        <f t="shared" ca="1" si="2"/>
        <v>3</v>
      </c>
      <c r="F9" s="3">
        <f t="shared" ca="1" si="5"/>
        <v>0</v>
      </c>
      <c r="G9">
        <f t="shared" ca="1" si="6"/>
        <v>-6</v>
      </c>
      <c r="J9" s="5">
        <v>5</v>
      </c>
      <c r="K9" s="18">
        <v>-3</v>
      </c>
      <c r="L9">
        <v>32</v>
      </c>
      <c r="M9">
        <v>-100</v>
      </c>
      <c r="N9">
        <v>-100</v>
      </c>
      <c r="O9">
        <v>43</v>
      </c>
      <c r="P9">
        <v>48</v>
      </c>
      <c r="Q9">
        <v>11</v>
      </c>
      <c r="R9">
        <v>60</v>
      </c>
      <c r="S9">
        <v>65</v>
      </c>
      <c r="T9">
        <v>72</v>
      </c>
      <c r="U9">
        <v>75</v>
      </c>
    </row>
    <row r="10" spans="1:21">
      <c r="A10" s="3">
        <v>7</v>
      </c>
      <c r="B10" s="2">
        <f t="shared" ca="1" si="3"/>
        <v>1.3799038458613744E-2</v>
      </c>
      <c r="C10" s="3">
        <f t="shared" ca="1" si="4"/>
        <v>0</v>
      </c>
      <c r="D10" s="3">
        <f ca="1">SUM(C$4:C10)</f>
        <v>3</v>
      </c>
      <c r="E10" s="3">
        <f t="shared" ca="1" si="2"/>
        <v>4</v>
      </c>
      <c r="F10" s="3">
        <f t="shared" ca="1" si="5"/>
        <v>0</v>
      </c>
      <c r="G10">
        <f t="shared" ca="1" si="6"/>
        <v>-7</v>
      </c>
      <c r="J10" s="5">
        <v>6</v>
      </c>
      <c r="K10" s="18">
        <v>5</v>
      </c>
      <c r="L10">
        <v>-100</v>
      </c>
      <c r="M10">
        <v>21</v>
      </c>
      <c r="N10">
        <v>-100</v>
      </c>
      <c r="O10">
        <v>41</v>
      </c>
      <c r="P10">
        <v>52</v>
      </c>
      <c r="Q10">
        <v>13</v>
      </c>
      <c r="R10">
        <v>32</v>
      </c>
      <c r="S10">
        <v>45</v>
      </c>
      <c r="T10">
        <v>-100</v>
      </c>
      <c r="U10">
        <v>33</v>
      </c>
    </row>
    <row r="11" spans="1:21">
      <c r="A11" s="3">
        <v>8</v>
      </c>
      <c r="B11" s="2">
        <f t="shared" ca="1" si="3"/>
        <v>3.5156143766882586E-2</v>
      </c>
      <c r="C11" s="3">
        <f t="shared" ca="1" si="4"/>
        <v>0</v>
      </c>
      <c r="D11" s="3">
        <f ca="1">SUM(C$4:C11)</f>
        <v>3</v>
      </c>
      <c r="E11" s="3">
        <f t="shared" ca="1" si="2"/>
        <v>5</v>
      </c>
      <c r="F11" s="3">
        <f t="shared" ca="1" si="5"/>
        <v>0</v>
      </c>
      <c r="G11">
        <f t="shared" ca="1" si="6"/>
        <v>-8</v>
      </c>
      <c r="J11" s="5">
        <v>7</v>
      </c>
      <c r="K11" s="18">
        <v>-35</v>
      </c>
      <c r="L11">
        <v>28</v>
      </c>
      <c r="M11">
        <v>25</v>
      </c>
      <c r="N11">
        <v>38</v>
      </c>
      <c r="O11">
        <v>45</v>
      </c>
      <c r="P11">
        <v>-100</v>
      </c>
      <c r="Q11">
        <v>57</v>
      </c>
      <c r="R11">
        <v>56</v>
      </c>
      <c r="S11">
        <v>65</v>
      </c>
      <c r="T11">
        <v>66</v>
      </c>
      <c r="U11">
        <v>45</v>
      </c>
    </row>
    <row r="12" spans="1:21">
      <c r="A12" s="3">
        <v>9</v>
      </c>
      <c r="B12" s="2">
        <f t="shared" ca="1" si="3"/>
        <v>0.33901961998109731</v>
      </c>
      <c r="C12" s="3">
        <f t="shared" ca="1" si="4"/>
        <v>0</v>
      </c>
      <c r="D12" s="3">
        <f ca="1">SUM(C$4:C12)</f>
        <v>3</v>
      </c>
      <c r="E12" s="3">
        <f t="shared" ca="1" si="2"/>
        <v>6</v>
      </c>
      <c r="F12" s="3">
        <f t="shared" ca="1" si="5"/>
        <v>0</v>
      </c>
      <c r="G12">
        <f t="shared" ca="1" si="6"/>
        <v>-9</v>
      </c>
      <c r="J12" s="5">
        <v>8</v>
      </c>
      <c r="K12" s="18">
        <v>13</v>
      </c>
      <c r="L12">
        <v>12</v>
      </c>
      <c r="M12">
        <v>-100</v>
      </c>
      <c r="N12">
        <v>30</v>
      </c>
      <c r="O12">
        <v>-100</v>
      </c>
      <c r="P12">
        <v>-100</v>
      </c>
      <c r="Q12">
        <v>57</v>
      </c>
      <c r="R12">
        <v>36</v>
      </c>
      <c r="S12">
        <v>67</v>
      </c>
      <c r="T12">
        <v>72</v>
      </c>
      <c r="U12">
        <v>-100</v>
      </c>
    </row>
    <row r="13" spans="1:21">
      <c r="A13" s="3">
        <v>10</v>
      </c>
      <c r="B13" s="2">
        <f t="shared" ca="1" si="3"/>
        <v>0.96981490592409703</v>
      </c>
      <c r="C13" s="3">
        <f t="shared" ca="1" si="4"/>
        <v>1</v>
      </c>
      <c r="D13" s="3">
        <f ca="1">SUM(C$4:C13)</f>
        <v>4</v>
      </c>
      <c r="E13" s="3">
        <f t="shared" ca="1" si="2"/>
        <v>6</v>
      </c>
      <c r="F13" s="3">
        <f t="shared" ca="1" si="5"/>
        <v>0</v>
      </c>
      <c r="G13">
        <f t="shared" ca="1" si="6"/>
        <v>-10</v>
      </c>
      <c r="J13" s="5">
        <v>9</v>
      </c>
      <c r="K13" s="18">
        <v>-100</v>
      </c>
      <c r="L13">
        <v>28</v>
      </c>
      <c r="M13">
        <v>35</v>
      </c>
      <c r="N13">
        <v>20</v>
      </c>
      <c r="O13">
        <v>35</v>
      </c>
      <c r="P13">
        <v>46</v>
      </c>
      <c r="Q13">
        <v>-5</v>
      </c>
      <c r="R13">
        <v>60</v>
      </c>
      <c r="S13">
        <v>23</v>
      </c>
      <c r="T13">
        <v>56</v>
      </c>
      <c r="U13">
        <v>67</v>
      </c>
    </row>
    <row r="14" spans="1:21">
      <c r="A14" s="3">
        <v>11</v>
      </c>
      <c r="B14" s="2">
        <f t="shared" ca="1" si="3"/>
        <v>1.299785483578475E-2</v>
      </c>
      <c r="C14" s="3">
        <f t="shared" ca="1" si="4"/>
        <v>0</v>
      </c>
      <c r="D14" s="3">
        <f ca="1">SUM(C$4:C14)</f>
        <v>4</v>
      </c>
      <c r="E14" s="3">
        <f t="shared" ca="1" si="2"/>
        <v>7</v>
      </c>
      <c r="F14" s="3">
        <f t="shared" ca="1" si="5"/>
        <v>0</v>
      </c>
      <c r="G14">
        <f t="shared" ca="1" si="6"/>
        <v>-11</v>
      </c>
      <c r="J14" s="5">
        <v>10</v>
      </c>
      <c r="K14" s="18">
        <v>19</v>
      </c>
      <c r="L14">
        <v>26</v>
      </c>
      <c r="M14">
        <v>-19</v>
      </c>
      <c r="N14">
        <v>-6</v>
      </c>
      <c r="O14">
        <v>-100</v>
      </c>
      <c r="P14">
        <v>8</v>
      </c>
      <c r="Q14">
        <v>13</v>
      </c>
      <c r="R14">
        <v>-100</v>
      </c>
      <c r="S14">
        <v>65</v>
      </c>
      <c r="T14">
        <v>36</v>
      </c>
      <c r="U14">
        <v>69</v>
      </c>
    </row>
    <row r="15" spans="1:21">
      <c r="A15" s="3">
        <v>12</v>
      </c>
      <c r="B15" s="2">
        <f t="shared" ca="1" si="3"/>
        <v>0.72816663724486319</v>
      </c>
      <c r="C15" s="3">
        <f t="shared" ca="1" si="4"/>
        <v>1</v>
      </c>
      <c r="D15" s="3">
        <f ca="1">SUM(C$4:C15)</f>
        <v>5</v>
      </c>
      <c r="E15" s="3">
        <f t="shared" ca="1" si="2"/>
        <v>7</v>
      </c>
      <c r="F15" s="3">
        <f t="shared" ca="1" si="5"/>
        <v>0</v>
      </c>
      <c r="G15">
        <f t="shared" ca="1" si="6"/>
        <v>-12</v>
      </c>
      <c r="J15" s="5">
        <v>11</v>
      </c>
      <c r="K15" s="18">
        <v>-100</v>
      </c>
      <c r="L15">
        <v>-28</v>
      </c>
      <c r="M15">
        <v>-100</v>
      </c>
      <c r="N15">
        <v>34</v>
      </c>
      <c r="O15">
        <v>27</v>
      </c>
      <c r="P15">
        <v>22</v>
      </c>
      <c r="Q15">
        <v>-100</v>
      </c>
      <c r="R15">
        <v>42</v>
      </c>
      <c r="S15">
        <v>27</v>
      </c>
      <c r="T15">
        <v>-100</v>
      </c>
      <c r="U15">
        <v>61</v>
      </c>
    </row>
    <row r="16" spans="1:21">
      <c r="A16" s="3">
        <v>13</v>
      </c>
      <c r="B16" s="2">
        <f t="shared" ca="1" si="3"/>
        <v>0.19371672815179153</v>
      </c>
      <c r="C16" s="3">
        <f t="shared" ca="1" si="4"/>
        <v>0</v>
      </c>
      <c r="D16" s="3">
        <f ca="1">SUM(C$4:C16)</f>
        <v>5</v>
      </c>
      <c r="E16" s="3">
        <f t="shared" ca="1" si="2"/>
        <v>8</v>
      </c>
      <c r="F16" s="3">
        <f t="shared" ca="1" si="5"/>
        <v>0</v>
      </c>
      <c r="G16">
        <f t="shared" ca="1" si="6"/>
        <v>-13</v>
      </c>
      <c r="J16" s="5">
        <v>12</v>
      </c>
      <c r="K16" s="18">
        <v>11</v>
      </c>
      <c r="L16">
        <v>-4</v>
      </c>
      <c r="M16">
        <v>-21</v>
      </c>
      <c r="N16">
        <v>38</v>
      </c>
      <c r="O16">
        <v>43</v>
      </c>
      <c r="P16">
        <v>48</v>
      </c>
      <c r="Q16">
        <v>15</v>
      </c>
      <c r="R16">
        <v>44</v>
      </c>
      <c r="S16">
        <v>33</v>
      </c>
      <c r="T16">
        <v>66</v>
      </c>
      <c r="U16">
        <v>45</v>
      </c>
    </row>
    <row r="17" spans="1:21">
      <c r="A17" s="3">
        <v>14</v>
      </c>
      <c r="B17" s="2">
        <f t="shared" ca="1" si="3"/>
        <v>0.22643926756947796</v>
      </c>
      <c r="C17" s="3">
        <f t="shared" ca="1" si="4"/>
        <v>0</v>
      </c>
      <c r="D17" s="3">
        <f ca="1">SUM(C$4:C17)</f>
        <v>5</v>
      </c>
      <c r="E17" s="3">
        <f t="shared" ca="1" si="2"/>
        <v>9</v>
      </c>
      <c r="F17" s="3">
        <f t="shared" ca="1" si="5"/>
        <v>0</v>
      </c>
      <c r="G17">
        <f t="shared" ca="1" si="6"/>
        <v>-14</v>
      </c>
      <c r="J17" s="5">
        <v>13</v>
      </c>
      <c r="K17" s="18">
        <v>15</v>
      </c>
      <c r="L17">
        <v>28</v>
      </c>
      <c r="M17">
        <v>-37</v>
      </c>
      <c r="N17">
        <v>-100</v>
      </c>
      <c r="O17">
        <v>25</v>
      </c>
      <c r="P17">
        <v>-100</v>
      </c>
      <c r="Q17">
        <v>53</v>
      </c>
      <c r="R17">
        <v>58</v>
      </c>
      <c r="S17">
        <v>59</v>
      </c>
      <c r="T17">
        <v>8</v>
      </c>
      <c r="U17">
        <v>45</v>
      </c>
    </row>
    <row r="18" spans="1:21">
      <c r="A18" s="3">
        <v>15</v>
      </c>
      <c r="B18" s="2">
        <f t="shared" ca="1" si="3"/>
        <v>0.15229492533009381</v>
      </c>
      <c r="C18" s="3">
        <f t="shared" ca="1" si="4"/>
        <v>0</v>
      </c>
      <c r="D18" s="3">
        <f ca="1">SUM(C$4:C18)</f>
        <v>5</v>
      </c>
      <c r="E18" s="3">
        <f t="shared" ca="1" si="2"/>
        <v>10</v>
      </c>
      <c r="F18" s="3">
        <f t="shared" ca="1" si="5"/>
        <v>0</v>
      </c>
      <c r="G18">
        <f t="shared" ca="1" si="6"/>
        <v>-15</v>
      </c>
      <c r="J18" s="5">
        <v>14</v>
      </c>
      <c r="K18" s="18">
        <v>-100</v>
      </c>
      <c r="L18">
        <v>18</v>
      </c>
      <c r="M18">
        <v>37</v>
      </c>
      <c r="N18">
        <v>40</v>
      </c>
      <c r="O18">
        <v>-100</v>
      </c>
      <c r="P18">
        <v>50</v>
      </c>
      <c r="Q18">
        <v>-100</v>
      </c>
      <c r="R18">
        <v>58</v>
      </c>
      <c r="S18">
        <v>59</v>
      </c>
      <c r="T18">
        <v>72</v>
      </c>
      <c r="U18">
        <v>59</v>
      </c>
    </row>
    <row r="19" spans="1:21">
      <c r="A19" s="3">
        <v>16</v>
      </c>
      <c r="B19" s="2">
        <f t="shared" ca="1" si="3"/>
        <v>0.76247334001133282</v>
      </c>
      <c r="C19" s="3">
        <f t="shared" ca="1" si="4"/>
        <v>1</v>
      </c>
      <c r="D19" s="3">
        <f ca="1">SUM(C$4:C19)</f>
        <v>6</v>
      </c>
      <c r="E19" s="3">
        <f t="shared" ca="1" si="2"/>
        <v>10</v>
      </c>
      <c r="F19" s="3">
        <f t="shared" ca="1" si="5"/>
        <v>0</v>
      </c>
      <c r="G19">
        <f t="shared" ca="1" si="6"/>
        <v>-16</v>
      </c>
      <c r="J19" s="5">
        <v>15</v>
      </c>
      <c r="K19" s="18">
        <v>21</v>
      </c>
      <c r="L19">
        <v>-4</v>
      </c>
      <c r="M19">
        <v>35</v>
      </c>
      <c r="N19">
        <v>16</v>
      </c>
      <c r="O19">
        <v>45</v>
      </c>
      <c r="P19">
        <v>52</v>
      </c>
      <c r="Q19">
        <v>55</v>
      </c>
      <c r="R19">
        <v>4</v>
      </c>
      <c r="S19">
        <v>-100</v>
      </c>
      <c r="T19">
        <v>72</v>
      </c>
      <c r="U19">
        <v>75</v>
      </c>
    </row>
    <row r="20" spans="1:21">
      <c r="A20" s="3">
        <v>17</v>
      </c>
      <c r="B20" s="2">
        <f t="shared" ca="1" si="3"/>
        <v>9.4738784838034107E-2</v>
      </c>
      <c r="C20" s="3">
        <f t="shared" ca="1" si="4"/>
        <v>0</v>
      </c>
      <c r="D20" s="3">
        <f ca="1">SUM(C$4:C20)</f>
        <v>6</v>
      </c>
      <c r="E20" s="3">
        <f t="shared" ca="1" si="2"/>
        <v>11</v>
      </c>
      <c r="F20" s="3">
        <f t="shared" ca="1" si="5"/>
        <v>0</v>
      </c>
      <c r="G20">
        <f t="shared" ca="1" si="6"/>
        <v>-17</v>
      </c>
      <c r="J20" s="5">
        <v>16</v>
      </c>
      <c r="K20" s="18">
        <v>25</v>
      </c>
      <c r="L20">
        <v>12</v>
      </c>
      <c r="M20">
        <v>-100</v>
      </c>
      <c r="N20">
        <v>40</v>
      </c>
      <c r="O20">
        <v>-100</v>
      </c>
      <c r="P20">
        <v>44</v>
      </c>
      <c r="Q20">
        <v>45</v>
      </c>
      <c r="R20">
        <v>-100</v>
      </c>
      <c r="S20">
        <v>67</v>
      </c>
      <c r="T20">
        <v>60</v>
      </c>
      <c r="U20">
        <v>69</v>
      </c>
    </row>
    <row r="21" spans="1:21">
      <c r="A21" s="3">
        <v>18</v>
      </c>
      <c r="B21" s="2">
        <f t="shared" ca="1" si="3"/>
        <v>0.91754284857803725</v>
      </c>
      <c r="C21" s="3">
        <f t="shared" ca="1" si="4"/>
        <v>1</v>
      </c>
      <c r="D21" s="3">
        <f ca="1">SUM(C$4:C21)</f>
        <v>7</v>
      </c>
      <c r="E21" s="3">
        <f t="shared" ca="1" si="2"/>
        <v>11</v>
      </c>
      <c r="F21" s="3">
        <f t="shared" ca="1" si="5"/>
        <v>0</v>
      </c>
      <c r="G21">
        <f t="shared" ca="1" si="6"/>
        <v>-18</v>
      </c>
      <c r="J21" s="5">
        <v>17</v>
      </c>
      <c r="K21" s="18">
        <v>-100</v>
      </c>
      <c r="L21">
        <v>32</v>
      </c>
      <c r="M21">
        <v>1</v>
      </c>
      <c r="N21">
        <v>14</v>
      </c>
      <c r="O21">
        <v>27</v>
      </c>
      <c r="P21">
        <v>50</v>
      </c>
      <c r="Q21">
        <v>35</v>
      </c>
      <c r="R21">
        <v>62</v>
      </c>
      <c r="S21">
        <v>59</v>
      </c>
      <c r="T21">
        <v>62</v>
      </c>
      <c r="U21">
        <v>-100</v>
      </c>
    </row>
    <row r="22" spans="1:21">
      <c r="A22" s="3">
        <v>19</v>
      </c>
      <c r="B22" s="2">
        <f t="shared" ca="1" si="3"/>
        <v>0.46654712423635836</v>
      </c>
      <c r="C22" s="3">
        <f t="shared" ca="1" si="4"/>
        <v>0</v>
      </c>
      <c r="D22" s="3">
        <f ca="1">SUM(C$4:C22)</f>
        <v>7</v>
      </c>
      <c r="E22" s="3">
        <f t="shared" ca="1" si="2"/>
        <v>12</v>
      </c>
      <c r="F22" s="3">
        <f t="shared" ca="1" si="5"/>
        <v>0</v>
      </c>
      <c r="G22">
        <f t="shared" ca="1" si="6"/>
        <v>-19</v>
      </c>
      <c r="J22" s="5">
        <v>18</v>
      </c>
      <c r="K22" s="18">
        <v>15</v>
      </c>
      <c r="L22">
        <v>-38</v>
      </c>
      <c r="M22">
        <v>37</v>
      </c>
      <c r="N22">
        <v>32</v>
      </c>
      <c r="O22">
        <v>45</v>
      </c>
      <c r="P22">
        <v>2</v>
      </c>
      <c r="Q22">
        <v>49</v>
      </c>
      <c r="R22">
        <v>-100</v>
      </c>
      <c r="S22">
        <v>67</v>
      </c>
      <c r="T22">
        <v>72</v>
      </c>
      <c r="U22">
        <v>55</v>
      </c>
    </row>
    <row r="23" spans="1:21">
      <c r="A23" s="3">
        <v>20</v>
      </c>
      <c r="B23" s="2">
        <f t="shared" ca="1" si="3"/>
        <v>0.80597360890815506</v>
      </c>
      <c r="C23" s="3">
        <f t="shared" ca="1" si="4"/>
        <v>1</v>
      </c>
      <c r="D23" s="3">
        <f ca="1">SUM(C$4:C23)</f>
        <v>8</v>
      </c>
      <c r="E23" s="3">
        <f t="shared" ca="1" si="2"/>
        <v>12</v>
      </c>
      <c r="F23" s="3">
        <f t="shared" ca="1" si="5"/>
        <v>0</v>
      </c>
      <c r="G23">
        <f t="shared" ca="1" si="6"/>
        <v>-20</v>
      </c>
      <c r="J23" s="5">
        <v>19</v>
      </c>
      <c r="K23" s="18">
        <v>-100</v>
      </c>
      <c r="L23">
        <v>16</v>
      </c>
      <c r="M23">
        <v>-100</v>
      </c>
      <c r="N23">
        <v>22</v>
      </c>
      <c r="O23">
        <v>-100</v>
      </c>
      <c r="P23">
        <v>-100</v>
      </c>
      <c r="Q23">
        <v>55</v>
      </c>
      <c r="R23">
        <v>-100</v>
      </c>
      <c r="S23">
        <v>67</v>
      </c>
      <c r="T23">
        <v>72</v>
      </c>
      <c r="U23">
        <v>-100</v>
      </c>
    </row>
    <row r="24" spans="1:21">
      <c r="A24" s="3">
        <v>21</v>
      </c>
      <c r="B24" s="2">
        <f t="shared" ca="1" si="3"/>
        <v>4.2470135908884821E-2</v>
      </c>
      <c r="C24" s="3">
        <f t="shared" ca="1" si="4"/>
        <v>0</v>
      </c>
      <c r="D24" s="3">
        <f ca="1">SUM(C$4:C24)</f>
        <v>8</v>
      </c>
      <c r="E24" s="3">
        <f t="shared" ca="1" si="2"/>
        <v>13</v>
      </c>
      <c r="F24" s="3">
        <f t="shared" ca="1" si="5"/>
        <v>0</v>
      </c>
      <c r="G24">
        <f t="shared" ca="1" si="6"/>
        <v>-21</v>
      </c>
      <c r="J24" s="5">
        <v>20</v>
      </c>
      <c r="K24" s="18">
        <v>-100</v>
      </c>
      <c r="L24">
        <v>28</v>
      </c>
      <c r="M24">
        <v>37</v>
      </c>
      <c r="N24">
        <v>40</v>
      </c>
      <c r="O24">
        <v>-11</v>
      </c>
      <c r="P24">
        <v>52</v>
      </c>
      <c r="Q24">
        <v>35</v>
      </c>
      <c r="R24">
        <v>62</v>
      </c>
      <c r="S24">
        <v>61</v>
      </c>
      <c r="T24">
        <v>58</v>
      </c>
      <c r="U24">
        <v>51</v>
      </c>
    </row>
    <row r="25" spans="1:21">
      <c r="A25" s="3">
        <v>22</v>
      </c>
      <c r="B25" s="2">
        <f t="shared" ca="1" si="3"/>
        <v>0.63568938548237797</v>
      </c>
      <c r="C25" s="3">
        <f t="shared" ca="1" si="4"/>
        <v>1</v>
      </c>
      <c r="D25" s="3">
        <f ca="1">SUM(C$4:C25)</f>
        <v>9</v>
      </c>
      <c r="E25" s="3">
        <f t="shared" ca="1" si="2"/>
        <v>13</v>
      </c>
      <c r="F25" s="3">
        <f t="shared" ca="1" si="5"/>
        <v>0</v>
      </c>
      <c r="G25">
        <f t="shared" ca="1" si="6"/>
        <v>-22</v>
      </c>
      <c r="J25" s="5">
        <v>21</v>
      </c>
      <c r="K25" s="18">
        <v>-13</v>
      </c>
      <c r="L25">
        <v>-100</v>
      </c>
      <c r="M25">
        <v>37</v>
      </c>
      <c r="N25">
        <v>-100</v>
      </c>
      <c r="O25">
        <v>-9</v>
      </c>
      <c r="P25">
        <v>8</v>
      </c>
      <c r="Q25">
        <v>55</v>
      </c>
      <c r="R25">
        <v>-100</v>
      </c>
      <c r="S25">
        <v>-100</v>
      </c>
      <c r="T25">
        <v>60</v>
      </c>
      <c r="U25">
        <v>29</v>
      </c>
    </row>
    <row r="26" spans="1:21">
      <c r="A26" s="3">
        <v>23</v>
      </c>
      <c r="B26" s="2">
        <f t="shared" ca="1" si="3"/>
        <v>0.61674644783756372</v>
      </c>
      <c r="C26" s="3">
        <f t="shared" ca="1" si="4"/>
        <v>1</v>
      </c>
      <c r="D26" s="3">
        <f ca="1">SUM(C$4:C26)</f>
        <v>10</v>
      </c>
      <c r="E26" s="3">
        <f t="shared" ca="1" si="2"/>
        <v>13</v>
      </c>
      <c r="F26" s="3">
        <f t="shared" ca="1" si="5"/>
        <v>0</v>
      </c>
      <c r="G26">
        <f t="shared" ca="1" si="6"/>
        <v>-23</v>
      </c>
      <c r="J26" s="5">
        <v>22</v>
      </c>
      <c r="K26" s="18">
        <v>25</v>
      </c>
      <c r="L26">
        <v>32</v>
      </c>
      <c r="M26">
        <v>-100</v>
      </c>
      <c r="N26">
        <v>42</v>
      </c>
      <c r="O26">
        <v>45</v>
      </c>
      <c r="P26">
        <v>-100</v>
      </c>
      <c r="Q26">
        <v>-19</v>
      </c>
      <c r="R26">
        <v>58</v>
      </c>
      <c r="S26">
        <v>17</v>
      </c>
      <c r="T26">
        <v>72</v>
      </c>
      <c r="U26">
        <v>73</v>
      </c>
    </row>
    <row r="27" spans="1:21">
      <c r="A27" s="3">
        <v>24</v>
      </c>
      <c r="B27" s="2">
        <f t="shared" ca="1" si="3"/>
        <v>0.83207300191104405</v>
      </c>
      <c r="C27" s="3">
        <f t="shared" ca="1" si="4"/>
        <v>1</v>
      </c>
      <c r="D27" s="3">
        <f ca="1">SUM(C$4:C27)</f>
        <v>11</v>
      </c>
      <c r="E27" s="3">
        <f t="shared" ca="1" si="2"/>
        <v>13</v>
      </c>
      <c r="F27" s="3">
        <f t="shared" ca="1" si="5"/>
        <v>0</v>
      </c>
      <c r="G27">
        <f t="shared" ca="1" si="6"/>
        <v>-24</v>
      </c>
      <c r="J27" s="5">
        <v>23</v>
      </c>
      <c r="K27" s="18">
        <v>-100</v>
      </c>
      <c r="L27">
        <v>-62</v>
      </c>
      <c r="M27">
        <v>35</v>
      </c>
      <c r="N27">
        <v>-100</v>
      </c>
      <c r="O27">
        <v>29</v>
      </c>
      <c r="P27">
        <v>-100</v>
      </c>
      <c r="Q27">
        <v>49</v>
      </c>
      <c r="R27">
        <v>-100</v>
      </c>
      <c r="S27">
        <v>-7</v>
      </c>
      <c r="T27">
        <v>70</v>
      </c>
      <c r="U27">
        <v>71</v>
      </c>
    </row>
    <row r="28" spans="1:21">
      <c r="A28" s="3">
        <v>25</v>
      </c>
      <c r="B28" s="2">
        <f t="shared" ca="1" si="3"/>
        <v>0.23512135956622982</v>
      </c>
      <c r="C28" s="3">
        <f t="shared" ca="1" si="4"/>
        <v>0</v>
      </c>
      <c r="D28" s="3">
        <f ca="1">SUM(C$4:C28)</f>
        <v>11</v>
      </c>
      <c r="E28" s="3">
        <f t="shared" ca="1" si="2"/>
        <v>14</v>
      </c>
      <c r="F28" s="3">
        <f t="shared" ca="1" si="5"/>
        <v>0</v>
      </c>
      <c r="G28">
        <f t="shared" ca="1" si="6"/>
        <v>-25</v>
      </c>
      <c r="J28" s="5">
        <v>24</v>
      </c>
      <c r="K28" s="18">
        <v>19</v>
      </c>
      <c r="L28">
        <v>22</v>
      </c>
      <c r="M28">
        <v>27</v>
      </c>
      <c r="N28">
        <v>20</v>
      </c>
      <c r="O28">
        <v>45</v>
      </c>
      <c r="P28">
        <v>-100</v>
      </c>
      <c r="Q28">
        <v>-100</v>
      </c>
      <c r="R28">
        <v>54</v>
      </c>
      <c r="S28">
        <v>67</v>
      </c>
      <c r="T28">
        <v>8</v>
      </c>
      <c r="U28">
        <v>69</v>
      </c>
    </row>
    <row r="29" spans="1:21">
      <c r="A29" s="3">
        <v>26</v>
      </c>
      <c r="B29" s="2">
        <f t="shared" ca="1" si="3"/>
        <v>0.98861895864639049</v>
      </c>
      <c r="C29" s="3">
        <f t="shared" ca="1" si="4"/>
        <v>1</v>
      </c>
      <c r="D29" s="3">
        <f ca="1">SUM(C$4:C29)</f>
        <v>12</v>
      </c>
      <c r="E29" s="3">
        <f t="shared" ca="1" si="2"/>
        <v>14</v>
      </c>
      <c r="F29" s="3">
        <f t="shared" ca="1" si="5"/>
        <v>0</v>
      </c>
      <c r="G29">
        <f t="shared" ca="1" si="6"/>
        <v>-26</v>
      </c>
      <c r="J29" s="5">
        <v>25</v>
      </c>
      <c r="K29" s="18">
        <v>11</v>
      </c>
      <c r="L29">
        <v>-100</v>
      </c>
      <c r="M29">
        <v>-100</v>
      </c>
      <c r="N29">
        <v>36</v>
      </c>
      <c r="O29">
        <v>47</v>
      </c>
      <c r="P29">
        <v>-20</v>
      </c>
      <c r="Q29">
        <v>-100</v>
      </c>
      <c r="R29">
        <v>30</v>
      </c>
      <c r="S29">
        <v>61</v>
      </c>
      <c r="T29">
        <v>62</v>
      </c>
      <c r="U29">
        <v>69</v>
      </c>
    </row>
    <row r="30" spans="1:21">
      <c r="A30" s="3">
        <v>27</v>
      </c>
      <c r="B30" s="2">
        <f t="shared" ca="1" si="3"/>
        <v>0.71102811771407293</v>
      </c>
      <c r="C30" s="3">
        <f t="shared" ca="1" si="4"/>
        <v>1</v>
      </c>
      <c r="D30" s="3">
        <f ca="1">SUM(C$4:C30)</f>
        <v>13</v>
      </c>
      <c r="E30" s="3">
        <f t="shared" ca="1" si="2"/>
        <v>14</v>
      </c>
      <c r="F30" s="3">
        <f t="shared" ca="1" si="5"/>
        <v>0</v>
      </c>
      <c r="G30">
        <f t="shared" ca="1" si="6"/>
        <v>-27</v>
      </c>
      <c r="J30" s="5">
        <v>26</v>
      </c>
      <c r="K30" s="18">
        <v>-100</v>
      </c>
      <c r="L30">
        <v>20</v>
      </c>
      <c r="M30">
        <v>35</v>
      </c>
      <c r="N30">
        <v>38</v>
      </c>
      <c r="O30">
        <v>45</v>
      </c>
      <c r="P30">
        <v>-26</v>
      </c>
      <c r="Q30">
        <v>53</v>
      </c>
      <c r="R30">
        <v>-100</v>
      </c>
      <c r="S30">
        <v>61</v>
      </c>
      <c r="T30">
        <v>-100</v>
      </c>
      <c r="U30">
        <v>53</v>
      </c>
    </row>
    <row r="31" spans="1:21">
      <c r="A31" s="3">
        <v>28</v>
      </c>
      <c r="B31" s="2">
        <f t="shared" ca="1" si="3"/>
        <v>0.69186118857614876</v>
      </c>
      <c r="C31" s="3">
        <f t="shared" ca="1" si="4"/>
        <v>1</v>
      </c>
      <c r="D31" s="3">
        <f ca="1">SUM(C$4:C31)</f>
        <v>14</v>
      </c>
      <c r="E31" s="3">
        <f t="shared" ca="1" si="2"/>
        <v>14</v>
      </c>
      <c r="F31" s="3">
        <f t="shared" ca="1" si="5"/>
        <v>0</v>
      </c>
      <c r="G31">
        <f t="shared" ca="1" si="6"/>
        <v>-28</v>
      </c>
      <c r="J31" s="5">
        <v>27</v>
      </c>
      <c r="K31" s="18">
        <v>-100</v>
      </c>
      <c r="L31">
        <v>-100</v>
      </c>
      <c r="M31">
        <v>29</v>
      </c>
      <c r="N31">
        <v>40</v>
      </c>
      <c r="O31">
        <v>33</v>
      </c>
      <c r="P31">
        <v>48</v>
      </c>
      <c r="Q31">
        <v>49</v>
      </c>
      <c r="R31">
        <v>60</v>
      </c>
      <c r="S31">
        <v>-100</v>
      </c>
      <c r="T31">
        <v>-100</v>
      </c>
      <c r="U31">
        <v>-100</v>
      </c>
    </row>
    <row r="32" spans="1:21">
      <c r="A32" s="3">
        <v>29</v>
      </c>
      <c r="B32" s="2">
        <f t="shared" ca="1" si="3"/>
        <v>0.88136499337353591</v>
      </c>
      <c r="C32" s="3">
        <f t="shared" ca="1" si="4"/>
        <v>1</v>
      </c>
      <c r="D32" s="3">
        <f ca="1">SUM(C$4:C32)</f>
        <v>15</v>
      </c>
      <c r="E32" s="3">
        <f t="shared" ca="1" si="2"/>
        <v>14</v>
      </c>
      <c r="F32" s="3">
        <f t="shared" ca="1" si="5"/>
        <v>0</v>
      </c>
      <c r="G32">
        <f t="shared" ca="1" si="6"/>
        <v>-29</v>
      </c>
      <c r="J32" s="5">
        <v>28</v>
      </c>
      <c r="K32" s="18">
        <v>-100</v>
      </c>
      <c r="L32">
        <v>-2</v>
      </c>
      <c r="M32">
        <v>37</v>
      </c>
      <c r="N32">
        <v>14</v>
      </c>
      <c r="O32">
        <v>39</v>
      </c>
      <c r="P32">
        <v>-100</v>
      </c>
      <c r="Q32">
        <v>-100</v>
      </c>
      <c r="R32">
        <v>12</v>
      </c>
      <c r="S32">
        <v>-100</v>
      </c>
      <c r="T32">
        <v>66</v>
      </c>
      <c r="U32">
        <v>51</v>
      </c>
    </row>
    <row r="33" spans="1:21">
      <c r="A33" s="3">
        <v>30</v>
      </c>
      <c r="B33" s="2">
        <f t="shared" ca="1" si="3"/>
        <v>0.91597263171991372</v>
      </c>
      <c r="C33" s="3">
        <f t="shared" ca="1" si="4"/>
        <v>1</v>
      </c>
      <c r="D33" s="3">
        <f ca="1">SUM(C$4:C33)</f>
        <v>16</v>
      </c>
      <c r="E33" s="3">
        <f t="shared" ca="1" si="2"/>
        <v>14</v>
      </c>
      <c r="F33" s="3">
        <f t="shared" ca="1" si="5"/>
        <v>0</v>
      </c>
      <c r="G33">
        <f t="shared" ca="1" si="6"/>
        <v>-30</v>
      </c>
      <c r="J33" s="5">
        <v>29</v>
      </c>
      <c r="K33" s="18">
        <v>-100</v>
      </c>
      <c r="L33">
        <v>32</v>
      </c>
      <c r="M33">
        <v>37</v>
      </c>
      <c r="N33">
        <v>42</v>
      </c>
      <c r="O33">
        <v>-100</v>
      </c>
      <c r="P33">
        <v>-100</v>
      </c>
      <c r="Q33">
        <v>47</v>
      </c>
      <c r="R33">
        <v>-34</v>
      </c>
      <c r="S33">
        <v>51</v>
      </c>
      <c r="T33">
        <v>70</v>
      </c>
      <c r="U33">
        <v>-100</v>
      </c>
    </row>
    <row r="34" spans="1:21">
      <c r="A34" s="3">
        <v>31</v>
      </c>
      <c r="B34" s="2">
        <f t="shared" ca="1" si="3"/>
        <v>0.49454720796764962</v>
      </c>
      <c r="C34" s="3">
        <f t="shared" ca="1" si="4"/>
        <v>0</v>
      </c>
      <c r="D34" s="3">
        <f ca="1">SUM(C$4:C34)</f>
        <v>16</v>
      </c>
      <c r="E34" s="3">
        <f t="shared" ca="1" si="2"/>
        <v>15</v>
      </c>
      <c r="F34" s="3">
        <f t="shared" ca="1" si="5"/>
        <v>0</v>
      </c>
      <c r="G34">
        <f t="shared" ca="1" si="6"/>
        <v>-31</v>
      </c>
      <c r="J34" s="5">
        <v>30</v>
      </c>
      <c r="K34" s="18">
        <v>9</v>
      </c>
      <c r="L34">
        <v>-100</v>
      </c>
      <c r="M34">
        <v>15</v>
      </c>
      <c r="N34">
        <v>-100</v>
      </c>
      <c r="O34">
        <v>-100</v>
      </c>
      <c r="P34">
        <v>46</v>
      </c>
      <c r="Q34">
        <v>37</v>
      </c>
      <c r="R34">
        <v>-100</v>
      </c>
      <c r="S34">
        <v>65</v>
      </c>
      <c r="T34">
        <v>64</v>
      </c>
      <c r="U34">
        <v>75</v>
      </c>
    </row>
    <row r="35" spans="1:21">
      <c r="A35" s="3">
        <v>32</v>
      </c>
      <c r="B35" s="2">
        <f t="shared" ca="1" si="3"/>
        <v>0.39391884087315354</v>
      </c>
      <c r="C35" s="3">
        <f t="shared" ca="1" si="4"/>
        <v>0</v>
      </c>
      <c r="D35" s="3">
        <f ca="1">SUM(C$4:C35)</f>
        <v>16</v>
      </c>
      <c r="E35" s="3">
        <f t="shared" ca="1" si="2"/>
        <v>16</v>
      </c>
      <c r="F35" s="3">
        <f t="shared" ca="1" si="5"/>
        <v>0</v>
      </c>
      <c r="G35">
        <f t="shared" ca="1" si="6"/>
        <v>-32</v>
      </c>
      <c r="J35" s="5">
        <v>31</v>
      </c>
      <c r="K35" s="18">
        <v>17</v>
      </c>
      <c r="L35">
        <v>32</v>
      </c>
      <c r="M35">
        <v>35</v>
      </c>
      <c r="N35">
        <v>-100</v>
      </c>
      <c r="O35">
        <v>41</v>
      </c>
      <c r="P35">
        <v>34</v>
      </c>
      <c r="Q35">
        <v>15</v>
      </c>
      <c r="R35">
        <v>-100</v>
      </c>
      <c r="S35">
        <v>63</v>
      </c>
      <c r="T35">
        <v>64</v>
      </c>
      <c r="U35">
        <v>53</v>
      </c>
    </row>
    <row r="36" spans="1:21">
      <c r="A36" s="3">
        <v>33</v>
      </c>
      <c r="B36" s="2">
        <f t="shared" ca="1" si="3"/>
        <v>1.4507259231061553E-2</v>
      </c>
      <c r="C36" s="3">
        <f t="shared" ca="1" si="4"/>
        <v>0</v>
      </c>
      <c r="D36" s="3">
        <f ca="1">SUM(C$4:C36)</f>
        <v>16</v>
      </c>
      <c r="E36" s="3">
        <f t="shared" ca="1" si="2"/>
        <v>17</v>
      </c>
      <c r="F36" s="3">
        <f t="shared" ca="1" si="5"/>
        <v>0</v>
      </c>
      <c r="G36">
        <f t="shared" ca="1" si="6"/>
        <v>-33</v>
      </c>
      <c r="J36" s="5">
        <v>32</v>
      </c>
      <c r="K36" s="18">
        <v>21</v>
      </c>
      <c r="L36">
        <v>26</v>
      </c>
      <c r="M36">
        <v>15</v>
      </c>
      <c r="N36">
        <v>-100</v>
      </c>
      <c r="O36">
        <v>39</v>
      </c>
      <c r="P36">
        <v>2</v>
      </c>
      <c r="Q36">
        <v>-100</v>
      </c>
      <c r="R36">
        <v>26</v>
      </c>
      <c r="S36">
        <v>-100</v>
      </c>
      <c r="T36">
        <v>70</v>
      </c>
      <c r="U36">
        <v>49</v>
      </c>
    </row>
    <row r="37" spans="1:21">
      <c r="A37" s="3">
        <v>34</v>
      </c>
      <c r="B37" s="2">
        <f t="shared" ca="1" si="3"/>
        <v>0.16446522417917198</v>
      </c>
      <c r="C37" s="3">
        <f t="shared" ca="1" si="4"/>
        <v>0</v>
      </c>
      <c r="D37" s="3">
        <f ca="1">SUM(C$4:C37)</f>
        <v>16</v>
      </c>
      <c r="E37" s="3">
        <f t="shared" ca="1" si="2"/>
        <v>18</v>
      </c>
      <c r="F37" s="3">
        <f t="shared" ca="1" si="5"/>
        <v>0</v>
      </c>
      <c r="G37">
        <f t="shared" ca="1" si="6"/>
        <v>-34</v>
      </c>
      <c r="J37" s="5">
        <v>33</v>
      </c>
      <c r="K37" s="18">
        <v>-1</v>
      </c>
      <c r="L37">
        <v>28</v>
      </c>
      <c r="M37">
        <v>-100</v>
      </c>
      <c r="N37">
        <v>22</v>
      </c>
      <c r="O37">
        <v>-23</v>
      </c>
      <c r="P37">
        <v>36</v>
      </c>
      <c r="Q37">
        <v>45</v>
      </c>
      <c r="R37">
        <v>52</v>
      </c>
      <c r="S37">
        <v>67</v>
      </c>
      <c r="T37">
        <v>52</v>
      </c>
      <c r="U37">
        <v>61</v>
      </c>
    </row>
    <row r="38" spans="1:21">
      <c r="A38" s="3">
        <v>35</v>
      </c>
      <c r="B38" s="2">
        <f t="shared" ca="1" si="3"/>
        <v>0.95389239784902302</v>
      </c>
      <c r="C38" s="3">
        <f t="shared" ca="1" si="4"/>
        <v>1</v>
      </c>
      <c r="D38" s="3">
        <f ca="1">SUM(C$4:C38)</f>
        <v>17</v>
      </c>
      <c r="E38" s="3">
        <f t="shared" ca="1" si="2"/>
        <v>18</v>
      </c>
      <c r="F38" s="3">
        <f t="shared" ca="1" si="5"/>
        <v>0</v>
      </c>
      <c r="G38">
        <f t="shared" ca="1" si="6"/>
        <v>-35</v>
      </c>
      <c r="J38" s="5">
        <v>34</v>
      </c>
      <c r="K38" s="18">
        <v>21</v>
      </c>
      <c r="L38">
        <v>32</v>
      </c>
      <c r="M38">
        <v>9</v>
      </c>
      <c r="N38">
        <v>-100</v>
      </c>
      <c r="O38">
        <v>-100</v>
      </c>
      <c r="P38">
        <v>46</v>
      </c>
      <c r="Q38">
        <v>39</v>
      </c>
      <c r="R38">
        <v>-100</v>
      </c>
      <c r="S38">
        <v>67</v>
      </c>
      <c r="T38">
        <v>14</v>
      </c>
      <c r="U38">
        <v>75</v>
      </c>
    </row>
    <row r="39" spans="1:21">
      <c r="A39" s="3">
        <v>36</v>
      </c>
      <c r="B39" s="2">
        <f t="shared" ca="1" si="3"/>
        <v>0.23023586046181777</v>
      </c>
      <c r="C39" s="3">
        <f t="shared" ca="1" si="4"/>
        <v>0</v>
      </c>
      <c r="D39" s="3">
        <f ca="1">SUM(C$4:C39)</f>
        <v>17</v>
      </c>
      <c r="E39" s="3">
        <f t="shared" ca="1" si="2"/>
        <v>19</v>
      </c>
      <c r="F39" s="3">
        <f t="shared" ca="1" si="5"/>
        <v>0</v>
      </c>
      <c r="G39">
        <f t="shared" ca="1" si="6"/>
        <v>-36</v>
      </c>
      <c r="J39" s="5">
        <v>35</v>
      </c>
      <c r="K39" s="18">
        <v>13</v>
      </c>
      <c r="L39">
        <v>-8</v>
      </c>
      <c r="M39">
        <v>-1</v>
      </c>
      <c r="N39">
        <v>32</v>
      </c>
      <c r="O39">
        <v>-100</v>
      </c>
      <c r="P39">
        <v>50</v>
      </c>
      <c r="Q39">
        <v>-3</v>
      </c>
      <c r="R39">
        <v>50</v>
      </c>
      <c r="S39">
        <v>-100</v>
      </c>
      <c r="T39">
        <v>54</v>
      </c>
      <c r="U39">
        <v>77</v>
      </c>
    </row>
    <row r="40" spans="1:21">
      <c r="A40" s="3">
        <v>37</v>
      </c>
      <c r="B40" s="2">
        <f t="shared" ca="1" si="3"/>
        <v>0.17596510053558601</v>
      </c>
      <c r="C40" s="3">
        <f t="shared" ca="1" si="4"/>
        <v>0</v>
      </c>
      <c r="D40" s="3">
        <f ca="1">SUM(C$4:C40)</f>
        <v>17</v>
      </c>
      <c r="E40" s="3">
        <f t="shared" ca="1" si="2"/>
        <v>20</v>
      </c>
      <c r="F40" s="3">
        <f t="shared" ca="1" si="5"/>
        <v>0</v>
      </c>
      <c r="G40">
        <f t="shared" ca="1" si="6"/>
        <v>-37</v>
      </c>
      <c r="J40" s="5">
        <v>36</v>
      </c>
      <c r="K40" s="18">
        <v>-100</v>
      </c>
      <c r="L40">
        <v>30</v>
      </c>
      <c r="M40">
        <v>37</v>
      </c>
      <c r="N40">
        <v>40</v>
      </c>
      <c r="O40">
        <v>31</v>
      </c>
      <c r="P40">
        <v>24</v>
      </c>
      <c r="Q40">
        <v>57</v>
      </c>
      <c r="R40">
        <v>52</v>
      </c>
      <c r="S40">
        <v>-25</v>
      </c>
      <c r="T40">
        <v>-100</v>
      </c>
      <c r="U40">
        <v>75</v>
      </c>
    </row>
    <row r="41" spans="1:21">
      <c r="A41" s="3">
        <v>38</v>
      </c>
      <c r="B41" s="2">
        <f t="shared" ca="1" si="3"/>
        <v>0.71049045152761114</v>
      </c>
      <c r="C41" s="3">
        <f t="shared" ca="1" si="4"/>
        <v>1</v>
      </c>
      <c r="D41" s="3">
        <f ca="1">SUM(C$4:C41)</f>
        <v>18</v>
      </c>
      <c r="E41" s="3">
        <f t="shared" ca="1" si="2"/>
        <v>20</v>
      </c>
      <c r="F41" s="3">
        <f t="shared" ca="1" si="5"/>
        <v>0</v>
      </c>
      <c r="G41">
        <f t="shared" ca="1" si="6"/>
        <v>-38</v>
      </c>
      <c r="J41" s="5">
        <v>37</v>
      </c>
      <c r="K41" s="18">
        <v>23</v>
      </c>
      <c r="L41">
        <v>8</v>
      </c>
      <c r="M41">
        <v>-39</v>
      </c>
      <c r="N41">
        <v>40</v>
      </c>
      <c r="O41">
        <v>39</v>
      </c>
      <c r="P41">
        <v>-40</v>
      </c>
      <c r="Q41">
        <v>-100</v>
      </c>
      <c r="R41">
        <v>62</v>
      </c>
      <c r="S41">
        <v>51</v>
      </c>
      <c r="T41">
        <v>-100</v>
      </c>
      <c r="U41">
        <v>77</v>
      </c>
    </row>
    <row r="42" spans="1:21">
      <c r="A42" s="3">
        <v>39</v>
      </c>
      <c r="B42" s="2">
        <f t="shared" ca="1" si="3"/>
        <v>0.95399732136890147</v>
      </c>
      <c r="C42" s="3">
        <f t="shared" ca="1" si="4"/>
        <v>1</v>
      </c>
      <c r="D42" s="3">
        <f ca="1">SUM(C$4:C42)</f>
        <v>19</v>
      </c>
      <c r="E42" s="3">
        <f t="shared" ca="1" si="2"/>
        <v>20</v>
      </c>
      <c r="F42" s="3">
        <f t="shared" ca="1" si="5"/>
        <v>0</v>
      </c>
      <c r="G42">
        <f t="shared" ca="1" si="6"/>
        <v>-39</v>
      </c>
      <c r="J42" s="5">
        <v>38</v>
      </c>
      <c r="K42" s="18">
        <v>11</v>
      </c>
      <c r="L42">
        <v>28</v>
      </c>
      <c r="M42">
        <v>-35</v>
      </c>
      <c r="N42">
        <v>14</v>
      </c>
      <c r="O42">
        <v>47</v>
      </c>
      <c r="P42">
        <v>-100</v>
      </c>
      <c r="Q42">
        <v>-100</v>
      </c>
      <c r="R42">
        <v>58</v>
      </c>
      <c r="S42">
        <v>65</v>
      </c>
      <c r="T42">
        <v>68</v>
      </c>
      <c r="U42">
        <v>-13</v>
      </c>
    </row>
    <row r="43" spans="1:21">
      <c r="A43" s="3">
        <v>40</v>
      </c>
      <c r="B43" s="2">
        <f t="shared" ca="1" si="3"/>
        <v>0.79390478182159363</v>
      </c>
      <c r="C43" s="3">
        <f t="shared" ca="1" si="4"/>
        <v>1</v>
      </c>
      <c r="D43" s="3">
        <f ca="1">SUM(C$4:C43)</f>
        <v>20</v>
      </c>
      <c r="E43" s="3">
        <f t="shared" ca="1" si="2"/>
        <v>20</v>
      </c>
      <c r="F43" s="3">
        <f t="shared" ca="1" si="5"/>
        <v>0</v>
      </c>
      <c r="G43">
        <f t="shared" ca="1" si="6"/>
        <v>-40</v>
      </c>
      <c r="J43" s="5">
        <v>39</v>
      </c>
      <c r="K43" s="18">
        <v>23</v>
      </c>
      <c r="L43">
        <v>26</v>
      </c>
      <c r="M43">
        <v>-100</v>
      </c>
      <c r="N43">
        <v>28</v>
      </c>
      <c r="O43">
        <v>41</v>
      </c>
      <c r="P43">
        <v>-100</v>
      </c>
      <c r="Q43">
        <v>-100</v>
      </c>
      <c r="R43">
        <v>-100</v>
      </c>
      <c r="S43">
        <v>9</v>
      </c>
      <c r="T43">
        <v>62</v>
      </c>
      <c r="U43">
        <v>49</v>
      </c>
    </row>
    <row r="44" spans="1:21">
      <c r="A44" s="3">
        <v>41</v>
      </c>
      <c r="B44" s="2">
        <f t="shared" ca="1" si="3"/>
        <v>7.9083695346167104E-3</v>
      </c>
      <c r="C44" s="3">
        <f t="shared" ca="1" si="4"/>
        <v>0</v>
      </c>
      <c r="D44" s="3">
        <f ca="1">SUM(C$4:C44)</f>
        <v>20</v>
      </c>
      <c r="E44" s="3">
        <f t="shared" ca="1" si="2"/>
        <v>21</v>
      </c>
      <c r="F44" s="3">
        <f t="shared" ca="1" si="5"/>
        <v>0</v>
      </c>
      <c r="G44">
        <f t="shared" ca="1" si="6"/>
        <v>-41</v>
      </c>
      <c r="J44" s="5">
        <v>40</v>
      </c>
      <c r="K44" s="18">
        <v>17</v>
      </c>
      <c r="L44">
        <v>-100</v>
      </c>
      <c r="M44">
        <v>-100</v>
      </c>
      <c r="N44">
        <v>36</v>
      </c>
      <c r="O44">
        <v>-100</v>
      </c>
      <c r="P44">
        <v>28</v>
      </c>
      <c r="Q44">
        <v>57</v>
      </c>
      <c r="R44">
        <v>50</v>
      </c>
      <c r="S44">
        <v>-100</v>
      </c>
      <c r="T44">
        <v>38</v>
      </c>
      <c r="U44">
        <v>77</v>
      </c>
    </row>
    <row r="45" spans="1:21">
      <c r="A45" s="3">
        <v>42</v>
      </c>
      <c r="B45" s="2">
        <f t="shared" ca="1" si="3"/>
        <v>0.99096184542621657</v>
      </c>
      <c r="C45" s="3">
        <f t="shared" ca="1" si="4"/>
        <v>1</v>
      </c>
      <c r="D45" s="3">
        <f ca="1">SUM(C$4:C45)</f>
        <v>21</v>
      </c>
      <c r="E45" s="3">
        <f t="shared" ca="1" si="2"/>
        <v>21</v>
      </c>
      <c r="F45" s="3">
        <f t="shared" ca="1" si="5"/>
        <v>0</v>
      </c>
      <c r="G45">
        <f t="shared" ca="1" si="6"/>
        <v>-42</v>
      </c>
      <c r="J45" s="5">
        <v>41</v>
      </c>
      <c r="K45" s="18">
        <v>-100</v>
      </c>
      <c r="L45">
        <v>18</v>
      </c>
      <c r="M45">
        <v>35</v>
      </c>
      <c r="N45">
        <v>24</v>
      </c>
      <c r="O45">
        <v>-1</v>
      </c>
      <c r="P45">
        <v>-100</v>
      </c>
      <c r="Q45">
        <v>53</v>
      </c>
      <c r="R45">
        <v>58</v>
      </c>
      <c r="S45">
        <v>65</v>
      </c>
      <c r="T45">
        <v>64</v>
      </c>
      <c r="U45">
        <v>-100</v>
      </c>
    </row>
    <row r="46" spans="1:21">
      <c r="A46" s="3">
        <v>43</v>
      </c>
      <c r="B46" s="2">
        <f t="shared" ca="1" si="3"/>
        <v>0.48640116761309482</v>
      </c>
      <c r="C46" s="3">
        <f t="shared" ca="1" si="4"/>
        <v>0</v>
      </c>
      <c r="D46" s="3">
        <f ca="1">SUM(C$4:C46)</f>
        <v>21</v>
      </c>
      <c r="E46" s="3">
        <f t="shared" ca="1" si="2"/>
        <v>22</v>
      </c>
      <c r="F46" s="3">
        <f t="shared" ca="1" si="5"/>
        <v>0</v>
      </c>
      <c r="G46">
        <f t="shared" ca="1" si="6"/>
        <v>-43</v>
      </c>
      <c r="J46" s="5">
        <v>42</v>
      </c>
      <c r="K46" s="18">
        <v>23</v>
      </c>
      <c r="L46">
        <v>-42</v>
      </c>
      <c r="M46">
        <v>-100</v>
      </c>
      <c r="N46">
        <v>36</v>
      </c>
      <c r="O46">
        <v>-5</v>
      </c>
      <c r="P46">
        <v>52</v>
      </c>
      <c r="Q46">
        <v>-100</v>
      </c>
      <c r="R46">
        <v>54</v>
      </c>
      <c r="S46">
        <v>-100</v>
      </c>
      <c r="T46">
        <v>60</v>
      </c>
      <c r="U46">
        <v>-100</v>
      </c>
    </row>
    <row r="47" spans="1:21">
      <c r="A47" s="3">
        <v>44</v>
      </c>
      <c r="B47" s="2">
        <f t="shared" ca="1" si="3"/>
        <v>0.59589476646112072</v>
      </c>
      <c r="C47" s="3">
        <f t="shared" ca="1" si="4"/>
        <v>1</v>
      </c>
      <c r="D47" s="3">
        <f ca="1">SUM(C$4:C47)</f>
        <v>22</v>
      </c>
      <c r="E47" s="3">
        <f t="shared" ca="1" si="2"/>
        <v>22</v>
      </c>
      <c r="F47" s="3">
        <f t="shared" ca="1" si="5"/>
        <v>0</v>
      </c>
      <c r="G47">
        <f t="shared" ca="1" si="6"/>
        <v>-44</v>
      </c>
      <c r="J47" s="5">
        <v>43</v>
      </c>
      <c r="K47" s="18">
        <v>17</v>
      </c>
      <c r="L47">
        <v>28</v>
      </c>
      <c r="M47">
        <v>-41</v>
      </c>
      <c r="N47">
        <v>-100</v>
      </c>
      <c r="O47">
        <v>-100</v>
      </c>
      <c r="P47">
        <v>48</v>
      </c>
      <c r="Q47">
        <v>57</v>
      </c>
      <c r="R47">
        <v>60</v>
      </c>
      <c r="S47">
        <v>-100</v>
      </c>
      <c r="T47">
        <v>72</v>
      </c>
      <c r="U47">
        <v>77</v>
      </c>
    </row>
    <row r="48" spans="1:21">
      <c r="A48" s="3">
        <v>45</v>
      </c>
      <c r="B48" s="2">
        <f t="shared" ca="1" si="3"/>
        <v>0.30238501256739081</v>
      </c>
      <c r="C48" s="3">
        <f t="shared" ca="1" si="4"/>
        <v>0</v>
      </c>
      <c r="D48" s="3">
        <f ca="1">SUM(C$4:C48)</f>
        <v>22</v>
      </c>
      <c r="E48" s="3">
        <f t="shared" ca="1" si="2"/>
        <v>23</v>
      </c>
      <c r="F48" s="3">
        <f t="shared" ca="1" si="5"/>
        <v>0</v>
      </c>
      <c r="G48">
        <f t="shared" ca="1" si="6"/>
        <v>-45</v>
      </c>
      <c r="J48" s="5">
        <v>44</v>
      </c>
      <c r="K48" s="18">
        <v>17</v>
      </c>
      <c r="L48">
        <v>28</v>
      </c>
      <c r="M48">
        <v>-100</v>
      </c>
      <c r="N48">
        <v>40</v>
      </c>
      <c r="O48">
        <v>15</v>
      </c>
      <c r="P48">
        <v>48</v>
      </c>
      <c r="Q48">
        <v>55</v>
      </c>
      <c r="R48">
        <v>-100</v>
      </c>
      <c r="S48">
        <v>-100</v>
      </c>
      <c r="T48">
        <v>-100</v>
      </c>
      <c r="U48">
        <v>67</v>
      </c>
    </row>
    <row r="49" spans="1:21">
      <c r="A49" s="3">
        <v>46</v>
      </c>
      <c r="B49" s="2">
        <f t="shared" ca="1" si="3"/>
        <v>0.99784625794867043</v>
      </c>
      <c r="C49" s="3">
        <f t="shared" ca="1" si="4"/>
        <v>1</v>
      </c>
      <c r="D49" s="3">
        <f ca="1">SUM(C$4:C49)</f>
        <v>23</v>
      </c>
      <c r="E49" s="3">
        <f t="shared" ca="1" si="2"/>
        <v>23</v>
      </c>
      <c r="F49" s="3">
        <f t="shared" ca="1" si="5"/>
        <v>0</v>
      </c>
      <c r="G49">
        <f t="shared" ca="1" si="6"/>
        <v>-46</v>
      </c>
      <c r="J49" s="5">
        <v>45</v>
      </c>
      <c r="K49" s="18">
        <v>23</v>
      </c>
      <c r="L49">
        <v>-100</v>
      </c>
      <c r="M49">
        <v>-100</v>
      </c>
      <c r="N49">
        <v>-100</v>
      </c>
      <c r="O49">
        <v>-100</v>
      </c>
      <c r="P49">
        <v>-100</v>
      </c>
      <c r="Q49">
        <v>47</v>
      </c>
      <c r="R49">
        <v>60</v>
      </c>
      <c r="S49">
        <v>61</v>
      </c>
      <c r="T49">
        <v>-100</v>
      </c>
      <c r="U49">
        <v>69</v>
      </c>
    </row>
    <row r="50" spans="1:21">
      <c r="A50" s="3">
        <v>47</v>
      </c>
      <c r="B50" s="2">
        <f t="shared" ca="1" si="3"/>
        <v>0.49462248070342829</v>
      </c>
      <c r="C50" s="3">
        <f t="shared" ca="1" si="4"/>
        <v>0</v>
      </c>
      <c r="D50" s="3">
        <f ca="1">SUM(C$4:C50)</f>
        <v>23</v>
      </c>
      <c r="E50" s="3">
        <f t="shared" ca="1" si="2"/>
        <v>24</v>
      </c>
      <c r="F50" s="3">
        <f t="shared" ca="1" si="5"/>
        <v>0</v>
      </c>
      <c r="G50">
        <f t="shared" ca="1" si="6"/>
        <v>-47</v>
      </c>
      <c r="J50" s="5">
        <v>46</v>
      </c>
      <c r="K50" s="18">
        <v>-100</v>
      </c>
      <c r="L50">
        <v>26</v>
      </c>
      <c r="M50">
        <v>7</v>
      </c>
      <c r="N50">
        <v>-100</v>
      </c>
      <c r="O50">
        <v>-7</v>
      </c>
      <c r="P50">
        <v>40</v>
      </c>
      <c r="Q50">
        <v>-100</v>
      </c>
      <c r="R50">
        <v>62</v>
      </c>
      <c r="S50">
        <v>-100</v>
      </c>
      <c r="T50">
        <v>70</v>
      </c>
      <c r="U50">
        <v>69</v>
      </c>
    </row>
    <row r="51" spans="1:21">
      <c r="A51" s="3">
        <v>48</v>
      </c>
      <c r="B51" s="2">
        <f t="shared" ca="1" si="3"/>
        <v>5.6905563082282562E-2</v>
      </c>
      <c r="C51" s="3">
        <f t="shared" ca="1" si="4"/>
        <v>0</v>
      </c>
      <c r="D51" s="3">
        <f ca="1">SUM(C$4:C51)</f>
        <v>23</v>
      </c>
      <c r="E51" s="3">
        <f t="shared" ca="1" si="2"/>
        <v>25</v>
      </c>
      <c r="F51" s="3">
        <f t="shared" ca="1" si="5"/>
        <v>0</v>
      </c>
      <c r="G51">
        <f t="shared" ca="1" si="6"/>
        <v>-48</v>
      </c>
      <c r="J51" s="5">
        <v>47</v>
      </c>
      <c r="K51" s="18">
        <v>15</v>
      </c>
      <c r="L51">
        <v>-34</v>
      </c>
      <c r="M51">
        <v>29</v>
      </c>
      <c r="N51">
        <v>-100</v>
      </c>
      <c r="O51">
        <v>-100</v>
      </c>
      <c r="P51">
        <v>-100</v>
      </c>
      <c r="Q51">
        <v>-100</v>
      </c>
      <c r="R51">
        <v>54</v>
      </c>
      <c r="S51">
        <v>41</v>
      </c>
      <c r="T51">
        <v>68</v>
      </c>
      <c r="U51">
        <v>-100</v>
      </c>
    </row>
    <row r="52" spans="1:21">
      <c r="A52" s="3">
        <v>49</v>
      </c>
      <c r="B52" s="2">
        <f t="shared" ca="1" si="3"/>
        <v>0.69582770072853006</v>
      </c>
      <c r="C52" s="3">
        <f t="shared" ca="1" si="4"/>
        <v>1</v>
      </c>
      <c r="D52" s="3">
        <f ca="1">SUM(C$4:C52)</f>
        <v>24</v>
      </c>
      <c r="E52" s="3">
        <f t="shared" ca="1" si="2"/>
        <v>25</v>
      </c>
      <c r="F52" s="3">
        <f t="shared" ca="1" si="5"/>
        <v>0</v>
      </c>
      <c r="G52">
        <f t="shared" ca="1" si="6"/>
        <v>-49</v>
      </c>
      <c r="J52" s="5">
        <v>48</v>
      </c>
      <c r="K52" s="18">
        <v>27</v>
      </c>
      <c r="L52">
        <v>28</v>
      </c>
      <c r="M52">
        <v>21</v>
      </c>
      <c r="N52">
        <v>40</v>
      </c>
      <c r="O52">
        <v>39</v>
      </c>
      <c r="P52">
        <v>-100</v>
      </c>
      <c r="Q52">
        <v>57</v>
      </c>
      <c r="R52">
        <v>18</v>
      </c>
      <c r="S52">
        <v>67</v>
      </c>
      <c r="T52">
        <v>-24</v>
      </c>
      <c r="U52">
        <v>41</v>
      </c>
    </row>
    <row r="53" spans="1:21">
      <c r="A53" s="3">
        <v>50</v>
      </c>
      <c r="B53" s="2">
        <f t="shared" ca="1" si="3"/>
        <v>0.98961068249949768</v>
      </c>
      <c r="C53" s="3">
        <f t="shared" ca="1" si="4"/>
        <v>1</v>
      </c>
      <c r="D53" s="3">
        <f ca="1">SUM(C$4:C53)</f>
        <v>25</v>
      </c>
      <c r="E53" s="3">
        <f t="shared" ca="1" si="2"/>
        <v>25</v>
      </c>
      <c r="F53" s="3">
        <f t="shared" ca="1" si="5"/>
        <v>0</v>
      </c>
      <c r="G53">
        <f t="shared" ca="1" si="6"/>
        <v>-50</v>
      </c>
      <c r="J53" s="5">
        <v>49</v>
      </c>
      <c r="K53" s="18">
        <v>-100</v>
      </c>
      <c r="L53">
        <v>30</v>
      </c>
      <c r="M53">
        <v>-100</v>
      </c>
      <c r="N53">
        <v>28</v>
      </c>
      <c r="O53">
        <v>-100</v>
      </c>
      <c r="P53">
        <v>-4</v>
      </c>
      <c r="Q53">
        <v>35</v>
      </c>
      <c r="R53">
        <v>12</v>
      </c>
      <c r="S53">
        <v>67</v>
      </c>
      <c r="T53">
        <v>-100</v>
      </c>
      <c r="U53">
        <v>75</v>
      </c>
    </row>
    <row r="54" spans="1:21">
      <c r="A54" s="3">
        <v>51</v>
      </c>
      <c r="B54" s="2">
        <f t="shared" ca="1" si="3"/>
        <v>4.8944151189815432E-2</v>
      </c>
      <c r="C54" s="3">
        <f t="shared" ca="1" si="4"/>
        <v>0</v>
      </c>
      <c r="D54" s="3">
        <f ca="1">SUM(C$4:C54)</f>
        <v>25</v>
      </c>
      <c r="E54" s="3">
        <f t="shared" ca="1" si="2"/>
        <v>26</v>
      </c>
      <c r="F54" s="3">
        <f t="shared" ca="1" si="5"/>
        <v>0</v>
      </c>
      <c r="G54">
        <f t="shared" ca="1" si="6"/>
        <v>-51</v>
      </c>
      <c r="J54" s="5">
        <v>50</v>
      </c>
      <c r="K54" s="18">
        <v>23</v>
      </c>
      <c r="L54">
        <v>-100</v>
      </c>
      <c r="M54">
        <v>-100</v>
      </c>
      <c r="N54">
        <v>-100</v>
      </c>
      <c r="O54">
        <v>45</v>
      </c>
      <c r="P54">
        <v>48</v>
      </c>
      <c r="Q54">
        <v>-100</v>
      </c>
      <c r="R54">
        <v>62</v>
      </c>
      <c r="S54">
        <v>59</v>
      </c>
      <c r="T54">
        <v>60</v>
      </c>
      <c r="U54">
        <v>-100</v>
      </c>
    </row>
    <row r="55" spans="1:21">
      <c r="A55" s="3">
        <v>52</v>
      </c>
      <c r="B55" s="2">
        <f t="shared" ca="1" si="3"/>
        <v>9.2440451818820657E-2</v>
      </c>
      <c r="C55" s="3">
        <f t="shared" ca="1" si="4"/>
        <v>0</v>
      </c>
      <c r="D55" s="3">
        <f ca="1">SUM(C$4:C55)</f>
        <v>25</v>
      </c>
      <c r="E55" s="3">
        <f t="shared" ca="1" si="2"/>
        <v>27</v>
      </c>
      <c r="F55" s="3">
        <f t="shared" ca="1" si="5"/>
        <v>0</v>
      </c>
      <c r="G55">
        <f t="shared" ca="1" si="6"/>
        <v>-52</v>
      </c>
      <c r="J55" s="5">
        <v>51</v>
      </c>
      <c r="K55" s="18">
        <v>-59</v>
      </c>
      <c r="L55">
        <v>30</v>
      </c>
      <c r="M55">
        <v>35</v>
      </c>
      <c r="N55">
        <v>-100</v>
      </c>
      <c r="O55">
        <v>27</v>
      </c>
      <c r="P55">
        <v>-100</v>
      </c>
      <c r="Q55">
        <v>49</v>
      </c>
      <c r="R55">
        <v>16</v>
      </c>
      <c r="S55">
        <v>59</v>
      </c>
      <c r="T55">
        <v>60</v>
      </c>
      <c r="U55">
        <v>-100</v>
      </c>
    </row>
    <row r="56" spans="1:21">
      <c r="A56" s="3">
        <v>53</v>
      </c>
      <c r="B56" s="2">
        <f t="shared" ca="1" si="3"/>
        <v>0.39541815374648159</v>
      </c>
      <c r="C56" s="3">
        <f t="shared" ca="1" si="4"/>
        <v>0</v>
      </c>
      <c r="D56" s="3">
        <f ca="1">SUM(C$4:C56)</f>
        <v>25</v>
      </c>
      <c r="E56" s="3">
        <f t="shared" ca="1" si="2"/>
        <v>28</v>
      </c>
      <c r="F56" s="3">
        <f t="shared" ca="1" si="5"/>
        <v>0</v>
      </c>
      <c r="G56">
        <f t="shared" ca="1" si="6"/>
        <v>-53</v>
      </c>
      <c r="J56" s="5">
        <v>52</v>
      </c>
      <c r="K56" s="18">
        <v>-19</v>
      </c>
      <c r="L56">
        <v>30</v>
      </c>
      <c r="M56">
        <v>23</v>
      </c>
      <c r="N56">
        <v>40</v>
      </c>
      <c r="O56">
        <v>-100</v>
      </c>
      <c r="P56">
        <v>52</v>
      </c>
      <c r="Q56">
        <v>57</v>
      </c>
      <c r="R56">
        <v>62</v>
      </c>
      <c r="S56">
        <v>51</v>
      </c>
      <c r="T56">
        <v>72</v>
      </c>
      <c r="U56">
        <v>19</v>
      </c>
    </row>
    <row r="57" spans="1:21">
      <c r="A57" s="3">
        <v>54</v>
      </c>
      <c r="B57" s="2">
        <f t="shared" ca="1" si="3"/>
        <v>0.73432115393984798</v>
      </c>
      <c r="C57" s="3">
        <f t="shared" ca="1" si="4"/>
        <v>1</v>
      </c>
      <c r="D57" s="3">
        <f ca="1">SUM(C$4:C57)</f>
        <v>26</v>
      </c>
      <c r="E57" s="3">
        <f t="shared" ca="1" si="2"/>
        <v>28</v>
      </c>
      <c r="F57" s="3">
        <f t="shared" ca="1" si="5"/>
        <v>0</v>
      </c>
      <c r="G57">
        <f t="shared" ca="1" si="6"/>
        <v>-54</v>
      </c>
      <c r="J57" s="5">
        <v>53</v>
      </c>
      <c r="K57" s="18">
        <v>27</v>
      </c>
      <c r="L57">
        <v>28</v>
      </c>
      <c r="M57">
        <v>35</v>
      </c>
      <c r="N57">
        <v>36</v>
      </c>
      <c r="O57">
        <v>33</v>
      </c>
      <c r="P57">
        <v>48</v>
      </c>
      <c r="Q57">
        <v>47</v>
      </c>
      <c r="R57">
        <v>62</v>
      </c>
      <c r="S57">
        <v>23</v>
      </c>
      <c r="T57">
        <v>34</v>
      </c>
      <c r="U57">
        <v>71</v>
      </c>
    </row>
    <row r="58" spans="1:21">
      <c r="A58" s="3">
        <v>55</v>
      </c>
      <c r="B58" s="2">
        <f t="shared" ca="1" si="3"/>
        <v>0.82498650462124656</v>
      </c>
      <c r="C58" s="3">
        <f t="shared" ca="1" si="4"/>
        <v>1</v>
      </c>
      <c r="D58" s="3">
        <f ca="1">SUM(C$4:C58)</f>
        <v>27</v>
      </c>
      <c r="E58" s="3">
        <f t="shared" ca="1" si="2"/>
        <v>28</v>
      </c>
      <c r="F58" s="3">
        <f t="shared" ca="1" si="5"/>
        <v>0</v>
      </c>
      <c r="G58">
        <f t="shared" ca="1" si="6"/>
        <v>-55</v>
      </c>
      <c r="J58" s="5">
        <v>54</v>
      </c>
      <c r="K58" s="18">
        <v>-100</v>
      </c>
      <c r="L58">
        <v>8</v>
      </c>
      <c r="M58">
        <v>19</v>
      </c>
      <c r="N58">
        <v>32</v>
      </c>
      <c r="O58">
        <v>21</v>
      </c>
      <c r="P58">
        <v>48</v>
      </c>
      <c r="Q58">
        <v>-100</v>
      </c>
      <c r="R58">
        <v>-100</v>
      </c>
      <c r="S58">
        <v>43</v>
      </c>
      <c r="T58">
        <v>72</v>
      </c>
      <c r="U58">
        <v>65</v>
      </c>
    </row>
    <row r="59" spans="1:21">
      <c r="A59" s="3">
        <v>56</v>
      </c>
      <c r="B59" s="2">
        <f t="shared" ca="1" si="3"/>
        <v>0.50238944093478111</v>
      </c>
      <c r="C59" s="3">
        <f t="shared" ca="1" si="4"/>
        <v>1</v>
      </c>
      <c r="D59" s="3">
        <f ca="1">SUM(C$4:C59)</f>
        <v>28</v>
      </c>
      <c r="E59" s="3">
        <f t="shared" ca="1" si="2"/>
        <v>28</v>
      </c>
      <c r="F59" s="3">
        <f t="shared" ca="1" si="5"/>
        <v>0</v>
      </c>
      <c r="G59">
        <f t="shared" ca="1" si="6"/>
        <v>-56</v>
      </c>
      <c r="J59" s="5">
        <v>55</v>
      </c>
      <c r="K59" s="18">
        <v>-63</v>
      </c>
      <c r="L59">
        <v>20</v>
      </c>
      <c r="M59">
        <v>-100</v>
      </c>
      <c r="N59">
        <v>-100</v>
      </c>
      <c r="O59">
        <v>41</v>
      </c>
      <c r="P59">
        <v>-100</v>
      </c>
      <c r="Q59">
        <v>47</v>
      </c>
      <c r="R59">
        <v>54</v>
      </c>
      <c r="S59">
        <v>67</v>
      </c>
      <c r="T59">
        <v>64</v>
      </c>
      <c r="U59">
        <v>-100</v>
      </c>
    </row>
    <row r="60" spans="1:21">
      <c r="A60" s="3">
        <v>57</v>
      </c>
      <c r="B60" s="2">
        <f t="shared" ca="1" si="3"/>
        <v>0.15700908003598979</v>
      </c>
      <c r="C60" s="3">
        <f t="shared" ca="1" si="4"/>
        <v>0</v>
      </c>
      <c r="D60" s="3">
        <f ca="1">SUM(C$4:C60)</f>
        <v>28</v>
      </c>
      <c r="E60" s="3">
        <f t="shared" ca="1" si="2"/>
        <v>29</v>
      </c>
      <c r="F60" s="3">
        <f t="shared" ca="1" si="5"/>
        <v>0</v>
      </c>
      <c r="G60">
        <f t="shared" ca="1" si="6"/>
        <v>-57</v>
      </c>
      <c r="J60" s="5">
        <v>56</v>
      </c>
      <c r="K60" s="18">
        <v>-100</v>
      </c>
      <c r="L60">
        <v>32</v>
      </c>
      <c r="M60">
        <v>27</v>
      </c>
      <c r="N60">
        <v>42</v>
      </c>
      <c r="O60">
        <v>45</v>
      </c>
      <c r="P60">
        <v>16</v>
      </c>
      <c r="Q60">
        <v>45</v>
      </c>
      <c r="R60">
        <v>42</v>
      </c>
      <c r="S60">
        <v>47</v>
      </c>
      <c r="T60">
        <v>48</v>
      </c>
      <c r="U60">
        <v>71</v>
      </c>
    </row>
    <row r="61" spans="1:21">
      <c r="A61" s="3">
        <v>58</v>
      </c>
      <c r="B61" s="2">
        <f t="shared" ca="1" si="3"/>
        <v>0.99001199939179929</v>
      </c>
      <c r="C61" s="3">
        <f t="shared" ca="1" si="4"/>
        <v>1</v>
      </c>
      <c r="D61" s="3">
        <f ca="1">SUM(C$4:C61)</f>
        <v>29</v>
      </c>
      <c r="E61" s="3">
        <f t="shared" ca="1" si="2"/>
        <v>29</v>
      </c>
      <c r="F61" s="3">
        <f t="shared" ca="1" si="5"/>
        <v>0</v>
      </c>
      <c r="G61">
        <f t="shared" ca="1" si="6"/>
        <v>-58</v>
      </c>
      <c r="J61" s="5">
        <v>57</v>
      </c>
      <c r="K61" s="18">
        <v>-100</v>
      </c>
      <c r="L61">
        <v>32</v>
      </c>
      <c r="M61">
        <v>15</v>
      </c>
      <c r="N61">
        <v>38</v>
      </c>
      <c r="O61">
        <v>-100</v>
      </c>
      <c r="P61">
        <v>18</v>
      </c>
      <c r="Q61">
        <v>57</v>
      </c>
      <c r="R61">
        <v>54</v>
      </c>
      <c r="S61">
        <v>25</v>
      </c>
      <c r="T61">
        <v>66</v>
      </c>
      <c r="U61">
        <v>73</v>
      </c>
    </row>
    <row r="62" spans="1:21">
      <c r="A62" s="3">
        <v>59</v>
      </c>
      <c r="B62" s="2">
        <f t="shared" ca="1" si="3"/>
        <v>0.74411836123019492</v>
      </c>
      <c r="C62" s="3">
        <f t="shared" ca="1" si="4"/>
        <v>1</v>
      </c>
      <c r="D62" s="3">
        <f ca="1">SUM(C$4:C62)</f>
        <v>30</v>
      </c>
      <c r="E62" s="3">
        <f t="shared" ca="1" si="2"/>
        <v>29</v>
      </c>
      <c r="F62" s="3">
        <f t="shared" ca="1" si="5"/>
        <v>0</v>
      </c>
      <c r="G62">
        <f t="shared" ca="1" si="6"/>
        <v>-59</v>
      </c>
      <c r="J62" s="5">
        <v>58</v>
      </c>
      <c r="K62" s="18">
        <v>11</v>
      </c>
      <c r="L62">
        <v>26</v>
      </c>
      <c r="M62">
        <v>31</v>
      </c>
      <c r="N62">
        <v>-100</v>
      </c>
      <c r="O62">
        <v>-5</v>
      </c>
      <c r="P62">
        <v>34</v>
      </c>
      <c r="Q62">
        <v>51</v>
      </c>
      <c r="R62">
        <v>-100</v>
      </c>
      <c r="S62">
        <v>33</v>
      </c>
      <c r="T62">
        <v>-100</v>
      </c>
      <c r="U62">
        <v>65</v>
      </c>
    </row>
    <row r="63" spans="1:21">
      <c r="A63" s="3">
        <v>60</v>
      </c>
      <c r="B63" s="2">
        <f t="shared" ca="1" si="3"/>
        <v>0.82992356872909134</v>
      </c>
      <c r="C63" s="3">
        <f t="shared" ca="1" si="4"/>
        <v>1</v>
      </c>
      <c r="D63" s="3">
        <f ca="1">SUM(C$4:C63)</f>
        <v>31</v>
      </c>
      <c r="E63" s="3">
        <f t="shared" ca="1" si="2"/>
        <v>29</v>
      </c>
      <c r="F63" s="3">
        <f t="shared" ca="1" si="5"/>
        <v>0</v>
      </c>
      <c r="G63">
        <f t="shared" ca="1" si="6"/>
        <v>-60</v>
      </c>
      <c r="J63" s="5">
        <v>59</v>
      </c>
      <c r="K63" s="18">
        <v>5</v>
      </c>
      <c r="L63">
        <v>-24</v>
      </c>
      <c r="M63">
        <v>9</v>
      </c>
      <c r="N63">
        <v>-100</v>
      </c>
      <c r="O63">
        <v>37</v>
      </c>
      <c r="P63">
        <v>-6</v>
      </c>
      <c r="Q63">
        <v>-100</v>
      </c>
      <c r="R63">
        <v>38</v>
      </c>
      <c r="S63">
        <v>59</v>
      </c>
      <c r="T63">
        <v>72</v>
      </c>
      <c r="U63">
        <v>-100</v>
      </c>
    </row>
    <row r="64" spans="1:21">
      <c r="A64" s="3">
        <v>61</v>
      </c>
      <c r="B64" s="2">
        <f t="shared" ca="1" si="3"/>
        <v>0.92626792689533133</v>
      </c>
      <c r="C64" s="3">
        <f t="shared" ca="1" si="4"/>
        <v>1</v>
      </c>
      <c r="D64" s="3">
        <f ca="1">SUM(C$4:C64)</f>
        <v>32</v>
      </c>
      <c r="E64" s="3">
        <f t="shared" ca="1" si="2"/>
        <v>29</v>
      </c>
      <c r="F64" s="3">
        <f t="shared" ca="1" si="5"/>
        <v>1</v>
      </c>
      <c r="G64">
        <f t="shared" ca="1" si="6"/>
        <v>-31</v>
      </c>
      <c r="J64" s="5">
        <v>60</v>
      </c>
      <c r="K64" s="18">
        <v>-100</v>
      </c>
      <c r="L64">
        <v>-10</v>
      </c>
      <c r="M64">
        <v>-13</v>
      </c>
      <c r="N64">
        <v>36</v>
      </c>
      <c r="O64">
        <v>47</v>
      </c>
      <c r="P64">
        <v>-100</v>
      </c>
      <c r="Q64">
        <v>45</v>
      </c>
      <c r="R64">
        <v>58</v>
      </c>
      <c r="S64">
        <v>55</v>
      </c>
      <c r="T64">
        <v>-100</v>
      </c>
      <c r="U64">
        <v>63</v>
      </c>
    </row>
    <row r="65" spans="1:21">
      <c r="A65" s="3">
        <v>62</v>
      </c>
      <c r="B65" s="2">
        <f t="shared" ca="1" si="3"/>
        <v>0.86682368679107058</v>
      </c>
      <c r="C65" s="3">
        <f t="shared" ca="1" si="4"/>
        <v>1</v>
      </c>
      <c r="D65" s="3">
        <f ca="1">SUM(C$4:C65)</f>
        <v>33</v>
      </c>
      <c r="E65" s="3">
        <f t="shared" ca="1" si="2"/>
        <v>29</v>
      </c>
      <c r="F65" s="3">
        <f t="shared" ca="1" si="5"/>
        <v>1</v>
      </c>
      <c r="G65">
        <f t="shared" ca="1" si="6"/>
        <v>-31</v>
      </c>
      <c r="J65" s="5">
        <v>61</v>
      </c>
      <c r="K65" s="18">
        <v>27</v>
      </c>
      <c r="L65">
        <v>-100</v>
      </c>
      <c r="M65">
        <v>-100</v>
      </c>
      <c r="N65">
        <v>10</v>
      </c>
      <c r="O65">
        <v>-7</v>
      </c>
      <c r="P65">
        <v>52</v>
      </c>
      <c r="Q65">
        <v>53</v>
      </c>
      <c r="R65">
        <v>42</v>
      </c>
      <c r="S65">
        <v>63</v>
      </c>
      <c r="T65">
        <v>32</v>
      </c>
      <c r="U65">
        <v>-100</v>
      </c>
    </row>
    <row r="66" spans="1:21">
      <c r="A66" s="3">
        <v>63</v>
      </c>
      <c r="B66" s="2">
        <f t="shared" ca="1" si="3"/>
        <v>0.67479298218042549</v>
      </c>
      <c r="C66" s="3">
        <f t="shared" ca="1" si="4"/>
        <v>1</v>
      </c>
      <c r="D66" s="3">
        <f ca="1">SUM(C$4:C66)</f>
        <v>34</v>
      </c>
      <c r="E66" s="3">
        <f t="shared" ca="1" si="2"/>
        <v>29</v>
      </c>
      <c r="F66" s="3">
        <f t="shared" ca="1" si="5"/>
        <v>1</v>
      </c>
      <c r="G66">
        <f t="shared" ca="1" si="6"/>
        <v>-31</v>
      </c>
      <c r="J66" s="5">
        <v>62</v>
      </c>
      <c r="K66" s="18">
        <v>21</v>
      </c>
      <c r="L66">
        <v>32</v>
      </c>
      <c r="M66">
        <v>37</v>
      </c>
      <c r="N66">
        <v>-100</v>
      </c>
      <c r="O66">
        <v>39</v>
      </c>
      <c r="P66">
        <v>-100</v>
      </c>
      <c r="Q66">
        <v>55</v>
      </c>
      <c r="R66">
        <v>62</v>
      </c>
      <c r="S66">
        <v>-100</v>
      </c>
      <c r="T66">
        <v>70</v>
      </c>
      <c r="U66">
        <v>-100</v>
      </c>
    </row>
    <row r="67" spans="1:21">
      <c r="A67" s="3">
        <v>64</v>
      </c>
      <c r="B67" s="2">
        <f t="shared" ca="1" si="3"/>
        <v>8.9820501111209872E-2</v>
      </c>
      <c r="C67" s="3">
        <f t="shared" ca="1" si="4"/>
        <v>0</v>
      </c>
      <c r="D67" s="3">
        <f ca="1">SUM(C$4:C67)</f>
        <v>34</v>
      </c>
      <c r="E67" s="3">
        <f t="shared" ca="1" si="2"/>
        <v>30</v>
      </c>
      <c r="F67" s="3">
        <f t="shared" ca="1" si="5"/>
        <v>1</v>
      </c>
      <c r="G67">
        <f t="shared" ca="1" si="6"/>
        <v>-31</v>
      </c>
      <c r="J67" s="5">
        <v>63</v>
      </c>
      <c r="K67" s="18">
        <v>27</v>
      </c>
      <c r="L67">
        <v>26</v>
      </c>
      <c r="M67">
        <v>37</v>
      </c>
      <c r="N67">
        <v>36</v>
      </c>
      <c r="O67">
        <v>31</v>
      </c>
      <c r="P67">
        <v>-100</v>
      </c>
      <c r="Q67">
        <v>55</v>
      </c>
      <c r="R67">
        <v>-100</v>
      </c>
      <c r="S67">
        <v>45</v>
      </c>
      <c r="T67">
        <v>-100</v>
      </c>
      <c r="U67">
        <v>75</v>
      </c>
    </row>
    <row r="68" spans="1:21">
      <c r="A68" s="3">
        <v>65</v>
      </c>
      <c r="B68" s="2">
        <f t="shared" ca="1" si="3"/>
        <v>0.77576157742209961</v>
      </c>
      <c r="C68" s="3">
        <f t="shared" ca="1" si="4"/>
        <v>1</v>
      </c>
      <c r="D68" s="3">
        <f ca="1">SUM(C$4:C68)</f>
        <v>35</v>
      </c>
      <c r="E68" s="3">
        <f t="shared" ca="1" si="2"/>
        <v>30</v>
      </c>
      <c r="F68" s="3">
        <f t="shared" ca="1" si="5"/>
        <v>1</v>
      </c>
      <c r="G68">
        <f t="shared" ca="1" si="6"/>
        <v>-31</v>
      </c>
      <c r="J68" s="5">
        <v>64</v>
      </c>
      <c r="K68" s="18">
        <v>-100</v>
      </c>
      <c r="L68">
        <v>-42</v>
      </c>
      <c r="M68">
        <v>-17</v>
      </c>
      <c r="N68">
        <v>-100</v>
      </c>
      <c r="O68">
        <v>45</v>
      </c>
      <c r="P68">
        <v>50</v>
      </c>
      <c r="Q68">
        <v>55</v>
      </c>
      <c r="R68">
        <v>46</v>
      </c>
      <c r="S68">
        <v>45</v>
      </c>
      <c r="T68">
        <v>52</v>
      </c>
      <c r="U68">
        <v>77</v>
      </c>
    </row>
    <row r="69" spans="1:21">
      <c r="A69" s="3">
        <v>66</v>
      </c>
      <c r="B69" s="2">
        <f t="shared" ca="1" si="3"/>
        <v>2.6869952821313881E-2</v>
      </c>
      <c r="C69" s="3">
        <f t="shared" ca="1" si="4"/>
        <v>0</v>
      </c>
      <c r="D69" s="3">
        <f ca="1">SUM(C$4:C69)</f>
        <v>35</v>
      </c>
      <c r="E69" s="3">
        <f t="shared" ref="E69:E103" ca="1" si="7">A69-D69</f>
        <v>31</v>
      </c>
      <c r="F69" s="3">
        <f t="shared" ca="1" si="5"/>
        <v>1</v>
      </c>
      <c r="G69">
        <f t="shared" ca="1" si="6"/>
        <v>-31</v>
      </c>
      <c r="J69" s="5">
        <v>65</v>
      </c>
      <c r="K69" s="18">
        <v>17</v>
      </c>
      <c r="L69">
        <v>32</v>
      </c>
      <c r="M69">
        <v>37</v>
      </c>
      <c r="N69">
        <v>-34</v>
      </c>
      <c r="O69">
        <v>-100</v>
      </c>
      <c r="P69">
        <v>-100</v>
      </c>
      <c r="Q69">
        <v>51</v>
      </c>
      <c r="R69">
        <v>44</v>
      </c>
      <c r="S69">
        <v>-100</v>
      </c>
      <c r="T69">
        <v>58</v>
      </c>
      <c r="U69">
        <v>-100</v>
      </c>
    </row>
    <row r="70" spans="1:21">
      <c r="A70" s="3">
        <v>67</v>
      </c>
      <c r="B70" s="2">
        <f t="shared" ref="B70:B103" ca="1" si="8">RAND()</f>
        <v>0.49958868747555529</v>
      </c>
      <c r="C70" s="3">
        <f t="shared" ref="C70:C103" ca="1" si="9">IF(B70&gt;=0.5,1,0)</f>
        <v>0</v>
      </c>
      <c r="D70" s="3">
        <f ca="1">SUM(C$4:C70)</f>
        <v>35</v>
      </c>
      <c r="E70" s="3">
        <f t="shared" ca="1" si="7"/>
        <v>32</v>
      </c>
      <c r="F70" s="3">
        <f t="shared" ref="F70:F103" ca="1" si="10">IF(F69=1,1,IF(D70-E70=$B$2,1,0))</f>
        <v>1</v>
      </c>
      <c r="G70">
        <f t="shared" ref="G70:G103" ca="1" si="11">IF(F69=1,G69,IF(F70=1,$D$2-A70,-A70))</f>
        <v>-31</v>
      </c>
      <c r="J70" s="5">
        <v>66</v>
      </c>
      <c r="K70" s="18">
        <v>-7</v>
      </c>
      <c r="L70">
        <v>10</v>
      </c>
      <c r="M70">
        <v>31</v>
      </c>
      <c r="N70">
        <v>38</v>
      </c>
      <c r="O70">
        <v>-100</v>
      </c>
      <c r="P70">
        <v>32</v>
      </c>
      <c r="Q70">
        <v>-15</v>
      </c>
      <c r="R70">
        <v>24</v>
      </c>
      <c r="S70">
        <v>67</v>
      </c>
      <c r="T70">
        <v>60</v>
      </c>
      <c r="U70">
        <v>65</v>
      </c>
    </row>
    <row r="71" spans="1:21">
      <c r="A71" s="3">
        <v>68</v>
      </c>
      <c r="B71" s="2">
        <f t="shared" ca="1" si="8"/>
        <v>0.41172355603363986</v>
      </c>
      <c r="C71" s="3">
        <f t="shared" ca="1" si="9"/>
        <v>0</v>
      </c>
      <c r="D71" s="3">
        <f ca="1">SUM(C$4:C71)</f>
        <v>35</v>
      </c>
      <c r="E71" s="3">
        <f t="shared" ca="1" si="7"/>
        <v>33</v>
      </c>
      <c r="F71" s="3">
        <f t="shared" ca="1" si="10"/>
        <v>1</v>
      </c>
      <c r="G71">
        <f t="shared" ca="1" si="11"/>
        <v>-31</v>
      </c>
      <c r="J71" s="5">
        <v>67</v>
      </c>
      <c r="K71" s="18">
        <v>15</v>
      </c>
      <c r="L71">
        <v>32</v>
      </c>
      <c r="M71">
        <v>37</v>
      </c>
      <c r="N71">
        <v>18</v>
      </c>
      <c r="O71">
        <v>-100</v>
      </c>
      <c r="P71">
        <v>-100</v>
      </c>
      <c r="Q71">
        <v>57</v>
      </c>
      <c r="R71">
        <v>-100</v>
      </c>
      <c r="S71">
        <v>67</v>
      </c>
      <c r="T71">
        <v>68</v>
      </c>
      <c r="U71">
        <v>41</v>
      </c>
    </row>
    <row r="72" spans="1:21">
      <c r="A72" s="3">
        <v>69</v>
      </c>
      <c r="B72" s="2">
        <f t="shared" ca="1" si="8"/>
        <v>2.8510224971232567E-2</v>
      </c>
      <c r="C72" s="3">
        <f t="shared" ca="1" si="9"/>
        <v>0</v>
      </c>
      <c r="D72" s="3">
        <f ca="1">SUM(C$4:C72)</f>
        <v>35</v>
      </c>
      <c r="E72" s="3">
        <f t="shared" ca="1" si="7"/>
        <v>34</v>
      </c>
      <c r="F72" s="3">
        <f t="shared" ca="1" si="10"/>
        <v>1</v>
      </c>
      <c r="G72">
        <f t="shared" ca="1" si="11"/>
        <v>-31</v>
      </c>
      <c r="J72" s="5">
        <v>68</v>
      </c>
      <c r="K72" s="18">
        <v>-5</v>
      </c>
      <c r="L72">
        <v>0</v>
      </c>
      <c r="M72">
        <v>-51</v>
      </c>
      <c r="N72">
        <v>40</v>
      </c>
      <c r="O72">
        <v>23</v>
      </c>
      <c r="P72">
        <v>14</v>
      </c>
      <c r="Q72">
        <v>29</v>
      </c>
      <c r="R72">
        <v>60</v>
      </c>
      <c r="S72">
        <v>1</v>
      </c>
      <c r="T72">
        <v>70</v>
      </c>
      <c r="U72">
        <v>47</v>
      </c>
    </row>
    <row r="73" spans="1:21">
      <c r="A73" s="3">
        <v>70</v>
      </c>
      <c r="B73" s="2">
        <f t="shared" ca="1" si="8"/>
        <v>0.37290793733334571</v>
      </c>
      <c r="C73" s="3">
        <f t="shared" ca="1" si="9"/>
        <v>0</v>
      </c>
      <c r="D73" s="3">
        <f ca="1">SUM(C$4:C73)</f>
        <v>35</v>
      </c>
      <c r="E73" s="3">
        <f t="shared" ca="1" si="7"/>
        <v>35</v>
      </c>
      <c r="F73" s="3">
        <f t="shared" ca="1" si="10"/>
        <v>1</v>
      </c>
      <c r="G73">
        <f t="shared" ca="1" si="11"/>
        <v>-31</v>
      </c>
      <c r="J73" s="5">
        <v>69</v>
      </c>
      <c r="K73" s="18">
        <v>25</v>
      </c>
      <c r="L73">
        <v>16</v>
      </c>
      <c r="M73">
        <v>-29</v>
      </c>
      <c r="N73">
        <v>38</v>
      </c>
      <c r="O73">
        <v>45</v>
      </c>
      <c r="P73">
        <v>50</v>
      </c>
      <c r="Q73">
        <v>57</v>
      </c>
      <c r="R73">
        <v>60</v>
      </c>
      <c r="S73">
        <v>53</v>
      </c>
      <c r="T73">
        <v>34</v>
      </c>
      <c r="U73">
        <v>77</v>
      </c>
    </row>
    <row r="74" spans="1:21">
      <c r="A74" s="3">
        <v>71</v>
      </c>
      <c r="B74" s="2">
        <f t="shared" ca="1" si="8"/>
        <v>0.5790154520477695</v>
      </c>
      <c r="C74" s="3">
        <f t="shared" ca="1" si="9"/>
        <v>1</v>
      </c>
      <c r="D74" s="3">
        <f ca="1">SUM(C$4:C74)</f>
        <v>36</v>
      </c>
      <c r="E74" s="3">
        <f t="shared" ca="1" si="7"/>
        <v>35</v>
      </c>
      <c r="F74" s="3">
        <f t="shared" ca="1" si="10"/>
        <v>1</v>
      </c>
      <c r="G74">
        <f t="shared" ca="1" si="11"/>
        <v>-31</v>
      </c>
      <c r="J74" s="5">
        <v>70</v>
      </c>
      <c r="K74" s="18">
        <v>23</v>
      </c>
      <c r="L74">
        <v>22</v>
      </c>
      <c r="M74">
        <v>21</v>
      </c>
      <c r="N74">
        <v>26</v>
      </c>
      <c r="O74">
        <v>-35</v>
      </c>
      <c r="P74">
        <v>-100</v>
      </c>
      <c r="Q74">
        <v>55</v>
      </c>
      <c r="R74">
        <v>40</v>
      </c>
      <c r="S74">
        <v>-100</v>
      </c>
      <c r="T74">
        <v>72</v>
      </c>
      <c r="U74">
        <v>57</v>
      </c>
    </row>
    <row r="75" spans="1:21">
      <c r="A75" s="3">
        <v>72</v>
      </c>
      <c r="B75" s="2">
        <f t="shared" ca="1" si="8"/>
        <v>0.25492895636187662</v>
      </c>
      <c r="C75" s="3">
        <f t="shared" ca="1" si="9"/>
        <v>0</v>
      </c>
      <c r="D75" s="3">
        <f ca="1">SUM(C$4:C75)</f>
        <v>36</v>
      </c>
      <c r="E75" s="3">
        <f t="shared" ca="1" si="7"/>
        <v>36</v>
      </c>
      <c r="F75" s="3">
        <f t="shared" ca="1" si="10"/>
        <v>1</v>
      </c>
      <c r="G75">
        <f t="shared" ca="1" si="11"/>
        <v>-31</v>
      </c>
      <c r="J75" s="5">
        <v>71</v>
      </c>
      <c r="K75" s="18">
        <v>-3</v>
      </c>
      <c r="L75">
        <v>-100</v>
      </c>
      <c r="M75">
        <v>37</v>
      </c>
      <c r="N75">
        <v>42</v>
      </c>
      <c r="O75">
        <v>-100</v>
      </c>
      <c r="P75">
        <v>-100</v>
      </c>
      <c r="Q75">
        <v>-100</v>
      </c>
      <c r="R75">
        <v>-100</v>
      </c>
      <c r="S75">
        <v>67</v>
      </c>
      <c r="T75">
        <v>72</v>
      </c>
      <c r="U75">
        <v>-100</v>
      </c>
    </row>
    <row r="76" spans="1:21">
      <c r="A76" s="3">
        <v>73</v>
      </c>
      <c r="B76" s="2">
        <f t="shared" ca="1" si="8"/>
        <v>0.36204634012599923</v>
      </c>
      <c r="C76" s="3">
        <f t="shared" ca="1" si="9"/>
        <v>0</v>
      </c>
      <c r="D76" s="3">
        <f ca="1">SUM(C$4:C76)</f>
        <v>36</v>
      </c>
      <c r="E76" s="3">
        <f t="shared" ca="1" si="7"/>
        <v>37</v>
      </c>
      <c r="F76" s="3">
        <f t="shared" ca="1" si="10"/>
        <v>1</v>
      </c>
      <c r="G76">
        <f t="shared" ca="1" si="11"/>
        <v>-31</v>
      </c>
      <c r="J76" s="5">
        <v>72</v>
      </c>
      <c r="K76" s="18">
        <v>-7</v>
      </c>
      <c r="L76">
        <v>26</v>
      </c>
      <c r="M76">
        <v>1</v>
      </c>
      <c r="N76">
        <v>42</v>
      </c>
      <c r="O76">
        <v>-100</v>
      </c>
      <c r="P76">
        <v>12</v>
      </c>
      <c r="Q76">
        <v>49</v>
      </c>
      <c r="R76">
        <v>40</v>
      </c>
      <c r="S76">
        <v>67</v>
      </c>
      <c r="T76">
        <v>50</v>
      </c>
      <c r="U76">
        <v>-100</v>
      </c>
    </row>
    <row r="77" spans="1:21">
      <c r="A77" s="3">
        <v>74</v>
      </c>
      <c r="B77" s="2">
        <f t="shared" ca="1" si="8"/>
        <v>0.46323865322706403</v>
      </c>
      <c r="C77" s="3">
        <f t="shared" ca="1" si="9"/>
        <v>0</v>
      </c>
      <c r="D77" s="3">
        <f ca="1">SUM(C$4:C77)</f>
        <v>36</v>
      </c>
      <c r="E77" s="3">
        <f t="shared" ca="1" si="7"/>
        <v>38</v>
      </c>
      <c r="F77" s="3">
        <f t="shared" ca="1" si="10"/>
        <v>1</v>
      </c>
      <c r="G77">
        <f t="shared" ca="1" si="11"/>
        <v>-31</v>
      </c>
      <c r="J77" s="5">
        <v>73</v>
      </c>
      <c r="K77" s="18">
        <v>-100</v>
      </c>
      <c r="L77">
        <v>12</v>
      </c>
      <c r="M77">
        <v>-100</v>
      </c>
      <c r="N77">
        <v>38</v>
      </c>
      <c r="O77">
        <v>-100</v>
      </c>
      <c r="P77">
        <v>52</v>
      </c>
      <c r="Q77">
        <v>57</v>
      </c>
      <c r="R77">
        <v>-100</v>
      </c>
      <c r="S77">
        <v>-100</v>
      </c>
      <c r="T77">
        <v>40</v>
      </c>
      <c r="U77">
        <v>61</v>
      </c>
    </row>
    <row r="78" spans="1:21">
      <c r="A78" s="3">
        <v>75</v>
      </c>
      <c r="B78" s="2">
        <f t="shared" ca="1" si="8"/>
        <v>0.55474823305811438</v>
      </c>
      <c r="C78" s="3">
        <f t="shared" ca="1" si="9"/>
        <v>1</v>
      </c>
      <c r="D78" s="3">
        <f ca="1">SUM(C$4:C78)</f>
        <v>37</v>
      </c>
      <c r="E78" s="3">
        <f t="shared" ca="1" si="7"/>
        <v>38</v>
      </c>
      <c r="F78" s="3">
        <f t="shared" ca="1" si="10"/>
        <v>1</v>
      </c>
      <c r="G78">
        <f t="shared" ca="1" si="11"/>
        <v>-31</v>
      </c>
      <c r="J78" s="5">
        <v>74</v>
      </c>
      <c r="K78" s="18">
        <v>19</v>
      </c>
      <c r="L78">
        <v>28</v>
      </c>
      <c r="M78">
        <v>7</v>
      </c>
      <c r="N78">
        <v>42</v>
      </c>
      <c r="O78">
        <v>43</v>
      </c>
      <c r="P78">
        <v>50</v>
      </c>
      <c r="Q78">
        <v>53</v>
      </c>
      <c r="R78">
        <v>60</v>
      </c>
      <c r="S78">
        <v>51</v>
      </c>
      <c r="T78">
        <v>72</v>
      </c>
      <c r="U78">
        <v>59</v>
      </c>
    </row>
    <row r="79" spans="1:21">
      <c r="A79" s="3">
        <v>76</v>
      </c>
      <c r="B79" s="2">
        <f t="shared" ca="1" si="8"/>
        <v>0.89437683610170815</v>
      </c>
      <c r="C79" s="3">
        <f t="shared" ca="1" si="9"/>
        <v>1</v>
      </c>
      <c r="D79" s="3">
        <f ca="1">SUM(C$4:C79)</f>
        <v>38</v>
      </c>
      <c r="E79" s="3">
        <f t="shared" ca="1" si="7"/>
        <v>38</v>
      </c>
      <c r="F79" s="3">
        <f t="shared" ca="1" si="10"/>
        <v>1</v>
      </c>
      <c r="G79">
        <f t="shared" ca="1" si="11"/>
        <v>-31</v>
      </c>
      <c r="J79" s="5">
        <v>75</v>
      </c>
      <c r="K79" s="18">
        <v>3</v>
      </c>
      <c r="L79">
        <v>32</v>
      </c>
      <c r="M79">
        <v>31</v>
      </c>
      <c r="N79">
        <v>20</v>
      </c>
      <c r="O79">
        <v>-100</v>
      </c>
      <c r="P79">
        <v>48</v>
      </c>
      <c r="Q79">
        <v>51</v>
      </c>
      <c r="R79">
        <v>-32</v>
      </c>
      <c r="S79">
        <v>51</v>
      </c>
      <c r="T79">
        <v>70</v>
      </c>
      <c r="U79">
        <v>-100</v>
      </c>
    </row>
    <row r="80" spans="1:21">
      <c r="A80" s="3">
        <v>77</v>
      </c>
      <c r="B80" s="2">
        <f t="shared" ca="1" si="8"/>
        <v>0.8674989441550367</v>
      </c>
      <c r="C80" s="3">
        <f t="shared" ca="1" si="9"/>
        <v>1</v>
      </c>
      <c r="D80" s="3">
        <f ca="1">SUM(C$4:C80)</f>
        <v>39</v>
      </c>
      <c r="E80" s="3">
        <f t="shared" ca="1" si="7"/>
        <v>38</v>
      </c>
      <c r="F80" s="3">
        <f t="shared" ca="1" si="10"/>
        <v>1</v>
      </c>
      <c r="G80">
        <f t="shared" ca="1" si="11"/>
        <v>-31</v>
      </c>
      <c r="J80" s="5">
        <v>76</v>
      </c>
      <c r="K80" s="18">
        <v>-59</v>
      </c>
      <c r="L80">
        <v>2</v>
      </c>
      <c r="M80">
        <v>-7</v>
      </c>
      <c r="N80">
        <v>-100</v>
      </c>
      <c r="O80">
        <v>-49</v>
      </c>
      <c r="P80">
        <v>42</v>
      </c>
      <c r="Q80">
        <v>57</v>
      </c>
      <c r="R80">
        <v>10</v>
      </c>
      <c r="S80">
        <v>65</v>
      </c>
      <c r="T80">
        <v>60</v>
      </c>
      <c r="U80">
        <v>59</v>
      </c>
    </row>
    <row r="81" spans="1:21">
      <c r="A81" s="3">
        <v>78</v>
      </c>
      <c r="B81" s="2">
        <f t="shared" ca="1" si="8"/>
        <v>0.54636648292284118</v>
      </c>
      <c r="C81" s="3">
        <f t="shared" ca="1" si="9"/>
        <v>1</v>
      </c>
      <c r="D81" s="3">
        <f ca="1">SUM(C$4:C81)</f>
        <v>40</v>
      </c>
      <c r="E81" s="3">
        <f t="shared" ca="1" si="7"/>
        <v>38</v>
      </c>
      <c r="F81" s="3">
        <f t="shared" ca="1" si="10"/>
        <v>1</v>
      </c>
      <c r="G81">
        <f t="shared" ca="1" si="11"/>
        <v>-31</v>
      </c>
      <c r="J81" s="5">
        <v>77</v>
      </c>
      <c r="K81" s="18">
        <v>-100</v>
      </c>
      <c r="L81">
        <v>0</v>
      </c>
      <c r="M81">
        <v>7</v>
      </c>
      <c r="N81">
        <v>40</v>
      </c>
      <c r="O81">
        <v>33</v>
      </c>
      <c r="P81">
        <v>32</v>
      </c>
      <c r="Q81">
        <v>9</v>
      </c>
      <c r="R81">
        <v>30</v>
      </c>
      <c r="S81">
        <v>47</v>
      </c>
      <c r="T81">
        <v>-100</v>
      </c>
      <c r="U81">
        <v>75</v>
      </c>
    </row>
    <row r="82" spans="1:21">
      <c r="A82" s="3">
        <v>79</v>
      </c>
      <c r="B82" s="2">
        <f t="shared" ca="1" si="8"/>
        <v>0.23716370099532291</v>
      </c>
      <c r="C82" s="3">
        <f t="shared" ca="1" si="9"/>
        <v>0</v>
      </c>
      <c r="D82" s="3">
        <f ca="1">SUM(C$4:C82)</f>
        <v>40</v>
      </c>
      <c r="E82" s="3">
        <f t="shared" ca="1" si="7"/>
        <v>39</v>
      </c>
      <c r="F82" s="3">
        <f t="shared" ca="1" si="10"/>
        <v>1</v>
      </c>
      <c r="G82">
        <f t="shared" ca="1" si="11"/>
        <v>-31</v>
      </c>
      <c r="J82" s="5">
        <v>78</v>
      </c>
      <c r="K82" s="18">
        <v>-100</v>
      </c>
      <c r="L82">
        <v>32</v>
      </c>
      <c r="M82">
        <v>33</v>
      </c>
      <c r="N82">
        <v>28</v>
      </c>
      <c r="O82">
        <v>35</v>
      </c>
      <c r="P82">
        <v>50</v>
      </c>
      <c r="Q82">
        <v>55</v>
      </c>
      <c r="R82">
        <v>50</v>
      </c>
      <c r="S82">
        <v>-100</v>
      </c>
      <c r="T82">
        <v>40</v>
      </c>
      <c r="U82">
        <v>75</v>
      </c>
    </row>
    <row r="83" spans="1:21">
      <c r="A83" s="3">
        <v>80</v>
      </c>
      <c r="B83" s="2">
        <f t="shared" ca="1" si="8"/>
        <v>0.86480375337405424</v>
      </c>
      <c r="C83" s="3">
        <f t="shared" ca="1" si="9"/>
        <v>1</v>
      </c>
      <c r="D83" s="3">
        <f ca="1">SUM(C$4:C83)</f>
        <v>41</v>
      </c>
      <c r="E83" s="3">
        <f t="shared" ca="1" si="7"/>
        <v>39</v>
      </c>
      <c r="F83" s="3">
        <f t="shared" ca="1" si="10"/>
        <v>1</v>
      </c>
      <c r="G83">
        <f t="shared" ca="1" si="11"/>
        <v>-31</v>
      </c>
      <c r="J83" s="5">
        <v>79</v>
      </c>
      <c r="K83" s="18">
        <v>9</v>
      </c>
      <c r="L83">
        <v>24</v>
      </c>
      <c r="M83">
        <v>-100</v>
      </c>
      <c r="N83">
        <v>-100</v>
      </c>
      <c r="O83">
        <v>45</v>
      </c>
      <c r="P83">
        <v>-2</v>
      </c>
      <c r="Q83">
        <v>57</v>
      </c>
      <c r="R83">
        <v>58</v>
      </c>
      <c r="S83">
        <v>-100</v>
      </c>
      <c r="T83">
        <v>24</v>
      </c>
      <c r="U83">
        <v>73</v>
      </c>
    </row>
    <row r="84" spans="1:21">
      <c r="A84" s="3">
        <v>81</v>
      </c>
      <c r="B84" s="2">
        <f t="shared" ca="1" si="8"/>
        <v>0.33095934923306336</v>
      </c>
      <c r="C84" s="3">
        <f t="shared" ca="1" si="9"/>
        <v>0</v>
      </c>
      <c r="D84" s="3">
        <f ca="1">SUM(C$4:C84)</f>
        <v>41</v>
      </c>
      <c r="E84" s="3">
        <f t="shared" ca="1" si="7"/>
        <v>40</v>
      </c>
      <c r="F84" s="3">
        <f t="shared" ca="1" si="10"/>
        <v>1</v>
      </c>
      <c r="G84">
        <f t="shared" ca="1" si="11"/>
        <v>-31</v>
      </c>
      <c r="J84" s="5">
        <v>80</v>
      </c>
      <c r="K84" s="18">
        <v>17</v>
      </c>
      <c r="L84">
        <v>-100</v>
      </c>
      <c r="M84">
        <v>-100</v>
      </c>
      <c r="N84">
        <v>-54</v>
      </c>
      <c r="O84">
        <v>47</v>
      </c>
      <c r="P84">
        <v>50</v>
      </c>
      <c r="Q84">
        <v>57</v>
      </c>
      <c r="R84">
        <v>-100</v>
      </c>
      <c r="S84">
        <v>31</v>
      </c>
      <c r="T84">
        <v>68</v>
      </c>
      <c r="U84">
        <v>-17</v>
      </c>
    </row>
    <row r="85" spans="1:21">
      <c r="A85" s="3">
        <v>82</v>
      </c>
      <c r="B85" s="2">
        <f t="shared" ca="1" si="8"/>
        <v>0.17400785053625722</v>
      </c>
      <c r="C85" s="3">
        <f t="shared" ca="1" si="9"/>
        <v>0</v>
      </c>
      <c r="D85" s="3">
        <f ca="1">SUM(C$4:C85)</f>
        <v>41</v>
      </c>
      <c r="E85" s="3">
        <f t="shared" ca="1" si="7"/>
        <v>41</v>
      </c>
      <c r="F85" s="3">
        <f t="shared" ca="1" si="10"/>
        <v>1</v>
      </c>
      <c r="G85">
        <f t="shared" ca="1" si="11"/>
        <v>-31</v>
      </c>
      <c r="J85" s="5">
        <v>81</v>
      </c>
      <c r="K85" s="18">
        <v>-3</v>
      </c>
      <c r="L85">
        <v>6</v>
      </c>
      <c r="M85">
        <v>-100</v>
      </c>
      <c r="N85">
        <v>-100</v>
      </c>
      <c r="O85">
        <v>-100</v>
      </c>
      <c r="P85">
        <v>-100</v>
      </c>
      <c r="Q85">
        <v>27</v>
      </c>
      <c r="R85">
        <v>48</v>
      </c>
      <c r="S85">
        <v>-100</v>
      </c>
      <c r="T85">
        <v>70</v>
      </c>
      <c r="U85">
        <v>-100</v>
      </c>
    </row>
    <row r="86" spans="1:21">
      <c r="A86" s="3">
        <v>83</v>
      </c>
      <c r="B86" s="2">
        <f t="shared" ca="1" si="8"/>
        <v>0.94226710332745633</v>
      </c>
      <c r="C86" s="3">
        <f t="shared" ca="1" si="9"/>
        <v>1</v>
      </c>
      <c r="D86" s="3">
        <f ca="1">SUM(C$4:C86)</f>
        <v>42</v>
      </c>
      <c r="E86" s="3">
        <f t="shared" ca="1" si="7"/>
        <v>41</v>
      </c>
      <c r="F86" s="3">
        <f t="shared" ca="1" si="10"/>
        <v>1</v>
      </c>
      <c r="G86">
        <f t="shared" ca="1" si="11"/>
        <v>-31</v>
      </c>
      <c r="J86" s="5">
        <v>82</v>
      </c>
      <c r="K86" s="18">
        <v>-53</v>
      </c>
      <c r="L86">
        <v>20</v>
      </c>
      <c r="M86">
        <v>25</v>
      </c>
      <c r="N86">
        <v>-32</v>
      </c>
      <c r="O86">
        <v>1</v>
      </c>
      <c r="P86">
        <v>-100</v>
      </c>
      <c r="Q86">
        <v>3</v>
      </c>
      <c r="R86">
        <v>52</v>
      </c>
      <c r="S86">
        <v>57</v>
      </c>
      <c r="T86">
        <v>-100</v>
      </c>
      <c r="U86">
        <v>77</v>
      </c>
    </row>
    <row r="87" spans="1:21">
      <c r="A87" s="3">
        <v>84</v>
      </c>
      <c r="B87" s="2">
        <f t="shared" ca="1" si="8"/>
        <v>0.54268164539188302</v>
      </c>
      <c r="C87" s="3">
        <f t="shared" ca="1" si="9"/>
        <v>1</v>
      </c>
      <c r="D87" s="3">
        <f ca="1">SUM(C$4:C87)</f>
        <v>43</v>
      </c>
      <c r="E87" s="3">
        <f t="shared" ca="1" si="7"/>
        <v>41</v>
      </c>
      <c r="F87" s="3">
        <f t="shared" ca="1" si="10"/>
        <v>1</v>
      </c>
      <c r="G87">
        <f t="shared" ca="1" si="11"/>
        <v>-31</v>
      </c>
      <c r="J87" s="5">
        <v>83</v>
      </c>
      <c r="K87" s="18">
        <v>-100</v>
      </c>
      <c r="L87">
        <v>-26</v>
      </c>
      <c r="M87">
        <v>33</v>
      </c>
      <c r="N87">
        <v>-12</v>
      </c>
      <c r="O87">
        <v>37</v>
      </c>
      <c r="P87">
        <v>0</v>
      </c>
      <c r="Q87">
        <v>-37</v>
      </c>
      <c r="R87">
        <v>4</v>
      </c>
      <c r="S87">
        <v>57</v>
      </c>
      <c r="T87">
        <v>30</v>
      </c>
      <c r="U87">
        <v>67</v>
      </c>
    </row>
    <row r="88" spans="1:21">
      <c r="A88" s="3">
        <v>85</v>
      </c>
      <c r="B88" s="2">
        <f t="shared" ca="1" si="8"/>
        <v>0.23580382664814481</v>
      </c>
      <c r="C88" s="3">
        <f t="shared" ca="1" si="9"/>
        <v>0</v>
      </c>
      <c r="D88" s="3">
        <f ca="1">SUM(C$4:C88)</f>
        <v>43</v>
      </c>
      <c r="E88" s="3">
        <f t="shared" ca="1" si="7"/>
        <v>42</v>
      </c>
      <c r="F88" s="3">
        <f t="shared" ca="1" si="10"/>
        <v>1</v>
      </c>
      <c r="G88">
        <f t="shared" ca="1" si="11"/>
        <v>-31</v>
      </c>
      <c r="J88" s="5">
        <v>84</v>
      </c>
      <c r="K88" s="18">
        <v>-100</v>
      </c>
      <c r="L88">
        <v>24</v>
      </c>
      <c r="M88">
        <v>35</v>
      </c>
      <c r="N88">
        <v>38</v>
      </c>
      <c r="O88">
        <v>21</v>
      </c>
      <c r="P88">
        <v>46</v>
      </c>
      <c r="Q88">
        <v>-100</v>
      </c>
      <c r="R88">
        <v>50</v>
      </c>
      <c r="S88">
        <v>37</v>
      </c>
      <c r="T88">
        <v>72</v>
      </c>
      <c r="U88">
        <v>45</v>
      </c>
    </row>
    <row r="89" spans="1:21">
      <c r="A89" s="3">
        <v>86</v>
      </c>
      <c r="B89" s="2">
        <f t="shared" ca="1" si="8"/>
        <v>0.85090386083543557</v>
      </c>
      <c r="C89" s="3">
        <f t="shared" ca="1" si="9"/>
        <v>1</v>
      </c>
      <c r="D89" s="3">
        <f ca="1">SUM(C$4:C89)</f>
        <v>44</v>
      </c>
      <c r="E89" s="3">
        <f t="shared" ca="1" si="7"/>
        <v>42</v>
      </c>
      <c r="F89" s="3">
        <f t="shared" ca="1" si="10"/>
        <v>1</v>
      </c>
      <c r="G89">
        <f t="shared" ca="1" si="11"/>
        <v>-31</v>
      </c>
      <c r="J89" s="5">
        <v>85</v>
      </c>
      <c r="K89" s="18">
        <v>-35</v>
      </c>
      <c r="L89">
        <v>30</v>
      </c>
      <c r="M89">
        <v>-100</v>
      </c>
      <c r="N89">
        <v>42</v>
      </c>
      <c r="O89">
        <v>-100</v>
      </c>
      <c r="P89">
        <v>38</v>
      </c>
      <c r="Q89">
        <v>53</v>
      </c>
      <c r="R89">
        <v>42</v>
      </c>
      <c r="S89">
        <v>33</v>
      </c>
      <c r="T89">
        <v>18</v>
      </c>
      <c r="U89">
        <v>77</v>
      </c>
    </row>
    <row r="90" spans="1:21">
      <c r="A90" s="3">
        <v>87</v>
      </c>
      <c r="B90" s="2">
        <f t="shared" ca="1" si="8"/>
        <v>0.85125308458726057</v>
      </c>
      <c r="C90" s="3">
        <f t="shared" ca="1" si="9"/>
        <v>1</v>
      </c>
      <c r="D90" s="3">
        <f ca="1">SUM(C$4:C90)</f>
        <v>45</v>
      </c>
      <c r="E90" s="3">
        <f t="shared" ca="1" si="7"/>
        <v>42</v>
      </c>
      <c r="F90" s="3">
        <f t="shared" ca="1" si="10"/>
        <v>1</v>
      </c>
      <c r="G90">
        <f t="shared" ca="1" si="11"/>
        <v>-31</v>
      </c>
      <c r="J90" s="5">
        <v>86</v>
      </c>
      <c r="K90" s="18">
        <v>27</v>
      </c>
      <c r="L90">
        <v>-100</v>
      </c>
      <c r="M90">
        <v>27</v>
      </c>
      <c r="N90">
        <v>-100</v>
      </c>
      <c r="O90">
        <v>-100</v>
      </c>
      <c r="P90">
        <v>48</v>
      </c>
      <c r="Q90">
        <v>19</v>
      </c>
      <c r="R90">
        <v>-100</v>
      </c>
      <c r="S90">
        <v>63</v>
      </c>
      <c r="T90">
        <v>18</v>
      </c>
      <c r="U90">
        <v>77</v>
      </c>
    </row>
    <row r="91" spans="1:21">
      <c r="A91" s="3">
        <v>88</v>
      </c>
      <c r="B91" s="2">
        <f t="shared" ca="1" si="8"/>
        <v>0.79233072817185946</v>
      </c>
      <c r="C91" s="3">
        <f t="shared" ca="1" si="9"/>
        <v>1</v>
      </c>
      <c r="D91" s="3">
        <f ca="1">SUM(C$4:C91)</f>
        <v>46</v>
      </c>
      <c r="E91" s="3">
        <f t="shared" ca="1" si="7"/>
        <v>42</v>
      </c>
      <c r="F91" s="3">
        <f t="shared" ca="1" si="10"/>
        <v>1</v>
      </c>
      <c r="G91">
        <f t="shared" ca="1" si="11"/>
        <v>-31</v>
      </c>
      <c r="J91" s="5">
        <v>87</v>
      </c>
      <c r="K91" s="18">
        <v>21</v>
      </c>
      <c r="L91">
        <v>30</v>
      </c>
      <c r="M91">
        <v>-100</v>
      </c>
      <c r="N91">
        <v>26</v>
      </c>
      <c r="O91">
        <v>37</v>
      </c>
      <c r="P91">
        <v>50</v>
      </c>
      <c r="Q91">
        <v>-100</v>
      </c>
      <c r="R91">
        <v>50</v>
      </c>
      <c r="S91">
        <v>-100</v>
      </c>
      <c r="T91">
        <v>66</v>
      </c>
      <c r="U91">
        <v>77</v>
      </c>
    </row>
    <row r="92" spans="1:21">
      <c r="A92" s="3">
        <v>89</v>
      </c>
      <c r="B92" s="2">
        <f t="shared" ca="1" si="8"/>
        <v>0.902100853061373</v>
      </c>
      <c r="C92" s="3">
        <f t="shared" ca="1" si="9"/>
        <v>1</v>
      </c>
      <c r="D92" s="3">
        <f ca="1">SUM(C$4:C92)</f>
        <v>47</v>
      </c>
      <c r="E92" s="3">
        <f t="shared" ca="1" si="7"/>
        <v>42</v>
      </c>
      <c r="F92" s="3">
        <f t="shared" ca="1" si="10"/>
        <v>1</v>
      </c>
      <c r="G92">
        <f t="shared" ca="1" si="11"/>
        <v>-31</v>
      </c>
      <c r="J92" s="5">
        <v>88</v>
      </c>
      <c r="K92" s="18">
        <v>-15</v>
      </c>
      <c r="L92">
        <v>32</v>
      </c>
      <c r="M92">
        <v>-100</v>
      </c>
      <c r="N92">
        <v>40</v>
      </c>
      <c r="O92">
        <v>47</v>
      </c>
      <c r="P92">
        <v>-100</v>
      </c>
      <c r="Q92">
        <v>35</v>
      </c>
      <c r="R92">
        <v>58</v>
      </c>
      <c r="S92">
        <v>67</v>
      </c>
      <c r="T92">
        <v>70</v>
      </c>
      <c r="U92">
        <v>45</v>
      </c>
    </row>
    <row r="93" spans="1:21">
      <c r="A93" s="3">
        <v>90</v>
      </c>
      <c r="B93" s="2">
        <f t="shared" ca="1" si="8"/>
        <v>0.40773389840171514</v>
      </c>
      <c r="C93" s="3">
        <f t="shared" ca="1" si="9"/>
        <v>0</v>
      </c>
      <c r="D93" s="3">
        <f ca="1">SUM(C$4:C93)</f>
        <v>47</v>
      </c>
      <c r="E93" s="3">
        <f t="shared" ca="1" si="7"/>
        <v>43</v>
      </c>
      <c r="F93" s="3">
        <f t="shared" ca="1" si="10"/>
        <v>1</v>
      </c>
      <c r="G93">
        <f t="shared" ca="1" si="11"/>
        <v>-31</v>
      </c>
      <c r="J93" s="5">
        <v>89</v>
      </c>
      <c r="K93" s="18">
        <v>27</v>
      </c>
      <c r="L93">
        <v>18</v>
      </c>
      <c r="M93">
        <v>35</v>
      </c>
      <c r="N93">
        <v>40</v>
      </c>
      <c r="O93">
        <v>47</v>
      </c>
      <c r="P93">
        <v>52</v>
      </c>
      <c r="Q93">
        <v>-100</v>
      </c>
      <c r="R93">
        <v>56</v>
      </c>
      <c r="S93">
        <v>65</v>
      </c>
      <c r="T93">
        <v>66</v>
      </c>
      <c r="U93">
        <v>21</v>
      </c>
    </row>
    <row r="94" spans="1:21">
      <c r="A94" s="3">
        <v>91</v>
      </c>
      <c r="B94" s="2">
        <f t="shared" ca="1" si="8"/>
        <v>4.8661895785267362E-2</v>
      </c>
      <c r="C94" s="3">
        <f t="shared" ca="1" si="9"/>
        <v>0</v>
      </c>
      <c r="D94" s="3">
        <f ca="1">SUM(C$4:C94)</f>
        <v>47</v>
      </c>
      <c r="E94" s="3">
        <f t="shared" ca="1" si="7"/>
        <v>44</v>
      </c>
      <c r="F94" s="3">
        <f t="shared" ca="1" si="10"/>
        <v>1</v>
      </c>
      <c r="G94">
        <f t="shared" ca="1" si="11"/>
        <v>-31</v>
      </c>
      <c r="J94" s="5">
        <v>90</v>
      </c>
      <c r="K94" s="18">
        <v>13</v>
      </c>
      <c r="L94">
        <v>26</v>
      </c>
      <c r="M94">
        <v>7</v>
      </c>
      <c r="N94">
        <v>-48</v>
      </c>
      <c r="O94">
        <v>31</v>
      </c>
      <c r="P94">
        <v>40</v>
      </c>
      <c r="Q94">
        <v>-100</v>
      </c>
      <c r="R94">
        <v>-100</v>
      </c>
      <c r="S94">
        <v>-5</v>
      </c>
      <c r="T94">
        <v>30</v>
      </c>
      <c r="U94">
        <v>49</v>
      </c>
    </row>
    <row r="95" spans="1:21">
      <c r="A95" s="3">
        <v>92</v>
      </c>
      <c r="B95" s="2">
        <f t="shared" ca="1" si="8"/>
        <v>0.17066726399784216</v>
      </c>
      <c r="C95" s="3">
        <f t="shared" ca="1" si="9"/>
        <v>0</v>
      </c>
      <c r="D95" s="3">
        <f ca="1">SUM(C$4:C95)</f>
        <v>47</v>
      </c>
      <c r="E95" s="3">
        <f t="shared" ca="1" si="7"/>
        <v>45</v>
      </c>
      <c r="F95" s="3">
        <f t="shared" ca="1" si="10"/>
        <v>1</v>
      </c>
      <c r="G95">
        <f t="shared" ca="1" si="11"/>
        <v>-31</v>
      </c>
      <c r="J95" s="5">
        <v>91</v>
      </c>
      <c r="K95" s="18">
        <v>-13</v>
      </c>
      <c r="L95">
        <v>32</v>
      </c>
      <c r="M95">
        <v>37</v>
      </c>
      <c r="N95">
        <v>38</v>
      </c>
      <c r="O95">
        <v>-100</v>
      </c>
      <c r="P95">
        <v>50</v>
      </c>
      <c r="Q95">
        <v>49</v>
      </c>
      <c r="R95">
        <v>-34</v>
      </c>
      <c r="S95">
        <v>-100</v>
      </c>
      <c r="T95">
        <v>72</v>
      </c>
      <c r="U95">
        <v>-100</v>
      </c>
    </row>
    <row r="96" spans="1:21">
      <c r="A96" s="3">
        <v>93</v>
      </c>
      <c r="B96" s="2">
        <f t="shared" ca="1" si="8"/>
        <v>0.79891934557330524</v>
      </c>
      <c r="C96" s="3">
        <f t="shared" ca="1" si="9"/>
        <v>1</v>
      </c>
      <c r="D96" s="3">
        <f ca="1">SUM(C$4:C96)</f>
        <v>48</v>
      </c>
      <c r="E96" s="3">
        <f t="shared" ca="1" si="7"/>
        <v>45</v>
      </c>
      <c r="F96" s="3">
        <f t="shared" ca="1" si="10"/>
        <v>1</v>
      </c>
      <c r="G96">
        <f t="shared" ca="1" si="11"/>
        <v>-31</v>
      </c>
      <c r="J96" s="5">
        <v>92</v>
      </c>
      <c r="K96" s="18">
        <v>27</v>
      </c>
      <c r="L96">
        <v>10</v>
      </c>
      <c r="M96">
        <v>5</v>
      </c>
      <c r="N96">
        <v>32</v>
      </c>
      <c r="O96">
        <v>43</v>
      </c>
      <c r="P96">
        <v>52</v>
      </c>
      <c r="Q96">
        <v>57</v>
      </c>
      <c r="R96">
        <v>-100</v>
      </c>
      <c r="S96">
        <v>-100</v>
      </c>
      <c r="T96">
        <v>0</v>
      </c>
      <c r="U96">
        <v>35</v>
      </c>
    </row>
    <row r="97" spans="1:21">
      <c r="A97" s="3">
        <v>94</v>
      </c>
      <c r="B97" s="2">
        <f t="shared" ca="1" si="8"/>
        <v>0.28731722189771958</v>
      </c>
      <c r="C97" s="3">
        <f t="shared" ca="1" si="9"/>
        <v>0</v>
      </c>
      <c r="D97" s="3">
        <f ca="1">SUM(C$4:C97)</f>
        <v>48</v>
      </c>
      <c r="E97" s="3">
        <f t="shared" ca="1" si="7"/>
        <v>46</v>
      </c>
      <c r="F97" s="3">
        <f t="shared" ca="1" si="10"/>
        <v>1</v>
      </c>
      <c r="G97">
        <f t="shared" ca="1" si="11"/>
        <v>-31</v>
      </c>
      <c r="J97" s="5">
        <v>93</v>
      </c>
      <c r="K97" s="18">
        <v>-100</v>
      </c>
      <c r="L97">
        <v>-100</v>
      </c>
      <c r="M97">
        <v>-29</v>
      </c>
      <c r="N97">
        <v>36</v>
      </c>
      <c r="O97">
        <v>43</v>
      </c>
      <c r="P97">
        <v>52</v>
      </c>
      <c r="Q97">
        <v>49</v>
      </c>
      <c r="R97">
        <v>46</v>
      </c>
      <c r="S97">
        <v>9</v>
      </c>
      <c r="T97">
        <v>-100</v>
      </c>
      <c r="U97">
        <v>-100</v>
      </c>
    </row>
    <row r="98" spans="1:21">
      <c r="A98" s="3">
        <v>95</v>
      </c>
      <c r="B98" s="2">
        <f t="shared" ca="1" si="8"/>
        <v>0.76317663932700497</v>
      </c>
      <c r="C98" s="3">
        <f t="shared" ca="1" si="9"/>
        <v>1</v>
      </c>
      <c r="D98" s="3">
        <f ca="1">SUM(C$4:C98)</f>
        <v>49</v>
      </c>
      <c r="E98" s="3">
        <f t="shared" ca="1" si="7"/>
        <v>46</v>
      </c>
      <c r="F98" s="3">
        <f t="shared" ca="1" si="10"/>
        <v>1</v>
      </c>
      <c r="G98">
        <f t="shared" ca="1" si="11"/>
        <v>-31</v>
      </c>
      <c r="J98" s="5">
        <v>94</v>
      </c>
      <c r="K98" s="18">
        <v>19</v>
      </c>
      <c r="L98">
        <v>-100</v>
      </c>
      <c r="M98">
        <v>5</v>
      </c>
      <c r="N98">
        <v>2</v>
      </c>
      <c r="O98">
        <v>3</v>
      </c>
      <c r="P98">
        <v>-36</v>
      </c>
      <c r="Q98">
        <v>49</v>
      </c>
      <c r="R98">
        <v>60</v>
      </c>
      <c r="S98">
        <v>-100</v>
      </c>
      <c r="T98">
        <v>60</v>
      </c>
      <c r="U98">
        <v>75</v>
      </c>
    </row>
    <row r="99" spans="1:21">
      <c r="A99" s="3">
        <v>96</v>
      </c>
      <c r="B99" s="2">
        <f t="shared" ca="1" si="8"/>
        <v>4.9914438456583277E-2</v>
      </c>
      <c r="C99" s="3">
        <f t="shared" ca="1" si="9"/>
        <v>0</v>
      </c>
      <c r="D99" s="3">
        <f ca="1">SUM(C$4:C99)</f>
        <v>49</v>
      </c>
      <c r="E99" s="3">
        <f t="shared" ca="1" si="7"/>
        <v>47</v>
      </c>
      <c r="F99" s="3">
        <f t="shared" ca="1" si="10"/>
        <v>1</v>
      </c>
      <c r="G99">
        <f t="shared" ca="1" si="11"/>
        <v>-31</v>
      </c>
      <c r="J99" s="5">
        <v>95</v>
      </c>
      <c r="K99" s="18">
        <v>13</v>
      </c>
      <c r="L99">
        <v>24</v>
      </c>
      <c r="M99">
        <v>-7</v>
      </c>
      <c r="N99">
        <v>32</v>
      </c>
      <c r="O99">
        <v>33</v>
      </c>
      <c r="P99">
        <v>52</v>
      </c>
      <c r="Q99">
        <v>-100</v>
      </c>
      <c r="R99">
        <v>-4</v>
      </c>
      <c r="S99">
        <v>65</v>
      </c>
      <c r="T99">
        <v>-100</v>
      </c>
      <c r="U99">
        <v>-100</v>
      </c>
    </row>
    <row r="100" spans="1:21">
      <c r="A100" s="3">
        <v>97</v>
      </c>
      <c r="B100" s="2">
        <f t="shared" ca="1" si="8"/>
        <v>0.33590621060295711</v>
      </c>
      <c r="C100" s="3">
        <f t="shared" ca="1" si="9"/>
        <v>0</v>
      </c>
      <c r="D100" s="3">
        <f ca="1">SUM(C$4:C100)</f>
        <v>49</v>
      </c>
      <c r="E100" s="3">
        <f t="shared" ca="1" si="7"/>
        <v>48</v>
      </c>
      <c r="F100" s="3">
        <f t="shared" ca="1" si="10"/>
        <v>1</v>
      </c>
      <c r="G100">
        <f t="shared" ca="1" si="11"/>
        <v>-31</v>
      </c>
      <c r="J100" s="5">
        <v>96</v>
      </c>
      <c r="K100" s="18">
        <v>-100</v>
      </c>
      <c r="L100">
        <v>-8</v>
      </c>
      <c r="M100">
        <v>-100</v>
      </c>
      <c r="N100">
        <v>32</v>
      </c>
      <c r="O100">
        <v>43</v>
      </c>
      <c r="P100">
        <v>32</v>
      </c>
      <c r="Q100">
        <v>51</v>
      </c>
      <c r="R100">
        <v>16</v>
      </c>
      <c r="S100">
        <v>59</v>
      </c>
      <c r="T100">
        <v>18</v>
      </c>
      <c r="U100">
        <v>47</v>
      </c>
    </row>
    <row r="101" spans="1:21">
      <c r="A101" s="3">
        <v>98</v>
      </c>
      <c r="B101" s="2">
        <f t="shared" ca="1" si="8"/>
        <v>0.22109004064574567</v>
      </c>
      <c r="C101" s="3">
        <f t="shared" ca="1" si="9"/>
        <v>0</v>
      </c>
      <c r="D101" s="3">
        <f ca="1">SUM(C$4:C101)</f>
        <v>49</v>
      </c>
      <c r="E101" s="3">
        <f t="shared" ca="1" si="7"/>
        <v>49</v>
      </c>
      <c r="F101" s="3">
        <f t="shared" ca="1" si="10"/>
        <v>1</v>
      </c>
      <c r="G101">
        <f t="shared" ca="1" si="11"/>
        <v>-31</v>
      </c>
      <c r="J101" s="5">
        <v>97</v>
      </c>
      <c r="K101" s="18">
        <v>13</v>
      </c>
      <c r="L101">
        <v>-12</v>
      </c>
      <c r="M101">
        <v>-100</v>
      </c>
      <c r="N101">
        <v>42</v>
      </c>
      <c r="O101">
        <v>47</v>
      </c>
      <c r="P101">
        <v>32</v>
      </c>
      <c r="Q101">
        <v>-100</v>
      </c>
      <c r="R101">
        <v>52</v>
      </c>
      <c r="S101">
        <v>25</v>
      </c>
      <c r="T101">
        <v>52</v>
      </c>
      <c r="U101">
        <v>31</v>
      </c>
    </row>
    <row r="102" spans="1:21">
      <c r="A102" s="3">
        <v>99</v>
      </c>
      <c r="B102" s="2">
        <f t="shared" ca="1" si="8"/>
        <v>0.33905191141358171</v>
      </c>
      <c r="C102" s="3">
        <f t="shared" ca="1" si="9"/>
        <v>0</v>
      </c>
      <c r="D102" s="3">
        <f ca="1">SUM(C$4:C102)</f>
        <v>49</v>
      </c>
      <c r="E102" s="3">
        <f t="shared" ca="1" si="7"/>
        <v>50</v>
      </c>
      <c r="F102" s="3">
        <f t="shared" ca="1" si="10"/>
        <v>1</v>
      </c>
      <c r="G102">
        <f t="shared" ca="1" si="11"/>
        <v>-31</v>
      </c>
      <c r="J102" s="5">
        <v>98</v>
      </c>
      <c r="K102" s="18">
        <v>23</v>
      </c>
      <c r="L102">
        <v>-100</v>
      </c>
      <c r="M102">
        <v>17</v>
      </c>
      <c r="N102">
        <v>38</v>
      </c>
      <c r="O102">
        <v>-100</v>
      </c>
      <c r="P102">
        <v>-100</v>
      </c>
      <c r="Q102">
        <v>57</v>
      </c>
      <c r="R102">
        <v>-16</v>
      </c>
      <c r="S102">
        <v>-100</v>
      </c>
      <c r="T102">
        <v>68</v>
      </c>
      <c r="U102">
        <v>55</v>
      </c>
    </row>
    <row r="103" spans="1:21">
      <c r="A103" s="3">
        <v>100</v>
      </c>
      <c r="B103" s="2">
        <f t="shared" ca="1" si="8"/>
        <v>0.52237360951771983</v>
      </c>
      <c r="C103" s="3">
        <f t="shared" ca="1" si="9"/>
        <v>1</v>
      </c>
      <c r="D103" s="3">
        <f ca="1">SUM(C$4:C103)</f>
        <v>50</v>
      </c>
      <c r="E103" s="3">
        <f t="shared" ca="1" si="7"/>
        <v>50</v>
      </c>
      <c r="F103" s="3">
        <f t="shared" ca="1" si="10"/>
        <v>1</v>
      </c>
      <c r="G103">
        <f t="shared" ca="1" si="11"/>
        <v>-31</v>
      </c>
      <c r="J103" s="5">
        <v>99</v>
      </c>
      <c r="K103" s="18">
        <v>-100</v>
      </c>
      <c r="L103">
        <v>22</v>
      </c>
      <c r="M103">
        <v>17</v>
      </c>
      <c r="N103">
        <v>36</v>
      </c>
      <c r="O103">
        <v>43</v>
      </c>
      <c r="P103">
        <v>-100</v>
      </c>
      <c r="Q103">
        <v>-100</v>
      </c>
      <c r="R103">
        <v>58</v>
      </c>
      <c r="S103">
        <v>63</v>
      </c>
      <c r="T103">
        <v>-100</v>
      </c>
      <c r="U103">
        <v>-100</v>
      </c>
    </row>
    <row r="104" spans="1:21">
      <c r="J104" s="5">
        <v>100</v>
      </c>
      <c r="K104" s="18">
        <v>-100</v>
      </c>
      <c r="L104">
        <v>20</v>
      </c>
      <c r="M104">
        <v>35</v>
      </c>
      <c r="N104">
        <v>-12</v>
      </c>
      <c r="O104">
        <v>31</v>
      </c>
      <c r="P104">
        <v>-100</v>
      </c>
      <c r="Q104">
        <v>-37</v>
      </c>
      <c r="R104">
        <v>58</v>
      </c>
      <c r="S104">
        <v>-100</v>
      </c>
      <c r="T104">
        <v>58</v>
      </c>
      <c r="U104">
        <v>-100</v>
      </c>
    </row>
  </sheetData>
  <mergeCells count="2">
    <mergeCell ref="A1:H1"/>
    <mergeCell ref="I1:I3"/>
  </mergeCells>
  <phoneticPr fontId="1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基本模拟</vt:lpstr>
      <vt:lpstr>灵敏度分析</vt:lpstr>
    </vt:vector>
  </TitlesOfParts>
  <Company>gsm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room202</dc:creator>
  <cp:lastModifiedBy>russell</cp:lastModifiedBy>
  <dcterms:created xsi:type="dcterms:W3CDTF">2002-04-10T11:27:24Z</dcterms:created>
  <dcterms:modified xsi:type="dcterms:W3CDTF">2017-03-29T12:38:37Z</dcterms:modified>
</cp:coreProperties>
</file>