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0490" windowHeight="7530"/>
  </bookViews>
  <sheets>
    <sheet name="Data" sheetId="2" r:id="rId1"/>
    <sheet name="Calculation" sheetId="6" r:id="rId2"/>
    <sheet name="Dashboard" sheetId="7" r:id="rId3"/>
  </sheets>
  <definedNames>
    <definedName name="_xlnm._FilterDatabase" localSheetId="0" hidden="1">Data!$A$1:$I$1773</definedName>
  </definedNames>
  <calcPr calcId="125725"/>
</workbook>
</file>

<file path=xl/calcChain.xml><?xml version="1.0" encoding="utf-8"?>
<calcChain xmlns="http://schemas.openxmlformats.org/spreadsheetml/2006/main">
  <c r="J12" i="2"/>
  <c r="B5" i="6"/>
  <c r="D2" l="1"/>
  <c r="E2" l="1"/>
  <c r="J5" i="2" l="1"/>
  <c r="J9"/>
  <c r="J13"/>
  <c r="J17"/>
  <c r="J21"/>
  <c r="J25"/>
  <c r="J29"/>
  <c r="J33"/>
  <c r="J37"/>
  <c r="J41"/>
  <c r="J45"/>
  <c r="J49"/>
  <c r="J53"/>
  <c r="J57"/>
  <c r="J61"/>
  <c r="J65"/>
  <c r="J69"/>
  <c r="J73"/>
  <c r="J77"/>
  <c r="J81"/>
  <c r="J85"/>
  <c r="J89"/>
  <c r="J93"/>
  <c r="J97"/>
  <c r="J101"/>
  <c r="J105"/>
  <c r="J109"/>
  <c r="J113"/>
  <c r="J117"/>
  <c r="J121"/>
  <c r="J125"/>
  <c r="J129"/>
  <c r="J133"/>
  <c r="J137"/>
  <c r="J141"/>
  <c r="J145"/>
  <c r="J149"/>
  <c r="J153"/>
  <c r="J157"/>
  <c r="J161"/>
  <c r="J165"/>
  <c r="J169"/>
  <c r="J173"/>
  <c r="J177"/>
  <c r="J181"/>
  <c r="J185"/>
  <c r="J189"/>
  <c r="J193"/>
  <c r="J197"/>
  <c r="J201"/>
  <c r="J205"/>
  <c r="J209"/>
  <c r="J213"/>
  <c r="J217"/>
  <c r="J221"/>
  <c r="J225"/>
  <c r="J229"/>
  <c r="J233"/>
  <c r="J237"/>
  <c r="J241"/>
  <c r="J245"/>
  <c r="J249"/>
  <c r="J253"/>
  <c r="J257"/>
  <c r="J261"/>
  <c r="J265"/>
  <c r="J269"/>
  <c r="J273"/>
  <c r="J277"/>
  <c r="J281"/>
  <c r="J2"/>
  <c r="J7"/>
  <c r="J18"/>
  <c r="J23"/>
  <c r="J28"/>
  <c r="J34"/>
  <c r="J39"/>
  <c r="J44"/>
  <c r="J50"/>
  <c r="J55"/>
  <c r="J60"/>
  <c r="J66"/>
  <c r="J71"/>
  <c r="J76"/>
  <c r="J82"/>
  <c r="J87"/>
  <c r="J92"/>
  <c r="J98"/>
  <c r="J103"/>
  <c r="J108"/>
  <c r="J114"/>
  <c r="J119"/>
  <c r="J124"/>
  <c r="J130"/>
  <c r="J135"/>
  <c r="J140"/>
  <c r="J146"/>
  <c r="J151"/>
  <c r="J156"/>
  <c r="J162"/>
  <c r="J167"/>
  <c r="J172"/>
  <c r="J178"/>
  <c r="J183"/>
  <c r="J188"/>
  <c r="J194"/>
  <c r="J199"/>
  <c r="J204"/>
  <c r="J210"/>
  <c r="J215"/>
  <c r="J220"/>
  <c r="J226"/>
  <c r="J231"/>
  <c r="J236"/>
  <c r="J242"/>
  <c r="J247"/>
  <c r="J252"/>
  <c r="J258"/>
  <c r="J263"/>
  <c r="J268"/>
  <c r="J274"/>
  <c r="J279"/>
  <c r="J284"/>
  <c r="J288"/>
  <c r="J292"/>
  <c r="J296"/>
  <c r="J300"/>
  <c r="J304"/>
  <c r="J308"/>
  <c r="J312"/>
  <c r="J316"/>
  <c r="J320"/>
  <c r="J324"/>
  <c r="J328"/>
  <c r="J332"/>
  <c r="J336"/>
  <c r="J340"/>
  <c r="J344"/>
  <c r="J348"/>
  <c r="J352"/>
  <c r="J356"/>
  <c r="J360"/>
  <c r="J364"/>
  <c r="J368"/>
  <c r="J372"/>
  <c r="J376"/>
  <c r="J380"/>
  <c r="J384"/>
  <c r="J388"/>
  <c r="J392"/>
  <c r="J396"/>
  <c r="J400"/>
  <c r="J404"/>
  <c r="J3"/>
  <c r="J10"/>
  <c r="J16"/>
  <c r="J24"/>
  <c r="J31"/>
  <c r="J38"/>
  <c r="J46"/>
  <c r="J52"/>
  <c r="J59"/>
  <c r="J67"/>
  <c r="J74"/>
  <c r="J80"/>
  <c r="J88"/>
  <c r="J95"/>
  <c r="J102"/>
  <c r="J110"/>
  <c r="J116"/>
  <c r="J123"/>
  <c r="J131"/>
  <c r="J138"/>
  <c r="J144"/>
  <c r="J152"/>
  <c r="J159"/>
  <c r="J166"/>
  <c r="J174"/>
  <c r="J180"/>
  <c r="J187"/>
  <c r="J195"/>
  <c r="J202"/>
  <c r="J208"/>
  <c r="J216"/>
  <c r="J223"/>
  <c r="J230"/>
  <c r="J238"/>
  <c r="J244"/>
  <c r="J251"/>
  <c r="J259"/>
  <c r="J266"/>
  <c r="J272"/>
  <c r="J280"/>
  <c r="J286"/>
  <c r="J291"/>
  <c r="J297"/>
  <c r="J302"/>
  <c r="J307"/>
  <c r="J313"/>
  <c r="J318"/>
  <c r="J323"/>
  <c r="J329"/>
  <c r="J334"/>
  <c r="J339"/>
  <c r="J345"/>
  <c r="J350"/>
  <c r="J355"/>
  <c r="J361"/>
  <c r="J366"/>
  <c r="J371"/>
  <c r="J377"/>
  <c r="J382"/>
  <c r="J387"/>
  <c r="J393"/>
  <c r="J398"/>
  <c r="J403"/>
  <c r="J408"/>
  <c r="J412"/>
  <c r="J416"/>
  <c r="J420"/>
  <c r="J424"/>
  <c r="J428"/>
  <c r="J432"/>
  <c r="J436"/>
  <c r="J440"/>
  <c r="J444"/>
  <c r="J448"/>
  <c r="J452"/>
  <c r="J456"/>
  <c r="J460"/>
  <c r="J464"/>
  <c r="J468"/>
  <c r="J472"/>
  <c r="J476"/>
  <c r="J480"/>
  <c r="J484"/>
  <c r="J488"/>
  <c r="J492"/>
  <c r="J4"/>
  <c r="J11"/>
  <c r="J19"/>
  <c r="J26"/>
  <c r="J32"/>
  <c r="J40"/>
  <c r="J47"/>
  <c r="J54"/>
  <c r="J62"/>
  <c r="J68"/>
  <c r="J75"/>
  <c r="J83"/>
  <c r="J90"/>
  <c r="J96"/>
  <c r="J104"/>
  <c r="J111"/>
  <c r="J118"/>
  <c r="J126"/>
  <c r="J132"/>
  <c r="J139"/>
  <c r="J147"/>
  <c r="J154"/>
  <c r="J160"/>
  <c r="J168"/>
  <c r="J175"/>
  <c r="J182"/>
  <c r="J190"/>
  <c r="J196"/>
  <c r="J203"/>
  <c r="J211"/>
  <c r="J218"/>
  <c r="J224"/>
  <c r="J232"/>
  <c r="J239"/>
  <c r="J246"/>
  <c r="J254"/>
  <c r="J260"/>
  <c r="J267"/>
  <c r="J275"/>
  <c r="J282"/>
  <c r="J287"/>
  <c r="J293"/>
  <c r="J298"/>
  <c r="J303"/>
  <c r="J309"/>
  <c r="J314"/>
  <c r="J319"/>
  <c r="J325"/>
  <c r="J330"/>
  <c r="J335"/>
  <c r="J341"/>
  <c r="J346"/>
  <c r="J351"/>
  <c r="J357"/>
  <c r="J362"/>
  <c r="J367"/>
  <c r="J373"/>
  <c r="J378"/>
  <c r="J383"/>
  <c r="J389"/>
  <c r="J394"/>
  <c r="J399"/>
  <c r="J405"/>
  <c r="J409"/>
  <c r="J413"/>
  <c r="J417"/>
  <c r="J421"/>
  <c r="J425"/>
  <c r="J429"/>
  <c r="J433"/>
  <c r="J437"/>
  <c r="J441"/>
  <c r="J445"/>
  <c r="J449"/>
  <c r="J453"/>
  <c r="J457"/>
  <c r="J461"/>
  <c r="J465"/>
  <c r="J469"/>
  <c r="J473"/>
  <c r="J477"/>
  <c r="J481"/>
  <c r="J485"/>
  <c r="J489"/>
  <c r="J493"/>
  <c r="J497"/>
  <c r="J501"/>
  <c r="J505"/>
  <c r="J509"/>
  <c r="J513"/>
  <c r="J517"/>
  <c r="J521"/>
  <c r="J525"/>
  <c r="J529"/>
  <c r="J533"/>
  <c r="J537"/>
  <c r="J541"/>
  <c r="J545"/>
  <c r="J549"/>
  <c r="J553"/>
  <c r="J557"/>
  <c r="J561"/>
  <c r="J565"/>
  <c r="J569"/>
  <c r="J573"/>
  <c r="J577"/>
  <c r="J581"/>
  <c r="J585"/>
  <c r="J589"/>
  <c r="J593"/>
  <c r="J597"/>
  <c r="J601"/>
  <c r="J605"/>
  <c r="J609"/>
  <c r="J613"/>
  <c r="J617"/>
  <c r="J621"/>
  <c r="J625"/>
  <c r="J629"/>
  <c r="J633"/>
  <c r="J637"/>
  <c r="J641"/>
  <c r="J645"/>
  <c r="J649"/>
  <c r="J653"/>
  <c r="J657"/>
  <c r="J661"/>
  <c r="J665"/>
  <c r="J669"/>
  <c r="J673"/>
  <c r="J677"/>
  <c r="J681"/>
  <c r="J685"/>
  <c r="J689"/>
  <c r="J693"/>
  <c r="J697"/>
  <c r="J701"/>
  <c r="J705"/>
  <c r="J709"/>
  <c r="J713"/>
  <c r="J6"/>
  <c r="J14"/>
  <c r="J20"/>
  <c r="J27"/>
  <c r="J35"/>
  <c r="J42"/>
  <c r="J48"/>
  <c r="J56"/>
  <c r="J63"/>
  <c r="J70"/>
  <c r="J78"/>
  <c r="J84"/>
  <c r="J91"/>
  <c r="J99"/>
  <c r="J106"/>
  <c r="J112"/>
  <c r="J120"/>
  <c r="J127"/>
  <c r="J134"/>
  <c r="J142"/>
  <c r="J148"/>
  <c r="J155"/>
  <c r="J163"/>
  <c r="J170"/>
  <c r="J176"/>
  <c r="J184"/>
  <c r="J191"/>
  <c r="J198"/>
  <c r="J206"/>
  <c r="J212"/>
  <c r="J219"/>
  <c r="J227"/>
  <c r="J234"/>
  <c r="J240"/>
  <c r="J248"/>
  <c r="J255"/>
  <c r="J262"/>
  <c r="J270"/>
  <c r="J276"/>
  <c r="J283"/>
  <c r="J289"/>
  <c r="J294"/>
  <c r="J299"/>
  <c r="J305"/>
  <c r="J310"/>
  <c r="J315"/>
  <c r="J321"/>
  <c r="J326"/>
  <c r="J331"/>
  <c r="J337"/>
  <c r="J342"/>
  <c r="J347"/>
  <c r="J353"/>
  <c r="J358"/>
  <c r="J363"/>
  <c r="J369"/>
  <c r="J374"/>
  <c r="J379"/>
  <c r="J385"/>
  <c r="J390"/>
  <c r="J395"/>
  <c r="J401"/>
  <c r="J406"/>
  <c r="J410"/>
  <c r="J414"/>
  <c r="J418"/>
  <c r="J422"/>
  <c r="J426"/>
  <c r="J430"/>
  <c r="J434"/>
  <c r="J438"/>
  <c r="J442"/>
  <c r="J446"/>
  <c r="J450"/>
  <c r="J454"/>
  <c r="J458"/>
  <c r="J462"/>
  <c r="J466"/>
  <c r="J470"/>
  <c r="J474"/>
  <c r="J478"/>
  <c r="J482"/>
  <c r="J486"/>
  <c r="J490"/>
  <c r="J8"/>
  <c r="J15"/>
  <c r="J22"/>
  <c r="J30"/>
  <c r="J36"/>
  <c r="J43"/>
  <c r="J51"/>
  <c r="J58"/>
  <c r="J64"/>
  <c r="J72"/>
  <c r="J79"/>
  <c r="J86"/>
  <c r="J94"/>
  <c r="J100"/>
  <c r="J107"/>
  <c r="J115"/>
  <c r="J122"/>
  <c r="J128"/>
  <c r="J136"/>
  <c r="J143"/>
  <c r="J150"/>
  <c r="J158"/>
  <c r="J164"/>
  <c r="J171"/>
  <c r="J179"/>
  <c r="J186"/>
  <c r="J192"/>
  <c r="J200"/>
  <c r="J207"/>
  <c r="J214"/>
  <c r="J222"/>
  <c r="J228"/>
  <c r="J235"/>
  <c r="J243"/>
  <c r="J250"/>
  <c r="J256"/>
  <c r="J264"/>
  <c r="J271"/>
  <c r="J278"/>
  <c r="J285"/>
  <c r="J290"/>
  <c r="J295"/>
  <c r="J301"/>
  <c r="J306"/>
  <c r="J311"/>
  <c r="J317"/>
  <c r="J322"/>
  <c r="J327"/>
  <c r="J333"/>
  <c r="J338"/>
  <c r="J343"/>
  <c r="J349"/>
  <c r="J354"/>
  <c r="J359"/>
  <c r="J365"/>
  <c r="J370"/>
  <c r="J375"/>
  <c r="J381"/>
  <c r="J386"/>
  <c r="J391"/>
  <c r="J397"/>
  <c r="J402"/>
  <c r="J407"/>
  <c r="J411"/>
  <c r="J415"/>
  <c r="J419"/>
  <c r="J423"/>
  <c r="J427"/>
  <c r="J431"/>
  <c r="J435"/>
  <c r="J439"/>
  <c r="J443"/>
  <c r="J447"/>
  <c r="J451"/>
  <c r="J455"/>
  <c r="J459"/>
  <c r="J463"/>
  <c r="J467"/>
  <c r="J471"/>
  <c r="J475"/>
  <c r="J479"/>
  <c r="J483"/>
  <c r="J487"/>
  <c r="J491"/>
  <c r="J495"/>
  <c r="J499"/>
  <c r="J503"/>
  <c r="J507"/>
  <c r="J511"/>
  <c r="J515"/>
  <c r="J519"/>
  <c r="J523"/>
  <c r="J527"/>
  <c r="J531"/>
  <c r="J535"/>
  <c r="J539"/>
  <c r="J543"/>
  <c r="J547"/>
  <c r="J551"/>
  <c r="J555"/>
  <c r="J559"/>
  <c r="J563"/>
  <c r="J567"/>
  <c r="J571"/>
  <c r="J575"/>
  <c r="J579"/>
  <c r="J583"/>
  <c r="J587"/>
  <c r="J591"/>
  <c r="J595"/>
  <c r="J599"/>
  <c r="J603"/>
  <c r="J607"/>
  <c r="J611"/>
  <c r="J615"/>
  <c r="J619"/>
  <c r="J623"/>
  <c r="J627"/>
  <c r="J631"/>
  <c r="J635"/>
  <c r="J639"/>
  <c r="J643"/>
  <c r="J647"/>
  <c r="J651"/>
  <c r="J655"/>
  <c r="J659"/>
  <c r="J663"/>
  <c r="J667"/>
  <c r="J671"/>
  <c r="J675"/>
  <c r="J679"/>
  <c r="J683"/>
  <c r="J687"/>
  <c r="J691"/>
  <c r="J695"/>
  <c r="J699"/>
  <c r="J703"/>
  <c r="J707"/>
  <c r="J711"/>
  <c r="J715"/>
  <c r="J494"/>
  <c r="J502"/>
  <c r="J510"/>
  <c r="J518"/>
  <c r="J526"/>
  <c r="J534"/>
  <c r="J542"/>
  <c r="J550"/>
  <c r="J558"/>
  <c r="J566"/>
  <c r="J574"/>
  <c r="J582"/>
  <c r="J590"/>
  <c r="J598"/>
  <c r="J606"/>
  <c r="J614"/>
  <c r="J622"/>
  <c r="J630"/>
  <c r="J638"/>
  <c r="J646"/>
  <c r="J654"/>
  <c r="J662"/>
  <c r="J670"/>
  <c r="J678"/>
  <c r="J686"/>
  <c r="J694"/>
  <c r="J702"/>
  <c r="J710"/>
  <c r="J717"/>
  <c r="J721"/>
  <c r="J725"/>
  <c r="J729"/>
  <c r="J733"/>
  <c r="J737"/>
  <c r="J741"/>
  <c r="J745"/>
  <c r="J749"/>
  <c r="J753"/>
  <c r="J757"/>
  <c r="J761"/>
  <c r="J765"/>
  <c r="J769"/>
  <c r="J773"/>
  <c r="J777"/>
  <c r="J781"/>
  <c r="J785"/>
  <c r="J789"/>
  <c r="J793"/>
  <c r="J797"/>
  <c r="J801"/>
  <c r="J805"/>
  <c r="J809"/>
  <c r="J813"/>
  <c r="J817"/>
  <c r="J821"/>
  <c r="J825"/>
  <c r="J829"/>
  <c r="J833"/>
  <c r="J837"/>
  <c r="J841"/>
  <c r="J845"/>
  <c r="J849"/>
  <c r="J853"/>
  <c r="J857"/>
  <c r="J861"/>
  <c r="J865"/>
  <c r="J869"/>
  <c r="J873"/>
  <c r="J877"/>
  <c r="J881"/>
  <c r="J885"/>
  <c r="J889"/>
  <c r="J893"/>
  <c r="J897"/>
  <c r="J901"/>
  <c r="J905"/>
  <c r="J909"/>
  <c r="J913"/>
  <c r="J917"/>
  <c r="J921"/>
  <c r="J925"/>
  <c r="J929"/>
  <c r="J933"/>
  <c r="J937"/>
  <c r="J941"/>
  <c r="J945"/>
  <c r="J496"/>
  <c r="J504"/>
  <c r="J512"/>
  <c r="J520"/>
  <c r="J528"/>
  <c r="J536"/>
  <c r="J544"/>
  <c r="J552"/>
  <c r="J560"/>
  <c r="J568"/>
  <c r="J576"/>
  <c r="J584"/>
  <c r="J592"/>
  <c r="J600"/>
  <c r="J608"/>
  <c r="J616"/>
  <c r="J624"/>
  <c r="J632"/>
  <c r="J640"/>
  <c r="J648"/>
  <c r="J656"/>
  <c r="J664"/>
  <c r="J672"/>
  <c r="J680"/>
  <c r="J688"/>
  <c r="J696"/>
  <c r="J704"/>
  <c r="J712"/>
  <c r="J718"/>
  <c r="J722"/>
  <c r="J726"/>
  <c r="J730"/>
  <c r="J734"/>
  <c r="J738"/>
  <c r="J742"/>
  <c r="J746"/>
  <c r="J750"/>
  <c r="J754"/>
  <c r="J758"/>
  <c r="J762"/>
  <c r="J766"/>
  <c r="J770"/>
  <c r="J774"/>
  <c r="J778"/>
  <c r="J782"/>
  <c r="J786"/>
  <c r="J790"/>
  <c r="J794"/>
  <c r="J798"/>
  <c r="J802"/>
  <c r="J806"/>
  <c r="J810"/>
  <c r="J814"/>
  <c r="J818"/>
  <c r="J822"/>
  <c r="J826"/>
  <c r="J830"/>
  <c r="J834"/>
  <c r="J838"/>
  <c r="J842"/>
  <c r="J846"/>
  <c r="J850"/>
  <c r="J854"/>
  <c r="J858"/>
  <c r="J862"/>
  <c r="J866"/>
  <c r="J870"/>
  <c r="J874"/>
  <c r="J878"/>
  <c r="J882"/>
  <c r="J886"/>
  <c r="J890"/>
  <c r="J894"/>
  <c r="J898"/>
  <c r="J902"/>
  <c r="J906"/>
  <c r="J910"/>
  <c r="J914"/>
  <c r="J918"/>
  <c r="J922"/>
  <c r="J926"/>
  <c r="J930"/>
  <c r="J934"/>
  <c r="J938"/>
  <c r="J942"/>
  <c r="J946"/>
  <c r="J950"/>
  <c r="J954"/>
  <c r="J958"/>
  <c r="J962"/>
  <c r="J966"/>
  <c r="J970"/>
  <c r="J974"/>
  <c r="J978"/>
  <c r="J982"/>
  <c r="J986"/>
  <c r="J990"/>
  <c r="J994"/>
  <c r="J998"/>
  <c r="J1002"/>
  <c r="J1006"/>
  <c r="J1010"/>
  <c r="J1014"/>
  <c r="J1018"/>
  <c r="J1022"/>
  <c r="J1026"/>
  <c r="J1030"/>
  <c r="J1034"/>
  <c r="J1038"/>
  <c r="J1042"/>
  <c r="J1046"/>
  <c r="J1050"/>
  <c r="J1054"/>
  <c r="J1058"/>
  <c r="J1062"/>
  <c r="J1066"/>
  <c r="J1070"/>
  <c r="J1074"/>
  <c r="J1078"/>
  <c r="J1082"/>
  <c r="J1086"/>
  <c r="J1090"/>
  <c r="J1094"/>
  <c r="J1098"/>
  <c r="J1102"/>
  <c r="J1106"/>
  <c r="J1110"/>
  <c r="J1114"/>
  <c r="J1118"/>
  <c r="J1122"/>
  <c r="J1126"/>
  <c r="J1130"/>
  <c r="J1134"/>
  <c r="J1138"/>
  <c r="J1142"/>
  <c r="J1146"/>
  <c r="J1150"/>
  <c r="J1154"/>
  <c r="J1158"/>
  <c r="J1162"/>
  <c r="J1166"/>
  <c r="J1170"/>
  <c r="J1174"/>
  <c r="J1178"/>
  <c r="J1182"/>
  <c r="J1186"/>
  <c r="J1190"/>
  <c r="J1194"/>
  <c r="J1198"/>
  <c r="J1202"/>
  <c r="J498"/>
  <c r="J506"/>
  <c r="J514"/>
  <c r="J522"/>
  <c r="J530"/>
  <c r="J538"/>
  <c r="J546"/>
  <c r="J554"/>
  <c r="J562"/>
  <c r="J570"/>
  <c r="J578"/>
  <c r="J586"/>
  <c r="J594"/>
  <c r="J602"/>
  <c r="J610"/>
  <c r="J618"/>
  <c r="J626"/>
  <c r="J634"/>
  <c r="J642"/>
  <c r="J650"/>
  <c r="J658"/>
  <c r="J666"/>
  <c r="J674"/>
  <c r="J682"/>
  <c r="J690"/>
  <c r="J698"/>
  <c r="J706"/>
  <c r="J714"/>
  <c r="J719"/>
  <c r="J723"/>
  <c r="J727"/>
  <c r="J731"/>
  <c r="J735"/>
  <c r="J739"/>
  <c r="J743"/>
  <c r="J747"/>
  <c r="J751"/>
  <c r="J755"/>
  <c r="J759"/>
  <c r="J763"/>
  <c r="J767"/>
  <c r="J771"/>
  <c r="J775"/>
  <c r="J779"/>
  <c r="J783"/>
  <c r="J787"/>
  <c r="J791"/>
  <c r="J795"/>
  <c r="J799"/>
  <c r="J803"/>
  <c r="J807"/>
  <c r="J811"/>
  <c r="J815"/>
  <c r="J819"/>
  <c r="J823"/>
  <c r="J827"/>
  <c r="J831"/>
  <c r="J835"/>
  <c r="J839"/>
  <c r="J843"/>
  <c r="J847"/>
  <c r="J851"/>
  <c r="J855"/>
  <c r="J859"/>
  <c r="J863"/>
  <c r="J867"/>
  <c r="J871"/>
  <c r="J875"/>
  <c r="J879"/>
  <c r="J883"/>
  <c r="J887"/>
  <c r="J891"/>
  <c r="J895"/>
  <c r="J899"/>
  <c r="J903"/>
  <c r="J907"/>
  <c r="J911"/>
  <c r="J915"/>
  <c r="J919"/>
  <c r="J923"/>
  <c r="J927"/>
  <c r="J931"/>
  <c r="J935"/>
  <c r="J939"/>
  <c r="J943"/>
  <c r="J500"/>
  <c r="J508"/>
  <c r="J516"/>
  <c r="J524"/>
  <c r="J532"/>
  <c r="J540"/>
  <c r="J548"/>
  <c r="J556"/>
  <c r="J564"/>
  <c r="J572"/>
  <c r="J580"/>
  <c r="J588"/>
  <c r="J596"/>
  <c r="J604"/>
  <c r="J612"/>
  <c r="J620"/>
  <c r="J628"/>
  <c r="J636"/>
  <c r="J644"/>
  <c r="J652"/>
  <c r="J660"/>
  <c r="J668"/>
  <c r="J676"/>
  <c r="J684"/>
  <c r="J692"/>
  <c r="J700"/>
  <c r="J708"/>
  <c r="J716"/>
  <c r="J720"/>
  <c r="J724"/>
  <c r="J728"/>
  <c r="J732"/>
  <c r="J736"/>
  <c r="J740"/>
  <c r="J744"/>
  <c r="J748"/>
  <c r="J752"/>
  <c r="J756"/>
  <c r="J760"/>
  <c r="J764"/>
  <c r="J768"/>
  <c r="J772"/>
  <c r="J776"/>
  <c r="J780"/>
  <c r="J784"/>
  <c r="J788"/>
  <c r="J792"/>
  <c r="J796"/>
  <c r="J800"/>
  <c r="J804"/>
  <c r="J808"/>
  <c r="J812"/>
  <c r="J816"/>
  <c r="J820"/>
  <c r="J824"/>
  <c r="J828"/>
  <c r="J832"/>
  <c r="J836"/>
  <c r="J840"/>
  <c r="J844"/>
  <c r="J848"/>
  <c r="J852"/>
  <c r="J856"/>
  <c r="J860"/>
  <c r="J864"/>
  <c r="J868"/>
  <c r="J872"/>
  <c r="J876"/>
  <c r="J880"/>
  <c r="J884"/>
  <c r="J888"/>
  <c r="J892"/>
  <c r="J896"/>
  <c r="J900"/>
  <c r="J904"/>
  <c r="J908"/>
  <c r="J912"/>
  <c r="J916"/>
  <c r="J920"/>
  <c r="J924"/>
  <c r="J928"/>
  <c r="J932"/>
  <c r="J936"/>
  <c r="J940"/>
  <c r="J944"/>
  <c r="J948"/>
  <c r="J952"/>
  <c r="J956"/>
  <c r="J960"/>
  <c r="J964"/>
  <c r="J968"/>
  <c r="J972"/>
  <c r="J976"/>
  <c r="J980"/>
  <c r="J984"/>
  <c r="J988"/>
  <c r="J992"/>
  <c r="J996"/>
  <c r="J1000"/>
  <c r="J1004"/>
  <c r="J1008"/>
  <c r="J1012"/>
  <c r="J1016"/>
  <c r="J1020"/>
  <c r="J1024"/>
  <c r="J1028"/>
  <c r="J1032"/>
  <c r="J1036"/>
  <c r="J1040"/>
  <c r="J1044"/>
  <c r="J1048"/>
  <c r="J1052"/>
  <c r="J1056"/>
  <c r="J1060"/>
  <c r="J1064"/>
  <c r="J1068"/>
  <c r="J1072"/>
  <c r="J1076"/>
  <c r="J1080"/>
  <c r="J1084"/>
  <c r="J1088"/>
  <c r="J1092"/>
  <c r="J1096"/>
  <c r="J1100"/>
  <c r="J1104"/>
  <c r="J1108"/>
  <c r="J1112"/>
  <c r="J1116"/>
  <c r="J1120"/>
  <c r="J1124"/>
  <c r="J1128"/>
  <c r="J1132"/>
  <c r="J1136"/>
  <c r="J1140"/>
  <c r="J1144"/>
  <c r="J1148"/>
  <c r="J1152"/>
  <c r="J1156"/>
  <c r="J1160"/>
  <c r="J1164"/>
  <c r="J1168"/>
  <c r="J1172"/>
  <c r="J1176"/>
  <c r="J1180"/>
  <c r="J1184"/>
  <c r="J1188"/>
  <c r="J1192"/>
  <c r="J1196"/>
  <c r="J1200"/>
  <c r="J947"/>
  <c r="J955"/>
  <c r="J963"/>
  <c r="J971"/>
  <c r="J979"/>
  <c r="J987"/>
  <c r="J995"/>
  <c r="J1003"/>
  <c r="J1011"/>
  <c r="J1019"/>
  <c r="J1027"/>
  <c r="J1035"/>
  <c r="J1043"/>
  <c r="J1051"/>
  <c r="J1059"/>
  <c r="J1067"/>
  <c r="J1075"/>
  <c r="J1083"/>
  <c r="J1091"/>
  <c r="J1099"/>
  <c r="J1107"/>
  <c r="J1115"/>
  <c r="J1123"/>
  <c r="J1131"/>
  <c r="J1139"/>
  <c r="J1147"/>
  <c r="J1155"/>
  <c r="J1163"/>
  <c r="J1171"/>
  <c r="J1179"/>
  <c r="J1187"/>
  <c r="J1195"/>
  <c r="J1203"/>
  <c r="J1207"/>
  <c r="J1211"/>
  <c r="J1215"/>
  <c r="J1219"/>
  <c r="J1223"/>
  <c r="J1227"/>
  <c r="J1231"/>
  <c r="J1235"/>
  <c r="J1239"/>
  <c r="J1243"/>
  <c r="J1247"/>
  <c r="J1251"/>
  <c r="J1255"/>
  <c r="J1259"/>
  <c r="J1263"/>
  <c r="J1267"/>
  <c r="J1271"/>
  <c r="J1275"/>
  <c r="J1279"/>
  <c r="J1283"/>
  <c r="J1287"/>
  <c r="J1291"/>
  <c r="J1295"/>
  <c r="J1299"/>
  <c r="J1303"/>
  <c r="J1307"/>
  <c r="J1311"/>
  <c r="J1315"/>
  <c r="J1319"/>
  <c r="J1323"/>
  <c r="J1327"/>
  <c r="J1331"/>
  <c r="J1335"/>
  <c r="J1339"/>
  <c r="J1343"/>
  <c r="J1347"/>
  <c r="J1351"/>
  <c r="J1355"/>
  <c r="J1359"/>
  <c r="J1363"/>
  <c r="J1367"/>
  <c r="J1371"/>
  <c r="J1375"/>
  <c r="J1379"/>
  <c r="J1383"/>
  <c r="J1387"/>
  <c r="J1391"/>
  <c r="J1395"/>
  <c r="J1399"/>
  <c r="J1403"/>
  <c r="J1407"/>
  <c r="J1411"/>
  <c r="J1415"/>
  <c r="J1419"/>
  <c r="J1423"/>
  <c r="J1427"/>
  <c r="J1431"/>
  <c r="J1435"/>
  <c r="J1439"/>
  <c r="J1443"/>
  <c r="J1447"/>
  <c r="J1451"/>
  <c r="J1455"/>
  <c r="J1459"/>
  <c r="J1463"/>
  <c r="J1467"/>
  <c r="J1471"/>
  <c r="J1475"/>
  <c r="J1479"/>
  <c r="J1483"/>
  <c r="J1487"/>
  <c r="J1491"/>
  <c r="J1495"/>
  <c r="J1499"/>
  <c r="J1503"/>
  <c r="J1507"/>
  <c r="J1511"/>
  <c r="J1515"/>
  <c r="J1519"/>
  <c r="J949"/>
  <c r="J957"/>
  <c r="J965"/>
  <c r="J973"/>
  <c r="J981"/>
  <c r="J989"/>
  <c r="J997"/>
  <c r="J1005"/>
  <c r="J1013"/>
  <c r="J1021"/>
  <c r="J1029"/>
  <c r="J1037"/>
  <c r="J1045"/>
  <c r="J1053"/>
  <c r="J1061"/>
  <c r="J1069"/>
  <c r="J1077"/>
  <c r="J1085"/>
  <c r="J1093"/>
  <c r="J1101"/>
  <c r="J1109"/>
  <c r="J1117"/>
  <c r="J1125"/>
  <c r="J1133"/>
  <c r="J1141"/>
  <c r="J1149"/>
  <c r="J1157"/>
  <c r="J1165"/>
  <c r="J1173"/>
  <c r="J1181"/>
  <c r="J1189"/>
  <c r="J1197"/>
  <c r="J1204"/>
  <c r="J1208"/>
  <c r="J1212"/>
  <c r="J1216"/>
  <c r="J1220"/>
  <c r="J1224"/>
  <c r="J1228"/>
  <c r="J1232"/>
  <c r="J1236"/>
  <c r="J1240"/>
  <c r="J1244"/>
  <c r="J1248"/>
  <c r="J1252"/>
  <c r="J1256"/>
  <c r="J1260"/>
  <c r="J1264"/>
  <c r="J1268"/>
  <c r="J1272"/>
  <c r="J1276"/>
  <c r="J1280"/>
  <c r="J1284"/>
  <c r="J1288"/>
  <c r="J1292"/>
  <c r="J1296"/>
  <c r="J1300"/>
  <c r="J1304"/>
  <c r="J1308"/>
  <c r="J1312"/>
  <c r="J1316"/>
  <c r="J1320"/>
  <c r="J1324"/>
  <c r="J1328"/>
  <c r="J1332"/>
  <c r="J1336"/>
  <c r="J1340"/>
  <c r="J1344"/>
  <c r="J1348"/>
  <c r="J1352"/>
  <c r="J1356"/>
  <c r="J1360"/>
  <c r="J1364"/>
  <c r="J1368"/>
  <c r="J1372"/>
  <c r="J1376"/>
  <c r="J1380"/>
  <c r="J1384"/>
  <c r="J1388"/>
  <c r="J1392"/>
  <c r="J1396"/>
  <c r="J1400"/>
  <c r="J1404"/>
  <c r="J1408"/>
  <c r="J1412"/>
  <c r="J1416"/>
  <c r="J1420"/>
  <c r="J1424"/>
  <c r="J1428"/>
  <c r="J1432"/>
  <c r="J1436"/>
  <c r="J1440"/>
  <c r="J1444"/>
  <c r="J1448"/>
  <c r="J1452"/>
  <c r="J1456"/>
  <c r="J1460"/>
  <c r="J1464"/>
  <c r="J1468"/>
  <c r="J1472"/>
  <c r="J1476"/>
  <c r="J1480"/>
  <c r="J1484"/>
  <c r="J1488"/>
  <c r="J1492"/>
  <c r="J1496"/>
  <c r="J1500"/>
  <c r="J1504"/>
  <c r="J1508"/>
  <c r="J1512"/>
  <c r="J1516"/>
  <c r="J1520"/>
  <c r="J1524"/>
  <c r="J1528"/>
  <c r="J1532"/>
  <c r="J1536"/>
  <c r="J1540"/>
  <c r="J1544"/>
  <c r="J1548"/>
  <c r="J1552"/>
  <c r="J1556"/>
  <c r="J1560"/>
  <c r="J1564"/>
  <c r="J1568"/>
  <c r="J1572"/>
  <c r="J1576"/>
  <c r="J1580"/>
  <c r="J1584"/>
  <c r="J1588"/>
  <c r="J1592"/>
  <c r="J1596"/>
  <c r="J1600"/>
  <c r="J1604"/>
  <c r="J1608"/>
  <c r="J1612"/>
  <c r="J1616"/>
  <c r="J1620"/>
  <c r="J1624"/>
  <c r="J1628"/>
  <c r="J1632"/>
  <c r="J1636"/>
  <c r="J1640"/>
  <c r="J1644"/>
  <c r="J1648"/>
  <c r="J1652"/>
  <c r="J1656"/>
  <c r="J1660"/>
  <c r="J1664"/>
  <c r="J1668"/>
  <c r="J1672"/>
  <c r="J1676"/>
  <c r="J1680"/>
  <c r="J1684"/>
  <c r="J1688"/>
  <c r="J1692"/>
  <c r="J1696"/>
  <c r="J1700"/>
  <c r="J1704"/>
  <c r="J1708"/>
  <c r="J1712"/>
  <c r="J1716"/>
  <c r="J1720"/>
  <c r="J1724"/>
  <c r="J1728"/>
  <c r="J1732"/>
  <c r="J1736"/>
  <c r="J1740"/>
  <c r="J1744"/>
  <c r="J1748"/>
  <c r="J951"/>
  <c r="J959"/>
  <c r="J967"/>
  <c r="J975"/>
  <c r="J983"/>
  <c r="J991"/>
  <c r="J999"/>
  <c r="J1007"/>
  <c r="J1015"/>
  <c r="J1023"/>
  <c r="J1031"/>
  <c r="J1039"/>
  <c r="J1047"/>
  <c r="J1055"/>
  <c r="J1063"/>
  <c r="J1071"/>
  <c r="J1079"/>
  <c r="J1087"/>
  <c r="J1095"/>
  <c r="J1103"/>
  <c r="J1111"/>
  <c r="J1119"/>
  <c r="J1127"/>
  <c r="J1135"/>
  <c r="J1143"/>
  <c r="J1151"/>
  <c r="J1159"/>
  <c r="J1167"/>
  <c r="J1175"/>
  <c r="J1183"/>
  <c r="J1191"/>
  <c r="J1199"/>
  <c r="J1205"/>
  <c r="J1209"/>
  <c r="J1213"/>
  <c r="J1217"/>
  <c r="J1221"/>
  <c r="J1225"/>
  <c r="J1229"/>
  <c r="J1233"/>
  <c r="J1237"/>
  <c r="J1241"/>
  <c r="J1245"/>
  <c r="J1249"/>
  <c r="J1253"/>
  <c r="J1257"/>
  <c r="J1261"/>
  <c r="J1265"/>
  <c r="J1269"/>
  <c r="J1273"/>
  <c r="J1277"/>
  <c r="J1281"/>
  <c r="J1285"/>
  <c r="J1289"/>
  <c r="J1293"/>
  <c r="J1297"/>
  <c r="J1301"/>
  <c r="J1305"/>
  <c r="J1309"/>
  <c r="J1313"/>
  <c r="J1317"/>
  <c r="J1321"/>
  <c r="J1325"/>
  <c r="J1329"/>
  <c r="J1333"/>
  <c r="J1337"/>
  <c r="J1341"/>
  <c r="J1345"/>
  <c r="J1349"/>
  <c r="J1353"/>
  <c r="J1357"/>
  <c r="J1361"/>
  <c r="J1365"/>
  <c r="J1369"/>
  <c r="J1373"/>
  <c r="J1377"/>
  <c r="J1381"/>
  <c r="J1385"/>
  <c r="J1389"/>
  <c r="J1393"/>
  <c r="J1397"/>
  <c r="J1401"/>
  <c r="J1405"/>
  <c r="J1409"/>
  <c r="J1413"/>
  <c r="J1417"/>
  <c r="J1421"/>
  <c r="J1425"/>
  <c r="J1429"/>
  <c r="J1433"/>
  <c r="J1437"/>
  <c r="J1441"/>
  <c r="J1445"/>
  <c r="J1449"/>
  <c r="J1453"/>
  <c r="J1457"/>
  <c r="J1461"/>
  <c r="J1465"/>
  <c r="J1469"/>
  <c r="J1473"/>
  <c r="J1477"/>
  <c r="J1481"/>
  <c r="J1485"/>
  <c r="J1489"/>
  <c r="J1493"/>
  <c r="J1497"/>
  <c r="J1501"/>
  <c r="J1505"/>
  <c r="J1509"/>
  <c r="J1513"/>
  <c r="J1517"/>
  <c r="J1521"/>
  <c r="J953"/>
  <c r="J961"/>
  <c r="J969"/>
  <c r="J977"/>
  <c r="J985"/>
  <c r="J993"/>
  <c r="J1001"/>
  <c r="J1009"/>
  <c r="J1017"/>
  <c r="J1025"/>
  <c r="J1033"/>
  <c r="J1041"/>
  <c r="J1049"/>
  <c r="J1057"/>
  <c r="J1065"/>
  <c r="J1073"/>
  <c r="J1081"/>
  <c r="J1089"/>
  <c r="J1097"/>
  <c r="J1105"/>
  <c r="J1113"/>
  <c r="J1121"/>
  <c r="J1129"/>
  <c r="J1137"/>
  <c r="J1145"/>
  <c r="J1153"/>
  <c r="J1161"/>
  <c r="J1169"/>
  <c r="J1177"/>
  <c r="J1185"/>
  <c r="J1193"/>
  <c r="J1201"/>
  <c r="J1206"/>
  <c r="J1210"/>
  <c r="J1214"/>
  <c r="J1218"/>
  <c r="J1222"/>
  <c r="J1226"/>
  <c r="J1230"/>
  <c r="J1234"/>
  <c r="J1238"/>
  <c r="J1242"/>
  <c r="J1246"/>
  <c r="J1250"/>
  <c r="J1254"/>
  <c r="J1258"/>
  <c r="J1262"/>
  <c r="J1266"/>
  <c r="J1270"/>
  <c r="J1274"/>
  <c r="J1278"/>
  <c r="J1282"/>
  <c r="J1286"/>
  <c r="J1290"/>
  <c r="J1294"/>
  <c r="J1298"/>
  <c r="J1302"/>
  <c r="J1306"/>
  <c r="J1310"/>
  <c r="J1314"/>
  <c r="J1318"/>
  <c r="J1322"/>
  <c r="J1326"/>
  <c r="J1330"/>
  <c r="J1334"/>
  <c r="J1338"/>
  <c r="J1342"/>
  <c r="J1346"/>
  <c r="J1350"/>
  <c r="J1354"/>
  <c r="J1358"/>
  <c r="J1362"/>
  <c r="J1366"/>
  <c r="J1370"/>
  <c r="J1374"/>
  <c r="J1378"/>
  <c r="J1382"/>
  <c r="J1386"/>
  <c r="J1390"/>
  <c r="J1394"/>
  <c r="J1398"/>
  <c r="J1402"/>
  <c r="J1406"/>
  <c r="J1410"/>
  <c r="J1414"/>
  <c r="J1418"/>
  <c r="J1422"/>
  <c r="J1426"/>
  <c r="J1430"/>
  <c r="J1434"/>
  <c r="J1438"/>
  <c r="J1442"/>
  <c r="J1446"/>
  <c r="J1450"/>
  <c r="J1454"/>
  <c r="J1458"/>
  <c r="J1462"/>
  <c r="J1466"/>
  <c r="J1470"/>
  <c r="J1474"/>
  <c r="J1478"/>
  <c r="J1482"/>
  <c r="J1486"/>
  <c r="J1490"/>
  <c r="J1494"/>
  <c r="J1498"/>
  <c r="J1502"/>
  <c r="J1506"/>
  <c r="J1510"/>
  <c r="J1514"/>
  <c r="J1518"/>
  <c r="J1522"/>
  <c r="J1526"/>
  <c r="J1530"/>
  <c r="J1534"/>
  <c r="J1538"/>
  <c r="J1542"/>
  <c r="J1546"/>
  <c r="J1550"/>
  <c r="J1554"/>
  <c r="J1558"/>
  <c r="J1562"/>
  <c r="J1566"/>
  <c r="J1570"/>
  <c r="J1574"/>
  <c r="J1578"/>
  <c r="J1582"/>
  <c r="J1586"/>
  <c r="J1590"/>
  <c r="J1594"/>
  <c r="J1598"/>
  <c r="J1602"/>
  <c r="J1606"/>
  <c r="J1610"/>
  <c r="J1614"/>
  <c r="J1618"/>
  <c r="J1622"/>
  <c r="J1626"/>
  <c r="J1630"/>
  <c r="J1634"/>
  <c r="J1638"/>
  <c r="J1642"/>
  <c r="J1646"/>
  <c r="J1650"/>
  <c r="J1654"/>
  <c r="J1658"/>
  <c r="J1662"/>
  <c r="J1666"/>
  <c r="J1670"/>
  <c r="J1674"/>
  <c r="J1678"/>
  <c r="J1682"/>
  <c r="J1686"/>
  <c r="J1690"/>
  <c r="J1694"/>
  <c r="J1698"/>
  <c r="J1702"/>
  <c r="J1706"/>
  <c r="J1710"/>
  <c r="J1714"/>
  <c r="J1718"/>
  <c r="J1722"/>
  <c r="J1726"/>
  <c r="J1730"/>
  <c r="J1734"/>
  <c r="J1738"/>
  <c r="J1742"/>
  <c r="J1746"/>
  <c r="J1750"/>
  <c r="J1754"/>
  <c r="J1523"/>
  <c r="J1531"/>
  <c r="J1539"/>
  <c r="J1547"/>
  <c r="J1555"/>
  <c r="J1563"/>
  <c r="J1571"/>
  <c r="J1579"/>
  <c r="J1587"/>
  <c r="J1595"/>
  <c r="J1603"/>
  <c r="J1611"/>
  <c r="J1619"/>
  <c r="J1627"/>
  <c r="J1635"/>
  <c r="J1643"/>
  <c r="J1651"/>
  <c r="J1659"/>
  <c r="J1667"/>
  <c r="J1675"/>
  <c r="J1683"/>
  <c r="J1691"/>
  <c r="J1699"/>
  <c r="J1707"/>
  <c r="J1715"/>
  <c r="J1723"/>
  <c r="J1731"/>
  <c r="J1739"/>
  <c r="J1747"/>
  <c r="J1753"/>
  <c r="J1758"/>
  <c r="J1762"/>
  <c r="J1766"/>
  <c r="J1770"/>
  <c r="J1525"/>
  <c r="J1533"/>
  <c r="J1541"/>
  <c r="J1549"/>
  <c r="J1557"/>
  <c r="J1565"/>
  <c r="J1573"/>
  <c r="J1581"/>
  <c r="J1589"/>
  <c r="J1597"/>
  <c r="J1605"/>
  <c r="J1613"/>
  <c r="J1621"/>
  <c r="J1629"/>
  <c r="J1637"/>
  <c r="J1645"/>
  <c r="J1653"/>
  <c r="J1661"/>
  <c r="J1669"/>
  <c r="J1677"/>
  <c r="J1685"/>
  <c r="J1693"/>
  <c r="J1701"/>
  <c r="J1709"/>
  <c r="J1717"/>
  <c r="J1725"/>
  <c r="J1733"/>
  <c r="J1741"/>
  <c r="J1749"/>
  <c r="J1755"/>
  <c r="J1759"/>
  <c r="J1763"/>
  <c r="J1767"/>
  <c r="J1771"/>
  <c r="J1527"/>
  <c r="J1535"/>
  <c r="J1543"/>
  <c r="J1551"/>
  <c r="J1559"/>
  <c r="J1567"/>
  <c r="J1575"/>
  <c r="J1583"/>
  <c r="J1591"/>
  <c r="J1599"/>
  <c r="J1607"/>
  <c r="J1615"/>
  <c r="J1623"/>
  <c r="J1631"/>
  <c r="J1639"/>
  <c r="J1647"/>
  <c r="J1655"/>
  <c r="J1663"/>
  <c r="J1671"/>
  <c r="J1679"/>
  <c r="J1687"/>
  <c r="J1695"/>
  <c r="J1703"/>
  <c r="J1711"/>
  <c r="J1719"/>
  <c r="J1727"/>
  <c r="J1735"/>
  <c r="J1743"/>
  <c r="J1751"/>
  <c r="J1756"/>
  <c r="J1760"/>
  <c r="J1764"/>
  <c r="J1768"/>
  <c r="J1772"/>
  <c r="J1529"/>
  <c r="J1537"/>
  <c r="J1545"/>
  <c r="J1553"/>
  <c r="J1561"/>
  <c r="J1569"/>
  <c r="J1577"/>
  <c r="J1585"/>
  <c r="J1593"/>
  <c r="J1601"/>
  <c r="J1609"/>
  <c r="J1617"/>
  <c r="J1625"/>
  <c r="J1633"/>
  <c r="J1641"/>
  <c r="J1649"/>
  <c r="J1657"/>
  <c r="J1665"/>
  <c r="J1673"/>
  <c r="J1681"/>
  <c r="J1689"/>
  <c r="J1697"/>
  <c r="J1705"/>
  <c r="J1713"/>
  <c r="J1721"/>
  <c r="J1729"/>
  <c r="J1737"/>
  <c r="J1745"/>
  <c r="J1752"/>
  <c r="J1757"/>
  <c r="J1761"/>
  <c r="J1765"/>
  <c r="J1769"/>
  <c r="J1773"/>
  <c r="C56" i="6" l="1"/>
  <c r="C55"/>
  <c r="B59"/>
  <c r="F19"/>
  <c r="F23"/>
  <c r="C19"/>
  <c r="D19" s="1"/>
  <c r="C23"/>
  <c r="D23" s="1"/>
  <c r="B19"/>
  <c r="E19" s="1"/>
  <c r="C57"/>
  <c r="B56"/>
  <c r="B55"/>
  <c r="F20"/>
  <c r="F16"/>
  <c r="C20"/>
  <c r="D20" s="1"/>
  <c r="C16"/>
  <c r="D16" s="1"/>
  <c r="B20"/>
  <c r="E20" s="1"/>
  <c r="B16"/>
  <c r="E16" s="1"/>
  <c r="B4"/>
  <c r="B8" s="1"/>
  <c r="C58"/>
  <c r="B57"/>
  <c r="F17"/>
  <c r="F21"/>
  <c r="C17"/>
  <c r="D17" s="1"/>
  <c r="C21"/>
  <c r="D21" s="1"/>
  <c r="B17"/>
  <c r="E17" s="1"/>
  <c r="B21"/>
  <c r="E21" s="1"/>
  <c r="B12"/>
  <c r="C59"/>
  <c r="B58"/>
  <c r="F18"/>
  <c r="F22"/>
  <c r="C18"/>
  <c r="D18" s="1"/>
  <c r="C22"/>
  <c r="D22" s="1"/>
  <c r="B18"/>
  <c r="E18" s="1"/>
  <c r="B22"/>
  <c r="E22" s="1"/>
  <c r="B23"/>
  <c r="E23" s="1"/>
  <c r="B9"/>
  <c r="B26" s="1"/>
  <c r="B28" s="1"/>
  <c r="B10"/>
  <c r="D55" l="1"/>
  <c r="F55" s="1"/>
  <c r="H21"/>
  <c r="I21" s="1"/>
  <c r="H20"/>
  <c r="I20" s="1"/>
  <c r="H19"/>
  <c r="I19" s="1"/>
  <c r="B6"/>
  <c r="H16"/>
  <c r="I16" s="1"/>
  <c r="H17"/>
  <c r="I17" s="1"/>
  <c r="D57"/>
  <c r="F57" s="1"/>
  <c r="D56"/>
  <c r="F56" s="1"/>
  <c r="H22"/>
  <c r="I22" s="1"/>
  <c r="B7"/>
  <c r="H18"/>
  <c r="I18" s="1"/>
  <c r="D58"/>
  <c r="F58" s="1"/>
  <c r="D59"/>
  <c r="F59" s="1"/>
  <c r="B11"/>
  <c r="H23"/>
  <c r="I23" s="1"/>
  <c r="J16" l="1"/>
  <c r="K16" s="1"/>
  <c r="L16" s="1"/>
  <c r="A33" s="1"/>
  <c r="H33" s="1"/>
  <c r="J23"/>
  <c r="K23" s="1"/>
  <c r="L23" s="1"/>
  <c r="A40" s="1"/>
  <c r="H40" s="1"/>
  <c r="J17"/>
  <c r="K17" s="1"/>
  <c r="L17" s="1"/>
  <c r="A34" s="1"/>
  <c r="H34" s="1"/>
  <c r="J20"/>
  <c r="K20" s="1"/>
  <c r="L20" s="1"/>
  <c r="A37" s="1"/>
  <c r="F37" s="1"/>
  <c r="J18"/>
  <c r="K18" s="1"/>
  <c r="L18" s="1"/>
  <c r="J19"/>
  <c r="K19" s="1"/>
  <c r="L19" s="1"/>
  <c r="A36" s="1"/>
  <c r="H36" s="1"/>
  <c r="J21"/>
  <c r="K21" s="1"/>
  <c r="L21" s="1"/>
  <c r="J22"/>
  <c r="K22" s="1"/>
  <c r="L22" s="1"/>
  <c r="G37" l="1"/>
  <c r="H37"/>
  <c r="B37"/>
  <c r="N17"/>
  <c r="P17"/>
  <c r="M17"/>
  <c r="O17"/>
  <c r="O23"/>
  <c r="P20"/>
  <c r="A48"/>
  <c r="O20"/>
  <c r="N20"/>
  <c r="M20"/>
  <c r="O16"/>
  <c r="M16"/>
  <c r="P16"/>
  <c r="P23"/>
  <c r="N23"/>
  <c r="N16"/>
  <c r="M23"/>
  <c r="B33"/>
  <c r="A44"/>
  <c r="F33"/>
  <c r="C33"/>
  <c r="E33"/>
  <c r="G33"/>
  <c r="D33"/>
  <c r="D37"/>
  <c r="C37"/>
  <c r="E37"/>
  <c r="P19"/>
  <c r="M19"/>
  <c r="N19"/>
  <c r="O19"/>
  <c r="A35"/>
  <c r="H35" s="1"/>
  <c r="M18"/>
  <c r="P18"/>
  <c r="N18"/>
  <c r="O18"/>
  <c r="A47"/>
  <c r="G36"/>
  <c r="B36"/>
  <c r="D36"/>
  <c r="F36"/>
  <c r="E36"/>
  <c r="C36"/>
  <c r="A39"/>
  <c r="H39" s="1"/>
  <c r="N22"/>
  <c r="O22"/>
  <c r="P22"/>
  <c r="M22"/>
  <c r="A38"/>
  <c r="H38" s="1"/>
  <c r="P21"/>
  <c r="N21"/>
  <c r="O21"/>
  <c r="M21"/>
  <c r="A51"/>
  <c r="D40"/>
  <c r="B40"/>
  <c r="C40"/>
  <c r="F40"/>
  <c r="E40"/>
  <c r="G40"/>
  <c r="A45"/>
  <c r="F34"/>
  <c r="D34"/>
  <c r="C34"/>
  <c r="G34"/>
  <c r="E34"/>
  <c r="B34"/>
  <c r="F35" l="1"/>
  <c r="E35"/>
  <c r="B35"/>
  <c r="D35"/>
  <c r="G35"/>
  <c r="C35"/>
  <c r="A46"/>
  <c r="D38"/>
  <c r="C38"/>
  <c r="E38"/>
  <c r="G38"/>
  <c r="B38"/>
  <c r="A49"/>
  <c r="F38"/>
  <c r="A50"/>
  <c r="C39"/>
  <c r="B39"/>
  <c r="G39"/>
  <c r="D39"/>
  <c r="F39"/>
  <c r="E39"/>
</calcChain>
</file>

<file path=xl/sharedStrings.xml><?xml version="1.0" encoding="utf-8"?>
<sst xmlns="http://schemas.openxmlformats.org/spreadsheetml/2006/main" count="9897" uniqueCount="1837">
  <si>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</si>
  <si>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</si>
  <si>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</si>
  <si>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</si>
  <si>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</si>
  <si>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</si>
  <si>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</si>
  <si>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</si>
  <si>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</si>
  <si>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</si>
  <si>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</si>
  <si>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</si>
  <si>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</si>
  <si>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</si>
  <si>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</si>
  <si>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</si>
  <si>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</si>
  <si>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</si>
  <si>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</si>
  <si>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</si>
  <si>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</si>
  <si>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</si>
  <si>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</si>
  <si>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</si>
  <si>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</si>
  <si>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</si>
  <si>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</si>
  <si>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</si>
  <si>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</si>
  <si>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</si>
  <si>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</si>
  <si>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</si>
  <si>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</si>
  <si>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</si>
  <si>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</si>
  <si>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</si>
  <si>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</si>
  <si>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</si>
  <si>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</si>
  <si>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</si>
  <si>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</si>
  <si>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</si>
  <si>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</si>
  <si>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</si>
  <si>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</si>
  <si>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</si>
  <si>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</si>
  <si>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</si>
  <si>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</si>
  <si>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</si>
  <si>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</si>
  <si>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</si>
  <si>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</si>
  <si>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</si>
  <si>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</si>
  <si>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</si>
  <si>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</si>
  <si>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</si>
  <si>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</si>
  <si>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</si>
  <si>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</si>
  <si>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</si>
  <si>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</si>
  <si>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</si>
  <si>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</si>
  <si>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</si>
  <si>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</si>
  <si>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</si>
  <si>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</si>
  <si>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</si>
  <si>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</si>
  <si>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</si>
  <si>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</si>
  <si>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</si>
  <si>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</si>
  <si>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</si>
  <si>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</si>
  <si>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</si>
  <si>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</si>
  <si>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</si>
  <si>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</si>
  <si>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</si>
  <si>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</si>
  <si>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</si>
  <si>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</si>
  <si>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</si>
  <si>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</si>
  <si>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</si>
  <si>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</si>
  <si>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</si>
  <si>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</si>
  <si>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</si>
  <si>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</si>
  <si>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</si>
  <si>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</si>
  <si>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</si>
  <si>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</si>
  <si>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</si>
  <si>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</si>
  <si>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</si>
  <si>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</si>
  <si>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</si>
  <si>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</si>
  <si>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</si>
  <si>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</si>
  <si>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</si>
  <si>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</si>
  <si>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</si>
  <si>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</si>
  <si>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</si>
  <si>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</si>
  <si>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</si>
  <si>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</si>
  <si>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</si>
  <si>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</si>
  <si>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</si>
  <si>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</si>
  <si>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</si>
  <si>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</si>
  <si>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</si>
  <si>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</si>
  <si>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</si>
  <si>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</si>
  <si>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</si>
  <si>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</si>
  <si>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</si>
  <si>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</si>
  <si>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</si>
  <si>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</si>
  <si>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</si>
  <si>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</si>
  <si>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</si>
  <si>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</si>
  <si>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</si>
  <si>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</si>
  <si>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</si>
  <si>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</si>
  <si>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</si>
  <si>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</si>
  <si>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</si>
  <si>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</si>
  <si>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</si>
  <si>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</si>
  <si>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</si>
  <si>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</si>
  <si>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</si>
  <si>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</si>
  <si>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</si>
  <si>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</si>
  <si>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</si>
  <si>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</si>
  <si>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</si>
  <si>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</si>
  <si>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</si>
  <si>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</si>
  <si>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</si>
  <si>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</si>
  <si>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</si>
  <si>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</si>
  <si>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</si>
  <si>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</si>
  <si>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</si>
  <si>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</si>
  <si>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</si>
  <si>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</si>
  <si>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</si>
  <si>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</si>
  <si>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</si>
  <si>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</si>
  <si>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</si>
  <si>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</si>
  <si>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</si>
  <si>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</si>
  <si>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</si>
  <si>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</si>
  <si>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</si>
  <si>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</si>
  <si>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</si>
  <si>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</si>
  <si>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</si>
  <si>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</si>
  <si>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</si>
  <si>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</si>
  <si>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</si>
  <si>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</si>
  <si>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</si>
  <si>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</si>
  <si>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</si>
  <si>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</si>
  <si>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</si>
  <si>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</si>
  <si>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</si>
  <si>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</si>
  <si>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</si>
  <si>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</si>
  <si>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</si>
  <si>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</si>
  <si>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</si>
  <si>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</si>
  <si>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</si>
  <si>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</si>
  <si>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</si>
  <si>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</si>
  <si>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</si>
  <si>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</si>
  <si>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</si>
  <si>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</si>
  <si>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</si>
  <si>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</si>
  <si>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</si>
  <si>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</si>
  <si>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</si>
  <si>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</si>
  <si>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</si>
  <si>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</si>
  <si>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</si>
  <si>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</si>
  <si>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</si>
  <si>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</si>
  <si>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</si>
  <si>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</si>
  <si>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</si>
  <si>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</si>
  <si>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</si>
  <si>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</si>
  <si>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</si>
  <si>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</si>
  <si>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</si>
  <si>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</si>
  <si>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</si>
  <si>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</si>
  <si>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</si>
  <si>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</si>
  <si>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</si>
  <si>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</si>
  <si>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</si>
  <si>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</si>
  <si>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</si>
  <si>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</si>
  <si>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</si>
  <si>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</si>
  <si>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</si>
  <si>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</si>
  <si>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</si>
  <si>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</si>
  <si>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</si>
  <si>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</si>
  <si>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</si>
  <si>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</si>
  <si>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</si>
  <si>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</si>
  <si>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</si>
  <si>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</si>
  <si>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</si>
  <si>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</si>
  <si>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</si>
  <si>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</si>
  <si>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</si>
  <si>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</si>
  <si>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</si>
  <si>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</si>
  <si>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</si>
  <si>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</si>
  <si>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</si>
  <si>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</si>
  <si>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</si>
  <si>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</si>
  <si>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</si>
  <si>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</si>
  <si>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</si>
  <si>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</si>
  <si>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</si>
  <si>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</si>
  <si>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</si>
  <si>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</si>
  <si>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</si>
  <si>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</si>
  <si>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</si>
  <si>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</si>
  <si>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</si>
  <si>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</si>
  <si>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</si>
  <si>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</si>
  <si>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</si>
  <si>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</si>
  <si>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</si>
  <si>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</si>
  <si>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</si>
  <si>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</si>
  <si>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</si>
  <si>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</si>
  <si>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</si>
  <si>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</si>
  <si>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</si>
  <si>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</si>
  <si>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</si>
  <si>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</si>
  <si>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</si>
  <si>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</si>
  <si>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</si>
  <si>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</si>
  <si>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</si>
  <si>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</si>
  <si>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</si>
  <si>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</si>
  <si>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</si>
  <si>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</si>
  <si>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</si>
  <si>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</si>
  <si>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</si>
  <si>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</si>
  <si>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</si>
  <si>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</si>
  <si>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</si>
  <si>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</si>
  <si>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</si>
  <si>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</si>
  <si>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</si>
  <si>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</si>
  <si>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</si>
  <si>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</si>
  <si>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</si>
  <si>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</si>
  <si>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</si>
  <si>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</si>
  <si>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</si>
  <si>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</si>
  <si>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</si>
  <si>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</si>
  <si>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</si>
  <si>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</si>
  <si>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</si>
  <si>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</si>
  <si>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</si>
  <si>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</si>
  <si>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</si>
  <si>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</si>
  <si>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</si>
  <si>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</si>
  <si>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</si>
  <si>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</si>
  <si>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</si>
  <si>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</si>
  <si>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</si>
  <si>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</si>
  <si>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</si>
  <si>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</si>
  <si>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</si>
  <si>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</si>
  <si>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</si>
  <si>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</si>
  <si>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</si>
  <si>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</si>
  <si>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</si>
  <si>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</si>
  <si>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</si>
  <si>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</si>
  <si>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</si>
  <si>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</si>
  <si>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</si>
  <si>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</si>
  <si>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</si>
  <si>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</si>
  <si>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</si>
  <si>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</si>
  <si>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</si>
  <si>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</si>
  <si>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</si>
  <si>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</si>
  <si>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</si>
  <si>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</si>
  <si>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</si>
  <si>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</si>
  <si>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</si>
  <si>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</si>
  <si>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</si>
  <si>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</si>
  <si>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</si>
  <si>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</si>
  <si>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</si>
  <si>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</si>
  <si>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</si>
  <si>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</si>
  <si>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</si>
  <si>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</si>
  <si>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</si>
  <si>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</si>
  <si>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</si>
  <si>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</si>
  <si>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</si>
  <si>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</si>
  <si>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</si>
  <si>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</si>
  <si>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</si>
  <si>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</si>
  <si>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</si>
  <si>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</si>
  <si>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</si>
  <si>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</si>
  <si>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</si>
  <si>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</si>
  <si>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</si>
  <si>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</si>
  <si>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</si>
  <si>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</si>
  <si>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</si>
  <si>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</si>
  <si>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</si>
  <si>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</si>
  <si>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</si>
  <si>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</si>
  <si>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</si>
  <si>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</si>
  <si>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</si>
  <si>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</si>
  <si>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</si>
  <si>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</si>
  <si>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</si>
  <si>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</si>
  <si>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</si>
  <si>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</si>
  <si>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</si>
  <si>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</si>
  <si>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</si>
  <si>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</si>
  <si>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</si>
  <si>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</si>
  <si>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</si>
  <si>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</si>
  <si>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</si>
  <si>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</si>
  <si>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</si>
  <si>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</si>
  <si>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</si>
  <si>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</si>
  <si>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</si>
  <si>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</si>
  <si>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</si>
  <si>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</si>
  <si>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</si>
  <si>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</si>
  <si>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</si>
  <si>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</si>
  <si>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</si>
  <si>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</si>
  <si>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</si>
  <si>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</si>
  <si>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</si>
  <si>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</si>
  <si>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</si>
  <si>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</si>
  <si>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</si>
  <si>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</si>
  <si>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</si>
  <si>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</si>
  <si>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</si>
  <si>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</si>
  <si>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</si>
  <si>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</si>
  <si>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</si>
  <si>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</si>
  <si>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</si>
  <si>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</si>
  <si>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</si>
  <si>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</si>
  <si>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</si>
  <si>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</si>
  <si>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</si>
  <si>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</si>
  <si>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</si>
  <si>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</si>
  <si>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</si>
  <si>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</si>
  <si>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</si>
  <si>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</si>
  <si>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</si>
  <si>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</si>
  <si>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</si>
  <si>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</si>
  <si>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</si>
  <si>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</si>
  <si>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</si>
  <si>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</si>
  <si>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</si>
  <si>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</si>
  <si>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</si>
  <si>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</si>
  <si>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</si>
  <si>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</si>
  <si>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</si>
  <si>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</si>
  <si>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</si>
  <si>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</si>
  <si>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</si>
  <si>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</si>
  <si>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</si>
  <si>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</si>
  <si>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</si>
  <si>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</si>
  <si>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</si>
  <si>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</si>
  <si>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</si>
  <si>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</si>
  <si>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</si>
  <si>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</si>
  <si>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</si>
  <si>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</si>
  <si>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</si>
  <si>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</si>
  <si>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</si>
  <si>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</si>
  <si>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</si>
  <si>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</si>
  <si>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</si>
  <si>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</si>
  <si>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</si>
  <si>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</si>
  <si>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</si>
  <si>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</si>
  <si>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</si>
  <si>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</si>
  <si>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</si>
  <si>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</si>
  <si>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</si>
  <si>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</si>
  <si>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</si>
  <si>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</si>
  <si>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</si>
  <si>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</si>
  <si>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</si>
  <si>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</si>
  <si>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</si>
  <si>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</si>
  <si>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</si>
  <si>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</si>
  <si>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</si>
  <si>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</si>
  <si>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</si>
  <si>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</si>
  <si>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</si>
  <si>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</si>
  <si>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</si>
  <si>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</si>
  <si>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</si>
  <si>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</si>
  <si>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</si>
  <si>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</si>
  <si>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</si>
  <si>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</si>
  <si>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</si>
  <si>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</si>
  <si>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</si>
  <si>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</si>
  <si>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</si>
  <si>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</si>
  <si>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</si>
  <si>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</si>
  <si>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</si>
  <si>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</si>
  <si>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</si>
  <si>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</si>
  <si>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</si>
  <si>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</si>
  <si>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</si>
  <si>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</si>
  <si>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</si>
  <si>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</si>
  <si>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</si>
  <si>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</si>
  <si>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</si>
  <si>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</si>
  <si>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</si>
  <si>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</si>
  <si>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</si>
  <si>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</si>
  <si>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</si>
  <si>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</si>
  <si>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</si>
  <si>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</si>
  <si>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</si>
  <si>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</si>
  <si>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</si>
  <si>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</si>
  <si>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</si>
  <si>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</si>
  <si>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</si>
  <si>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</si>
  <si>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</si>
  <si>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</si>
  <si>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</si>
  <si>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</si>
  <si>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</si>
  <si>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</si>
  <si>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</si>
  <si>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</si>
  <si>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</si>
  <si>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</si>
  <si>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</si>
  <si>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</si>
  <si>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</si>
  <si>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</si>
  <si>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</si>
  <si>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</si>
  <si>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</si>
  <si>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</si>
  <si>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</si>
  <si>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</si>
  <si>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</si>
  <si>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</si>
  <si>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</si>
  <si>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</si>
  <si>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</si>
  <si>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</si>
  <si>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</si>
  <si>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</si>
  <si>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</si>
  <si>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</si>
  <si>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</si>
  <si>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</si>
  <si>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</si>
  <si>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</si>
  <si>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</si>
  <si>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</si>
  <si>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</si>
  <si>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</si>
  <si>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</si>
  <si>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</si>
  <si>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</si>
  <si>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</si>
  <si>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</si>
  <si>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</si>
  <si>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</si>
  <si>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</si>
  <si>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</si>
  <si>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</si>
  <si>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</si>
  <si>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</si>
  <si>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</si>
  <si>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</si>
  <si>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</si>
  <si>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</si>
  <si>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</si>
  <si>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</si>
  <si>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</si>
  <si>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</si>
  <si>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</si>
  <si>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</si>
  <si>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</si>
  <si>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</si>
  <si>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</si>
  <si>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</si>
  <si>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</si>
  <si>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</si>
  <si>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</si>
  <si>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</si>
  <si>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</si>
  <si>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</si>
  <si>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</si>
  <si>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</si>
  <si>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</si>
  <si>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</si>
  <si>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</si>
  <si>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</si>
  <si>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</si>
  <si>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</si>
  <si>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</si>
  <si>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</si>
  <si>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</si>
  <si>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</si>
  <si>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</si>
  <si>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</si>
  <si>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</si>
  <si>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</si>
  <si>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</si>
  <si>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</si>
  <si>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</si>
  <si>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</si>
  <si>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</si>
  <si>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</si>
  <si>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</si>
  <si>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</si>
  <si>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</si>
  <si>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</si>
  <si>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</si>
  <si>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</si>
  <si>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</si>
  <si>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</si>
  <si>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</si>
  <si>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</si>
  <si>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</si>
  <si>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</si>
  <si>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</si>
  <si>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</si>
  <si>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</si>
  <si>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</si>
  <si>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</si>
  <si>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</si>
  <si>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</si>
  <si>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</si>
  <si>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</si>
  <si>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</si>
  <si>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</si>
  <si>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</si>
  <si>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</si>
  <si>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</si>
  <si>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</si>
  <si>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</si>
  <si>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</si>
  <si>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</si>
  <si>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</si>
  <si>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</si>
  <si>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</si>
  <si>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</si>
  <si>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</si>
  <si>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</si>
  <si>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</si>
  <si>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</si>
  <si>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</si>
  <si>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</si>
  <si>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</si>
  <si>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</si>
  <si>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</si>
  <si>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</si>
  <si>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</si>
  <si>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</si>
  <si>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</si>
  <si>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</si>
  <si>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</si>
  <si>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</si>
  <si>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</si>
  <si>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</si>
  <si>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</si>
  <si>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</si>
  <si>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</si>
  <si>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</si>
  <si>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</si>
  <si>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</si>
  <si>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</si>
  <si>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</si>
  <si>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</si>
  <si>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</si>
  <si>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</si>
  <si>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</si>
  <si>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</si>
  <si>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</si>
  <si>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</si>
  <si>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</si>
  <si>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</si>
  <si>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</si>
  <si>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</si>
  <si>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</si>
  <si>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</si>
  <si>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</si>
  <si>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</si>
  <si>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</si>
  <si>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</si>
  <si>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</si>
  <si>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</si>
  <si>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</si>
  <si>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</si>
  <si>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</si>
  <si>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</si>
  <si>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</si>
  <si>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</si>
  <si>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</si>
  <si>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</si>
  <si>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</si>
  <si>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</si>
  <si>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</si>
  <si>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</si>
  <si>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</si>
  <si>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</si>
  <si>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</si>
  <si>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</si>
  <si>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</si>
  <si>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</si>
  <si>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</si>
  <si>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</si>
  <si>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</si>
  <si>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</si>
  <si>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</si>
  <si>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</si>
  <si>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</si>
  <si>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</si>
  <si>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</si>
  <si>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</si>
  <si>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</si>
  <si>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</si>
  <si>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</si>
  <si>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</si>
  <si>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</si>
  <si>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</si>
  <si>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</si>
  <si>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</si>
  <si>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</si>
  <si>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</si>
  <si>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</si>
  <si>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</si>
  <si>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</si>
  <si>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</si>
  <si>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</si>
  <si>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</si>
  <si>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</si>
  <si>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</si>
  <si>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</si>
  <si>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</si>
  <si>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</si>
  <si>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</si>
  <si>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</si>
  <si>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</si>
  <si>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</si>
  <si>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</si>
  <si>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</si>
  <si>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</si>
  <si>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</si>
  <si>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</si>
  <si>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</si>
  <si>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</si>
  <si>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</si>
  <si>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</si>
  <si>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</si>
  <si>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</si>
  <si>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</si>
  <si>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</si>
  <si>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</si>
  <si>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</si>
  <si>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</si>
  <si>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</si>
  <si>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</si>
  <si>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</si>
  <si>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</si>
  <si>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</si>
  <si>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</si>
  <si>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</si>
  <si>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</si>
  <si>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</si>
  <si>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</si>
  <si>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</si>
  <si>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</si>
  <si>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</si>
  <si>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</si>
  <si>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</si>
  <si>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</si>
  <si>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</si>
  <si>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</si>
  <si>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</si>
  <si>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</si>
  <si>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</si>
  <si>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</si>
  <si>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</si>
  <si>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</si>
  <si>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</si>
  <si>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</si>
  <si>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</si>
  <si>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</si>
  <si>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</si>
  <si>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</si>
  <si>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</si>
  <si>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</si>
  <si>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</si>
  <si>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</si>
  <si>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</si>
  <si>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</si>
  <si>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</si>
  <si>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</si>
  <si>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</si>
  <si>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</si>
  <si>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</si>
  <si>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</si>
  <si>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</si>
  <si>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</si>
  <si>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</si>
  <si>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</si>
  <si>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</si>
  <si>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</si>
  <si>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</si>
  <si>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</si>
  <si>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</si>
  <si>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</si>
  <si>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</si>
  <si>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</si>
  <si>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</si>
  <si>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</si>
  <si>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</si>
  <si>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</si>
  <si>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</si>
  <si>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</si>
  <si>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</si>
  <si>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</si>
  <si>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</si>
  <si>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</si>
  <si>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</si>
  <si>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</si>
  <si>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</si>
  <si>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</si>
  <si>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</si>
  <si>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</si>
  <si>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</si>
  <si>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</si>
  <si>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</si>
  <si>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</si>
  <si>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</si>
  <si>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</si>
  <si>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</si>
  <si>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</si>
  <si>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</si>
  <si>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</si>
  <si>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</si>
  <si>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</si>
  <si>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</si>
  <si>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</si>
  <si>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</si>
  <si>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</si>
  <si>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</si>
  <si>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</si>
  <si>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</si>
  <si>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</si>
  <si>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</si>
  <si>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</si>
  <si>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</si>
  <si>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</si>
  <si>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</si>
  <si>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</si>
  <si>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</si>
  <si>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</si>
  <si>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</si>
  <si>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</si>
  <si>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</si>
  <si>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</si>
  <si>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</si>
  <si>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</si>
  <si>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</si>
  <si>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</si>
  <si>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</si>
  <si>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</si>
  <si>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</si>
  <si>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</si>
  <si>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</si>
  <si>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</si>
  <si>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</si>
  <si>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</si>
  <si>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</si>
  <si>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</si>
  <si>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</si>
  <si>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</si>
  <si>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</si>
  <si>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</si>
  <si>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</si>
  <si>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</si>
  <si>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</si>
  <si>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</si>
  <si>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</si>
  <si>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</si>
  <si>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</si>
  <si>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</si>
  <si>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</si>
  <si>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</si>
  <si>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</si>
  <si>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</si>
  <si>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</si>
  <si>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</si>
  <si>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</si>
  <si>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</si>
  <si>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</si>
  <si>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</si>
  <si>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</si>
  <si>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</si>
  <si>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</si>
  <si>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</si>
  <si>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</si>
  <si>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</si>
  <si>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</si>
  <si>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</si>
  <si>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</si>
  <si>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</si>
  <si>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</si>
  <si>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</si>
  <si>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</si>
  <si>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</si>
  <si>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</si>
  <si>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</si>
  <si>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</si>
  <si>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</si>
  <si>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</si>
  <si>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</si>
  <si>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</si>
  <si>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</si>
  <si>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</si>
  <si>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</si>
  <si>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</si>
  <si>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</si>
  <si>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</si>
  <si>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</si>
  <si>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</si>
  <si>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</si>
  <si>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</si>
  <si>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</si>
  <si>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</si>
  <si>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</si>
  <si>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</si>
  <si>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</si>
  <si>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</si>
  <si>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</si>
  <si>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</si>
  <si>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</si>
  <si>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</si>
  <si>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</si>
  <si>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</si>
  <si>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</si>
  <si>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</si>
  <si>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</si>
  <si>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</si>
  <si>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</si>
  <si>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</si>
  <si>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</si>
  <si>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</si>
  <si>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</si>
  <si>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</si>
  <si>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</si>
  <si>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</si>
  <si>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</si>
  <si>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</si>
  <si>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</si>
  <si>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</si>
  <si>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</si>
  <si>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</si>
  <si>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</si>
  <si>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</si>
  <si>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</si>
  <si>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</si>
  <si>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</si>
  <si>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</si>
  <si>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</si>
  <si>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</si>
  <si>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</si>
  <si>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</si>
  <si>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</si>
  <si>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</si>
  <si>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</si>
  <si>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</si>
  <si>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</si>
  <si>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</si>
  <si>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</si>
  <si>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</si>
  <si>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</si>
  <si>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</si>
  <si>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</si>
  <si>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</si>
  <si>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</si>
  <si>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</si>
  <si>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</si>
  <si>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</si>
  <si>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</si>
  <si>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</si>
  <si>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</si>
  <si>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</si>
  <si>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</si>
  <si>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</si>
  <si>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</si>
  <si>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</si>
  <si>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</si>
  <si>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</si>
  <si>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</si>
  <si>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</si>
  <si>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</si>
  <si>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</si>
  <si>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</si>
  <si>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</si>
  <si>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</si>
  <si>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</si>
  <si>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</si>
  <si>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</si>
  <si>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</si>
  <si>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</si>
  <si>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</si>
  <si>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</si>
  <si>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</si>
  <si>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</si>
  <si>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</si>
  <si>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</si>
  <si>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</si>
  <si>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</si>
  <si>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</si>
  <si>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</si>
  <si>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</si>
  <si>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</si>
  <si>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</si>
  <si>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</si>
  <si>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</si>
  <si>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</si>
  <si>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</si>
  <si>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</si>
  <si>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</si>
  <si>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</si>
  <si>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</si>
  <si>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</si>
  <si>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</si>
  <si>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</si>
  <si>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</si>
  <si>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</si>
  <si>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</si>
  <si>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</si>
  <si>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</si>
  <si>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</si>
  <si>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</si>
  <si>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</si>
  <si>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</si>
  <si>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</si>
  <si>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</si>
  <si>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</si>
  <si>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</si>
  <si>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</si>
  <si>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</si>
  <si>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</si>
  <si>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</si>
  <si>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</si>
  <si>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</si>
  <si>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</si>
  <si>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</si>
  <si>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</si>
  <si>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</si>
  <si>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</si>
  <si>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</si>
  <si>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</si>
  <si>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</si>
  <si>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</si>
  <si>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</si>
  <si>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</si>
  <si>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</si>
  <si>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</si>
  <si>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</si>
  <si>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</si>
  <si>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</si>
  <si>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</si>
  <si>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</si>
  <si>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</si>
  <si>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</si>
  <si>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</si>
  <si>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</si>
  <si>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</si>
  <si>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</si>
  <si>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</si>
  <si>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</si>
  <si>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</si>
  <si>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</si>
  <si>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</si>
  <si>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</si>
  <si>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</si>
  <si>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</si>
  <si>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</si>
  <si>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</si>
  <si>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</si>
  <si>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</si>
  <si>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</si>
  <si>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</si>
  <si>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</si>
  <si>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</si>
  <si>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</si>
  <si>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</si>
  <si>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</si>
  <si>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</si>
  <si>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</si>
  <si>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</si>
  <si>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</si>
  <si>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</si>
  <si>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</si>
  <si>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</si>
  <si>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</si>
  <si>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</si>
  <si>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</si>
  <si>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</si>
  <si>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</si>
  <si>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</si>
  <si>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</si>
  <si>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</si>
  <si>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</si>
  <si>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</si>
  <si>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</si>
  <si>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</si>
  <si>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</si>
  <si>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</si>
  <si>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</si>
  <si>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</si>
  <si>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</si>
  <si>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</si>
  <si>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</si>
  <si>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</si>
  <si>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</si>
  <si>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</si>
  <si>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</si>
  <si>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</si>
  <si>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</si>
  <si>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</si>
  <si>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</si>
  <si>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</si>
  <si>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</si>
  <si>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</si>
  <si>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</si>
  <si>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</si>
  <si>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</si>
  <si>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</si>
  <si>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</si>
  <si>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</si>
  <si>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</si>
  <si>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</si>
  <si>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</si>
  <si>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</si>
  <si>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</si>
  <si>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</si>
  <si>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</si>
  <si>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</si>
  <si>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</si>
  <si>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</si>
  <si>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</si>
  <si>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</si>
  <si>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</si>
  <si>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</si>
  <si>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</si>
  <si>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</si>
  <si>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</si>
  <si>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</si>
  <si>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</si>
  <si>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</si>
  <si>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</si>
  <si>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</si>
  <si>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</si>
  <si>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</si>
  <si>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</si>
  <si>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</si>
  <si>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</si>
  <si>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</si>
  <si>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</si>
  <si>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</si>
  <si>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</si>
  <si>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</si>
  <si>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</si>
  <si>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</si>
  <si>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</si>
  <si>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</si>
  <si>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</si>
  <si>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</si>
  <si>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</si>
  <si>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</si>
  <si>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</si>
  <si>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</si>
  <si>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</si>
  <si>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</si>
  <si>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</si>
  <si>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</si>
  <si>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</si>
  <si>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</si>
  <si>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</si>
  <si>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</si>
  <si>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</si>
  <si>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</si>
  <si>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</si>
  <si>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</si>
  <si>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</si>
  <si>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</si>
  <si>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</si>
  <si>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</si>
  <si>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</si>
  <si>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</si>
  <si>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</si>
  <si>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</si>
  <si>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</si>
  <si>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</si>
  <si>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</si>
  <si>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</si>
  <si>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</si>
  <si>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</si>
  <si>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</si>
  <si>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</si>
  <si>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</si>
  <si>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</si>
  <si>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</si>
  <si>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</si>
  <si>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</si>
  <si>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</si>
  <si>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</si>
  <si>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</si>
  <si>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</si>
  <si>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</si>
  <si>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</si>
  <si>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</si>
  <si>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</si>
  <si>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</si>
  <si>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</si>
  <si>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</si>
  <si>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</si>
  <si>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</si>
  <si>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</si>
  <si>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</si>
  <si>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</si>
  <si>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</si>
  <si>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</si>
  <si>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</si>
  <si>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</si>
  <si>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</si>
  <si>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</si>
  <si>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</si>
  <si>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</si>
  <si>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</si>
  <si>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</si>
  <si>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</si>
  <si>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</si>
  <si>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</si>
  <si>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</si>
  <si>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</si>
  <si>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</si>
  <si>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</si>
  <si>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</si>
  <si>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</si>
  <si>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</si>
  <si>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</si>
  <si>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</si>
  <si>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</si>
  <si>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</si>
  <si>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</si>
  <si>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</si>
  <si>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</si>
  <si>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</si>
  <si>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</si>
  <si>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</si>
  <si>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</si>
  <si>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</si>
  <si>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</si>
  <si>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</si>
  <si>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</si>
  <si>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</si>
  <si>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</si>
  <si>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</si>
  <si>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</si>
  <si>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</si>
  <si>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</si>
  <si>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</si>
  <si>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</si>
  <si>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</si>
  <si>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</si>
  <si>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</si>
  <si>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</si>
  <si>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</si>
  <si>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</si>
  <si>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</si>
  <si>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</si>
  <si>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</si>
  <si>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</si>
  <si>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</si>
  <si>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</si>
  <si>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</si>
  <si>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</si>
  <si>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</si>
  <si>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</si>
  <si>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</si>
  <si>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</si>
  <si>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</si>
  <si>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</si>
  <si>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</si>
  <si>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</si>
  <si>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</si>
  <si>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</si>
  <si>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</si>
  <si>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</si>
  <si>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</si>
  <si>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</si>
  <si>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</si>
  <si>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</si>
  <si>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</si>
  <si>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</si>
  <si>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</si>
  <si>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</si>
  <si>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</si>
  <si>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</si>
  <si>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</si>
  <si>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</si>
  <si>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</si>
  <si>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</si>
  <si>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</si>
  <si>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</si>
  <si>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</si>
  <si>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</si>
  <si>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</si>
  <si>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</si>
  <si>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</si>
  <si>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</si>
  <si>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</si>
  <si>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</si>
  <si>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</si>
  <si>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</si>
  <si>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</si>
  <si>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</si>
  <si>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</si>
  <si>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</si>
  <si>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</si>
  <si>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</si>
  <si>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</si>
  <si>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</si>
  <si>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</si>
  <si>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</si>
  <si>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</si>
  <si>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</si>
  <si>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</si>
  <si>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</si>
  <si>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</si>
  <si>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</si>
  <si>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</si>
  <si>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</si>
  <si>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</si>
  <si>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</si>
  <si>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</si>
  <si>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</si>
  <si>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</si>
  <si>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</si>
  <si>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</si>
  <si>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</si>
  <si>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</si>
  <si>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</si>
  <si>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</si>
  <si>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</si>
  <si>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</si>
  <si>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</si>
  <si>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</si>
  <si>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</si>
  <si>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</si>
  <si>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</si>
  <si>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</si>
  <si>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</si>
  <si>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</si>
  <si>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</si>
  <si>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</si>
  <si>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</si>
  <si>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</si>
  <si>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</si>
  <si>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</si>
  <si>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</si>
  <si>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</si>
  <si>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</si>
  <si>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</si>
  <si>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</si>
  <si>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</si>
  <si>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</si>
  <si>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</si>
  <si>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</si>
  <si>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</si>
  <si>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</si>
  <si>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</si>
  <si>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</si>
  <si>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</si>
  <si>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</si>
  <si>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</si>
  <si>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</si>
  <si>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</si>
  <si>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</si>
  <si>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</si>
  <si>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</si>
  <si>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</si>
  <si>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</si>
  <si>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</si>
  <si>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</si>
  <si>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</si>
  <si>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</si>
  <si>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</si>
  <si>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</si>
  <si>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</si>
  <si>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</si>
  <si>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</si>
  <si>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</si>
  <si>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</si>
  <si>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</si>
  <si>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</si>
  <si>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</si>
  <si>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</si>
  <si>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</si>
  <si>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</si>
  <si>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</si>
  <si>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</si>
  <si>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</si>
  <si>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</si>
  <si>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</si>
  <si>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</si>
  <si>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</si>
  <si>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</si>
  <si>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</si>
  <si>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</si>
  <si>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</si>
  <si>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</si>
  <si>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</si>
  <si>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</si>
  <si>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</si>
  <si>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</si>
  <si>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</si>
  <si>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</si>
  <si>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</si>
  <si>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</si>
  <si>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</si>
  <si>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</si>
  <si>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</si>
  <si>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</si>
  <si>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</si>
  <si>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</si>
  <si>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</si>
  <si>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</si>
  <si>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</si>
  <si>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</si>
  <si>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</si>
  <si>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</si>
  <si>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</si>
  <si>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</si>
  <si>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</si>
  <si>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</si>
  <si>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</si>
  <si>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</si>
  <si>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</si>
  <si>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</si>
  <si>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</si>
  <si>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</si>
  <si>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</si>
  <si>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</si>
  <si>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</si>
  <si>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</si>
  <si>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</si>
  <si>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</si>
  <si>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</si>
  <si>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</si>
  <si>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</si>
  <si>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</si>
  <si>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</si>
  <si>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</si>
  <si>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</si>
  <si>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</si>
  <si>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</si>
  <si>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</si>
  <si>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</si>
  <si>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</si>
  <si>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</si>
  <si>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</si>
  <si>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</si>
  <si>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</si>
  <si>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</si>
  <si>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</si>
  <si>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</si>
  <si>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</si>
  <si>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</si>
  <si>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</si>
  <si>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</si>
  <si>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</si>
  <si>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</si>
  <si>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</si>
  <si>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</si>
  <si>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</si>
  <si>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</si>
  <si>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</si>
  <si>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</si>
  <si>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</si>
  <si>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</si>
  <si>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</si>
  <si>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</si>
  <si>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</si>
  <si>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</si>
  <si>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</si>
  <si>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</si>
  <si>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</si>
  <si>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</si>
  <si>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</si>
  <si>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</si>
  <si>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</si>
  <si>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</si>
  <si>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</si>
  <si>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</si>
  <si>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</si>
  <si>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</si>
  <si>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</si>
  <si>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</si>
  <si>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</si>
  <si>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</si>
  <si>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</si>
  <si>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</si>
  <si>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</si>
  <si>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</si>
  <si>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</si>
  <si>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</si>
  <si>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</si>
  <si>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</si>
  <si>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</si>
  <si>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</si>
  <si>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</si>
  <si>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</si>
  <si>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</si>
  <si>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</si>
  <si>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</si>
  <si>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</si>
  <si>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</si>
  <si>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</si>
  <si>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</si>
  <si>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</si>
  <si>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</si>
  <si>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</si>
  <si>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</si>
  <si>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</si>
  <si>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</si>
  <si>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</si>
  <si>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</si>
  <si>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</si>
  <si>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</si>
  <si>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</si>
  <si>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</si>
  <si>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</si>
  <si>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</si>
  <si>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</si>
  <si>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</si>
  <si>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</si>
  <si>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</si>
  <si>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</si>
  <si>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</si>
  <si>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</si>
  <si>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</si>
  <si>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</si>
  <si>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</si>
  <si>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</si>
  <si>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</si>
  <si>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</si>
  <si>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</si>
  <si>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</si>
  <si>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</si>
  <si>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</si>
  <si>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</si>
  <si>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</si>
  <si>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</si>
  <si>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</si>
  <si>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</si>
  <si>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</si>
  <si>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</si>
  <si>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</si>
  <si>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</si>
  <si>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</si>
  <si>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</si>
  <si>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</si>
  <si>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</si>
  <si>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</si>
  <si>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</si>
  <si>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</si>
  <si>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</si>
  <si>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</si>
  <si>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</si>
  <si>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</si>
  <si>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</si>
  <si>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</si>
  <si>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</si>
  <si>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</si>
  <si>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</si>
  <si>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</si>
  <si>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</si>
  <si>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</si>
  <si>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</si>
  <si>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</si>
  <si>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</si>
  <si>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</si>
  <si>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</si>
  <si>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</si>
  <si>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</si>
  <si>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</si>
  <si>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</si>
  <si>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</si>
  <si>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</si>
  <si>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</si>
  <si>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</si>
  <si>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</si>
  <si>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</si>
  <si>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</si>
  <si>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</si>
  <si>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</si>
  <si>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</si>
  <si>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</si>
  <si>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</si>
  <si>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</si>
  <si>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</si>
  <si>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</si>
  <si>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</si>
  <si>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</si>
  <si>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</si>
  <si>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</si>
  <si>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</si>
  <si>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</si>
  <si>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</si>
  <si>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</si>
  <si>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</si>
  <si>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</si>
  <si>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</si>
  <si>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</si>
  <si>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</si>
  <si>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</si>
  <si>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</si>
  <si>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</si>
  <si>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</si>
  <si>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</si>
  <si>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</si>
  <si>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</si>
  <si>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</si>
  <si>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</si>
  <si>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</si>
  <si>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</si>
  <si>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</si>
  <si>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</si>
  <si>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</si>
  <si>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</si>
  <si>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</si>
  <si>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</si>
  <si>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</si>
  <si>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</si>
  <si>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</si>
  <si>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</si>
  <si>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</si>
  <si>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</si>
  <si>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</si>
  <si>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</si>
  <si>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</si>
  <si>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</si>
  <si>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</si>
  <si>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</si>
  <si>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</si>
  <si>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</si>
  <si>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</si>
  <si>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</si>
  <si>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</si>
  <si>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</si>
  <si>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</si>
  <si>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</si>
  <si>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</si>
  <si>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</si>
  <si>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</si>
  <si>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</si>
  <si>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</si>
  <si>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</si>
  <si>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</si>
  <si>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</si>
  <si>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</si>
  <si>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</si>
  <si>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</si>
  <si>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</si>
  <si>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</si>
  <si>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</si>
  <si>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</si>
  <si>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</si>
  <si>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</si>
  <si>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</si>
  <si>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</si>
  <si>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</si>
  <si>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</si>
  <si>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</si>
  <si>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</si>
  <si>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</si>
  <si>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</si>
  <si>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</si>
  <si>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</si>
  <si>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</si>
  <si>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</si>
  <si>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</si>
  <si>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</si>
  <si>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</si>
  <si>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</si>
  <si>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</si>
  <si>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</si>
  <si>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</si>
  <si>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</si>
  <si>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</si>
  <si>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</si>
  <si>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</si>
  <si>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</si>
  <si>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</si>
  <si>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</si>
  <si>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</si>
  <si>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</si>
  <si>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</si>
  <si>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</si>
  <si>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</si>
  <si>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</si>
  <si>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</si>
  <si>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</si>
  <si>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</si>
  <si>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</si>
  <si>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</si>
  <si>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</si>
  <si>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</si>
  <si>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</si>
  <si>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</si>
  <si>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</si>
  <si>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</si>
  <si>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</si>
  <si>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</si>
  <si>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</si>
  <si>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</si>
  <si>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</si>
  <si>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</si>
  <si>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</si>
  <si>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</si>
  <si>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</si>
  <si>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</si>
  <si>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</si>
  <si>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</si>
  <si>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</si>
  <si>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</si>
  <si>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</si>
  <si>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</si>
  <si>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</si>
  <si>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</si>
  <si>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</si>
  <si>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</si>
  <si>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</si>
  <si>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</si>
  <si>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</si>
  <si>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</si>
  <si>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</si>
  <si>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</si>
  <si>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</si>
  <si>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</si>
  <si>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</si>
  <si>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</si>
  <si>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</si>
  <si>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</si>
  <si>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</si>
  <si>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</si>
  <si>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</si>
  <si>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</si>
  <si>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</si>
  <si>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</si>
  <si>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</si>
  <si>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</si>
  <si>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</si>
  <si>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</si>
  <si>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</si>
  <si>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</si>
  <si>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</si>
  <si>
    <t xml:space="preserve"> ☺ Jim</t>
  </si>
  <si>
    <t xml:space="preserve"> ☺ Stewart</t>
  </si>
  <si>
    <t xml:space="preserve"> ☺ Joe</t>
  </si>
  <si>
    <t xml:space="preserve"> ☺ Martha</t>
  </si>
  <si>
    <t xml:space="preserve"> ☺ Dan</t>
  </si>
</sst>
</file>

<file path=xl/styles.xml><?xml version="1.0" encoding="utf-8"?>
<styleSheet xmlns="http://schemas.openxmlformats.org/spreadsheetml/2006/main">
  <numFmts count="9"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7" fontId="0" fillId="0" borderId="10" xfId="0" applyNumberFormat="1" applyBorder="1"/>
    <xf numFmtId="0" fontId="0" fillId="0" borderId="0" xfId="0" applyBorder="1"/>
    <xf numFmtId="168" fontId="0" fillId="0" borderId="12" xfId="0" applyNumberFormat="1" applyBorder="1"/>
    <xf numFmtId="0" fontId="20" fillId="0" borderId="0" xfId="0" applyFont="1"/>
    <xf numFmtId="0" fontId="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0" fillId="0" borderId="0" xfId="0" applyFill="1"/>
    <xf numFmtId="167" fontId="19" fillId="0" borderId="17" xfId="0" applyNumberFormat="1" applyFont="1" applyBorder="1" applyAlignment="1">
      <alignment horizontal="left"/>
    </xf>
    <xf numFmtId="167" fontId="0" fillId="0" borderId="18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0" borderId="10" xfId="0" applyFont="1" applyBorder="1"/>
    <xf numFmtId="0" fontId="0" fillId="35" borderId="10" xfId="0" applyFill="1" applyBorder="1"/>
    <xf numFmtId="170" fontId="0" fillId="0" borderId="10" xfId="0" applyNumberFormat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2" fontId="0" fillId="36" borderId="10" xfId="0" applyNumberFormat="1" applyFill="1" applyBorder="1"/>
    <xf numFmtId="171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  <xf numFmtId="2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681557465867229"/>
          <c:y val="0.20244639936290354"/>
          <c:w val="0.87361255989790221"/>
          <c:h val="0.66150711704945242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E7-43D4-8522-0E830449FF26}"/>
            </c:ext>
          </c:extLst>
        </c:ser>
        <c:axId val="164600448"/>
        <c:axId val="164610432"/>
      </c:barChart>
      <c:barChart>
        <c:barDir val="col"/>
        <c:grouping val="clustered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val>
            <c:numRef>
              <c:f>Calculation!$F$55:$F$59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#N/A</c:v>
                </c:pt>
                <c:pt idx="2">
                  <c:v>#N/A</c:v>
                </c:pt>
                <c:pt idx="3">
                  <c:v>0.3108108108108108</c:v>
                </c:pt>
                <c:pt idx="4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E7-43D4-8522-0E830449FF26}"/>
            </c:ext>
          </c:extLst>
        </c:ser>
        <c:axId val="164613504"/>
        <c:axId val="164611968"/>
      </c:barChart>
      <c:lineChart>
        <c:grouping val="standard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3E7-43D4-8522-0E830449FF26}"/>
            </c:ext>
          </c:extLst>
        </c:ser>
        <c:marker val="1"/>
        <c:axId val="164613504"/>
        <c:axId val="164611968"/>
      </c:lineChart>
      <c:catAx>
        <c:axId val="164600448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64610432"/>
        <c:crosses val="autoZero"/>
        <c:auto val="1"/>
        <c:lblAlgn val="ctr"/>
        <c:lblOffset val="100"/>
      </c:catAx>
      <c:valAx>
        <c:axId val="164610432"/>
        <c:scaling>
          <c:orientation val="minMax"/>
        </c:scaling>
        <c:axPos val="l"/>
        <c:numFmt formatCode="0.0%" sourceLinked="1"/>
        <c:tickLblPos val="nextTo"/>
        <c:crossAx val="164600448"/>
        <c:crosses val="autoZero"/>
        <c:crossBetween val="between"/>
        <c:majorUnit val="0.1"/>
      </c:valAx>
      <c:valAx>
        <c:axId val="164611968"/>
        <c:scaling>
          <c:orientation val="minMax"/>
        </c:scaling>
        <c:delete val="1"/>
        <c:axPos val="r"/>
        <c:numFmt formatCode="0.0%" sourceLinked="1"/>
        <c:tickLblPos val="none"/>
        <c:crossAx val="164613504"/>
        <c:crosses val="max"/>
        <c:crossBetween val="between"/>
      </c:valAx>
      <c:catAx>
        <c:axId val="164613504"/>
        <c:scaling>
          <c:orientation val="minMax"/>
        </c:scaling>
        <c:delete val="1"/>
        <c:axPos val="b"/>
        <c:tickLblPos val="none"/>
        <c:crossAx val="164611968"/>
        <c:crosses val="autoZero"/>
        <c:auto val="1"/>
        <c:lblAlgn val="ctr"/>
        <c:lblOffset val="100"/>
      </c:catAx>
      <c:spPr>
        <a:noFill/>
        <a:ln>
          <a:noFill/>
        </a:ln>
      </c:spPr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plotArea>
      <c:layout>
        <c:manualLayout>
          <c:layoutTarget val="inner"/>
          <c:xMode val="edge"/>
          <c:yMode val="edge"/>
          <c:x val="0.30710457032624422"/>
          <c:y val="1.2172240846131856E-3"/>
          <c:w val="0.67588463722736458"/>
          <c:h val="0.87206167740558382"/>
        </c:manualLayout>
      </c:layout>
      <c:barChart>
        <c:barDir val="bar"/>
        <c:grouping val="clustere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0.00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45-4D86-93C6-B397D2CAED36}"/>
            </c:ext>
          </c:extLst>
        </c:ser>
        <c:gapWidth val="96"/>
        <c:overlap val="100"/>
        <c:axId val="164517760"/>
        <c:axId val="164519296"/>
      </c:barChart>
      <c:catAx>
        <c:axId val="164517760"/>
        <c:scaling>
          <c:orientation val="maxMin"/>
        </c:scaling>
        <c:axPos val="l"/>
        <c:numFmt formatCode="General" sourceLinked="0"/>
        <c:tickLblPos val="nextTo"/>
        <c:crossAx val="164519296"/>
        <c:crosses val="autoZero"/>
        <c:auto val="1"/>
        <c:lblAlgn val="ctr"/>
        <c:lblOffset val="100"/>
      </c:catAx>
      <c:valAx>
        <c:axId val="164519296"/>
        <c:scaling>
          <c:orientation val="minMax"/>
          <c:max val="5"/>
          <c:min val="0"/>
        </c:scaling>
        <c:axPos val="b"/>
        <c:numFmt formatCode="0.00" sourceLinked="1"/>
        <c:majorTickMark val="none"/>
        <c:tickLblPos val="high"/>
        <c:crossAx val="164517760"/>
        <c:crosses val="max"/>
        <c:crossBetween val="between"/>
        <c:majorUnit val="1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 txBox="1"/>
      </xdr:nvSpPr>
      <xdr:spPr>
        <a:xfrm>
          <a:off x="9246422" y="266700"/>
          <a:ext cx="1748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xdr:twoCellAnchor editAs="absolute">
    <xdr:from>
      <xdr:col>1</xdr:col>
      <xdr:colOff>307575</xdr:colOff>
      <xdr:row>2</xdr:row>
      <xdr:rowOff>142875</xdr:rowOff>
    </xdr:from>
    <xdr:to>
      <xdr:col>3</xdr:col>
      <xdr:colOff>936225</xdr:colOff>
      <xdr:row>6</xdr:row>
      <xdr:rowOff>47625</xdr:rowOff>
    </xdr:to>
    <xdr:sp macro="" textlink="Calculation!B4">
      <xdr:nvSpPr>
        <xdr:cNvPr id="18" name="TextBox 17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SpPr txBox="1"/>
      </xdr:nvSpPr>
      <xdr:spPr>
        <a:xfrm>
          <a:off x="364725" y="523875"/>
          <a:ext cx="22479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370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52.1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21.1%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0.098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76200</xdr:colOff>
      <xdr:row>7</xdr:row>
      <xdr:rowOff>138112</xdr:rowOff>
    </xdr:from>
    <xdr:to>
      <xdr:col>17</xdr:col>
      <xdr:colOff>333375</xdr:colOff>
      <xdr:row>16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17</xdr:row>
      <xdr:rowOff>9525</xdr:rowOff>
    </xdr:from>
    <xdr:to>
      <xdr:col>8</xdr:col>
      <xdr:colOff>0</xdr:colOff>
      <xdr:row>27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13</xdr:col>
      <xdr:colOff>365803</xdr:colOff>
      <xdr:row>20</xdr:row>
      <xdr:rowOff>11041</xdr:rowOff>
    </xdr:from>
    <xdr:to>
      <xdr:col>17</xdr:col>
      <xdr:colOff>186648</xdr:colOff>
      <xdr:row>22</xdr:row>
      <xdr:rowOff>158246</xdr:rowOff>
    </xdr:to>
    <xdr:sp macro="" textlink="Calculation!B11">
      <xdr:nvSpPr>
        <xdr:cNvPr id="27" name="TextBox 26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SpPr txBox="1"/>
      </xdr:nvSpPr>
      <xdr:spPr>
        <a:xfrm>
          <a:off x="9862228" y="3735316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38.7%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15</xdr:row>
      <xdr:rowOff>47625</xdr:rowOff>
    </xdr:from>
    <xdr:to>
      <xdr:col>17</xdr:col>
      <xdr:colOff>333449</xdr:colOff>
      <xdr:row>27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152400</xdr:rowOff>
    </xdr:from>
    <xdr:to>
      <xdr:col>17</xdr:col>
      <xdr:colOff>342750</xdr:colOff>
      <xdr:row>18</xdr:row>
      <xdr:rowOff>9525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SpPr/>
      </xdr:nvSpPr>
      <xdr:spPr>
        <a:xfrm>
          <a:off x="6362475" y="311467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19</xdr:row>
      <xdr:rowOff>184655</xdr:rowOff>
    </xdr:from>
    <xdr:to>
      <xdr:col>13</xdr:col>
      <xdr:colOff>415629</xdr:colOff>
      <xdr:row>23</xdr:row>
      <xdr:rowOff>3681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24</xdr:row>
      <xdr:rowOff>59748</xdr:rowOff>
    </xdr:from>
    <xdr:to>
      <xdr:col>13</xdr:col>
      <xdr:colOff>522876</xdr:colOff>
      <xdr:row>27</xdr:row>
      <xdr:rowOff>69274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24</xdr:row>
      <xdr:rowOff>76634</xdr:rowOff>
    </xdr:from>
    <xdr:to>
      <xdr:col>17</xdr:col>
      <xdr:colOff>205698</xdr:colOff>
      <xdr:row>27</xdr:row>
      <xdr:rowOff>33339</xdr:rowOff>
    </xdr:to>
    <xdr:sp macro="" textlink="Calculation!B12">
      <xdr:nvSpPr>
        <xdr:cNvPr id="32" name="TextBox 31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106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8</xdr:col>
      <xdr:colOff>85726</xdr:colOff>
      <xdr:row>6</xdr:row>
      <xdr:rowOff>19049</xdr:rowOff>
    </xdr:from>
    <xdr:ext cx="5210174" cy="238125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SpPr txBox="1"/>
      </xdr:nvSpPr>
      <xdr:spPr>
        <a:xfrm>
          <a:off x="6362701" y="1076324"/>
          <a:ext cx="5210174" cy="23812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1" i="1">
              <a:solidFill>
                <a:schemeClr val="bg1"/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171451</xdr:colOff>
      <xdr:row>15</xdr:row>
      <xdr:rowOff>114299</xdr:rowOff>
    </xdr:from>
    <xdr:ext cx="5389068" cy="257175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SpPr txBox="1"/>
      </xdr:nvSpPr>
      <xdr:spPr>
        <a:xfrm>
          <a:off x="228601" y="3200399"/>
          <a:ext cx="5389068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15</xdr:row>
      <xdr:rowOff>66675</xdr:rowOff>
    </xdr:from>
    <xdr:to>
      <xdr:col>7</xdr:col>
      <xdr:colOff>771524</xdr:colOff>
      <xdr:row>27</xdr:row>
      <xdr:rowOff>47625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Data" displayName="Data" ref="A1:J1773" totalsRowShown="0" headerRowDxfId="13" headerRowBorderDxfId="12" tableBorderDxfId="11" totalsRowBorderDxfId="10">
  <tableColumns count="10">
    <tableColumn id="1" name="Call Id" dataDxfId="9"/>
    <tableColumn id="2" name="Date" dataDxfId="8"/>
    <tableColumn id="3" name="Agent" dataDxfId="7"/>
    <tableColumn id="4" name="Department" dataDxfId="6"/>
    <tableColumn id="5" name="Answered (Y/N)" dataDxfId="5"/>
    <tableColumn id="6" name="Resolved" dataDxfId="4"/>
    <tableColumn id="7" name="Speed of Answer" dataDxfId="3"/>
    <tableColumn id="8" name="AvgTalkDuration" dataDxfId="2"/>
    <tableColumn id="9" name="Satisfaction rating" dataDxfId="1"/>
    <tableColumn id="10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L1773"/>
  <sheetViews>
    <sheetView tabSelected="1" topLeftCell="A100" zoomScale="80" zoomScaleNormal="80" workbookViewId="0">
      <selection activeCell="J20" sqref="J20"/>
    </sheetView>
  </sheetViews>
  <sheetFormatPr defaultRowHeight="15"/>
  <cols>
    <col min="1" max="1" width="11.42578125" customWidth="1"/>
    <col min="2" max="2" width="17.140625" bestFit="1" customWidth="1"/>
    <col min="3" max="3" width="15.85546875" customWidth="1"/>
    <col min="4" max="4" width="16.7109375" bestFit="1" customWidth="1"/>
    <col min="5" max="5" width="17.5703125" customWidth="1"/>
    <col min="6" max="6" width="16.7109375" customWidth="1"/>
    <col min="7" max="7" width="18" customWidth="1"/>
    <col min="8" max="8" width="18.42578125" customWidth="1"/>
    <col min="9" max="9" width="19.85546875" customWidth="1"/>
    <col min="10" max="10" width="20.85546875" bestFit="1" customWidth="1"/>
    <col min="11" max="11" width="18.85546875" bestFit="1" customWidth="1"/>
    <col min="12" max="12" width="27.140625" bestFit="1" customWidth="1"/>
    <col min="13" max="13" width="12" bestFit="1" customWidth="1"/>
  </cols>
  <sheetData>
    <row r="1" spans="1:12">
      <c r="A1" s="18" t="s">
        <v>1</v>
      </c>
      <c r="B1" s="19" t="s">
        <v>3</v>
      </c>
      <c r="C1" s="19" t="s">
        <v>2</v>
      </c>
      <c r="D1" s="19" t="s">
        <v>1778</v>
      </c>
      <c r="E1" s="19" t="s">
        <v>5</v>
      </c>
      <c r="F1" s="19" t="s">
        <v>1795</v>
      </c>
      <c r="G1" s="19" t="s">
        <v>4</v>
      </c>
      <c r="H1" s="19" t="s">
        <v>0</v>
      </c>
      <c r="I1" s="20" t="s">
        <v>1817</v>
      </c>
      <c r="J1" s="19" t="s">
        <v>1830</v>
      </c>
    </row>
    <row r="2" spans="1:12">
      <c r="A2" s="12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25" t="b">
        <f>AND(Data[[#This Row],[Date]]&gt;=Calculation!$D$2,Data[[#This Row],[Date]]&lt;Calculation!$D$2+7)</f>
        <v>0</v>
      </c>
      <c r="K2" s="1"/>
      <c r="L2" s="2"/>
    </row>
    <row r="3" spans="1:12">
      <c r="A3" s="12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24" t="b">
        <f>AND(Data[[#This Row],[Date]]&gt;=Calculation!$D$2,Data[[#This Row],[Date]]&lt;Calculation!$D$2+7)</f>
        <v>0</v>
      </c>
      <c r="K3" s="1"/>
      <c r="L3" s="2"/>
    </row>
    <row r="4" spans="1:12">
      <c r="A4" s="12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24" t="b">
        <f>AND(Data[[#This Row],[Date]]&gt;=Calculation!$D$2,Data[[#This Row],[Date]]&lt;Calculation!$D$2+7)</f>
        <v>0</v>
      </c>
      <c r="K4" s="1"/>
      <c r="L4" s="2"/>
    </row>
    <row r="5" spans="1:12">
      <c r="A5" s="12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24" t="b">
        <f>AND(Data[[#This Row],[Date]]&gt;=Calculation!$D$2,Data[[#This Row],[Date]]&lt;Calculation!$D$2+7)</f>
        <v>0</v>
      </c>
      <c r="K5" s="1"/>
      <c r="L5" s="2"/>
    </row>
    <row r="6" spans="1:12">
      <c r="A6" s="12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24" t="b">
        <f>AND(Data[[#This Row],[Date]]&gt;=Calculation!$D$2,Data[[#This Row],[Date]]&lt;Calculation!$D$2+7)</f>
        <v>0</v>
      </c>
      <c r="K6" s="1"/>
      <c r="L6" s="2"/>
    </row>
    <row r="7" spans="1:12">
      <c r="A7" s="12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24" t="b">
        <f>AND(Data[[#This Row],[Date]]&gt;=Calculation!$D$2,Data[[#This Row],[Date]]&lt;Calculation!$D$2+7)</f>
        <v>0</v>
      </c>
      <c r="K7" s="1"/>
      <c r="L7" s="2"/>
    </row>
    <row r="8" spans="1:12">
      <c r="A8" s="12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24" t="b">
        <f>AND(Data[[#This Row],[Date]]&gt;=Calculation!$D$2,Data[[#This Row],[Date]]&lt;Calculation!$D$2+7)</f>
        <v>0</v>
      </c>
      <c r="K8" s="1"/>
      <c r="L8" s="2"/>
    </row>
    <row r="9" spans="1:12">
      <c r="A9" s="12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24" t="b">
        <f>AND(Data[[#This Row],[Date]]&gt;=Calculation!$D$2,Data[[#This Row],[Date]]&lt;Calculation!$D$2+7)</f>
        <v>0</v>
      </c>
      <c r="K9" s="1"/>
      <c r="L9" s="2"/>
    </row>
    <row r="10" spans="1:12">
      <c r="A10" s="12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24" t="b">
        <f>AND(Data[[#This Row],[Date]]&gt;=Calculation!$D$2,Data[[#This Row],[Date]]&lt;Calculation!$D$2+7)</f>
        <v>0</v>
      </c>
      <c r="K10" s="1"/>
      <c r="L10" s="2"/>
    </row>
    <row r="11" spans="1:12">
      <c r="A11" s="12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24" t="b">
        <f>AND(Data[[#This Row],[Date]]&gt;=Calculation!$D$2,Data[[#This Row],[Date]]&lt;Calculation!$D$2+7)</f>
        <v>0</v>
      </c>
      <c r="K11" s="1"/>
      <c r="L11" s="2"/>
    </row>
    <row r="12" spans="1:12">
      <c r="A12" s="12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24" t="b">
        <f>AND(Data[[#This Row],[Date]]&gt;=Calculation!$D$2,Data[[#This Row],[Date]]&lt;Calculation!$D$2+7)</f>
        <v>0</v>
      </c>
      <c r="K12" s="1"/>
      <c r="L12" s="2"/>
    </row>
    <row r="13" spans="1:12">
      <c r="A13" s="12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24" t="b">
        <f>AND(Data[[#This Row],[Date]]&gt;=Calculation!$D$2,Data[[#This Row],[Date]]&lt;Calculation!$D$2+7)</f>
        <v>0</v>
      </c>
      <c r="K13" s="1"/>
      <c r="L13" s="2"/>
    </row>
    <row r="14" spans="1:12">
      <c r="A14" s="12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24" t="b">
        <f>AND(Data[[#This Row],[Date]]&gt;=Calculation!$D$2,Data[[#This Row],[Date]]&lt;Calculation!$D$2+7)</f>
        <v>0</v>
      </c>
      <c r="K14" s="1"/>
      <c r="L14" s="2"/>
    </row>
    <row r="15" spans="1:12">
      <c r="A15" s="12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24" t="b">
        <f>AND(Data[[#This Row],[Date]]&gt;=Calculation!$D$2,Data[[#This Row],[Date]]&lt;Calculation!$D$2+7)</f>
        <v>0</v>
      </c>
      <c r="K15" s="1"/>
      <c r="L15" s="2"/>
    </row>
    <row r="16" spans="1:12">
      <c r="A16" s="12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24" t="b">
        <f>AND(Data[[#This Row],[Date]]&gt;=Calculation!$D$2,Data[[#This Row],[Date]]&lt;Calculation!$D$2+7)</f>
        <v>0</v>
      </c>
      <c r="K16" s="1"/>
      <c r="L16" s="2"/>
    </row>
    <row r="17" spans="1:12">
      <c r="A17" s="12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24" t="b">
        <f>AND(Data[[#This Row],[Date]]&gt;=Calculation!$D$2,Data[[#This Row],[Date]]&lt;Calculation!$D$2+7)</f>
        <v>0</v>
      </c>
      <c r="K17" s="1"/>
      <c r="L17" s="2"/>
    </row>
    <row r="18" spans="1:12">
      <c r="A18" s="12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24" t="b">
        <f>AND(Data[[#This Row],[Date]]&gt;=Calculation!$D$2,Data[[#This Row],[Date]]&lt;Calculation!$D$2+7)</f>
        <v>0</v>
      </c>
      <c r="K18" s="1"/>
      <c r="L18" s="2"/>
    </row>
    <row r="19" spans="1:12">
      <c r="A19" s="12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24" t="b">
        <f>AND(Data[[#This Row],[Date]]&gt;=Calculation!$D$2,Data[[#This Row],[Date]]&lt;Calculation!$D$2+7)</f>
        <v>0</v>
      </c>
      <c r="K19" s="1"/>
      <c r="L19" s="2"/>
    </row>
    <row r="20" spans="1:12">
      <c r="A20" s="12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24" t="b">
        <f>AND(Data[[#This Row],[Date]]&gt;=Calculation!$D$2,Data[[#This Row],[Date]]&lt;Calculation!$D$2+7)</f>
        <v>0</v>
      </c>
      <c r="K20" s="1"/>
      <c r="L20" s="2"/>
    </row>
    <row r="21" spans="1:12">
      <c r="A21" s="12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24" t="b">
        <f>AND(Data[[#This Row],[Date]]&gt;=Calculation!$D$2,Data[[#This Row],[Date]]&lt;Calculation!$D$2+7)</f>
        <v>0</v>
      </c>
      <c r="K21" s="1"/>
      <c r="L21" s="2"/>
    </row>
    <row r="22" spans="1:12">
      <c r="A22" s="12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24" t="b">
        <f>AND(Data[[#This Row],[Date]]&gt;=Calculation!$D$2,Data[[#This Row],[Date]]&lt;Calculation!$D$2+7)</f>
        <v>0</v>
      </c>
      <c r="K22" s="1"/>
      <c r="L22" s="2"/>
    </row>
    <row r="23" spans="1:12">
      <c r="A23" s="12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24" t="b">
        <f>AND(Data[[#This Row],[Date]]&gt;=Calculation!$D$2,Data[[#This Row],[Date]]&lt;Calculation!$D$2+7)</f>
        <v>0</v>
      </c>
      <c r="K23" s="1"/>
      <c r="L23" s="2"/>
    </row>
    <row r="24" spans="1:12">
      <c r="A24" s="12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24" t="b">
        <f>AND(Data[[#This Row],[Date]]&gt;=Calculation!$D$2,Data[[#This Row],[Date]]&lt;Calculation!$D$2+7)</f>
        <v>0</v>
      </c>
      <c r="K24" s="1"/>
      <c r="L24" s="2"/>
    </row>
    <row r="25" spans="1:12">
      <c r="A25" s="12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24" t="b">
        <f>AND(Data[[#This Row],[Date]]&gt;=Calculation!$D$2,Data[[#This Row],[Date]]&lt;Calculation!$D$2+7)</f>
        <v>0</v>
      </c>
      <c r="K25" s="1"/>
      <c r="L25" s="2"/>
    </row>
    <row r="26" spans="1:12">
      <c r="A26" s="12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24" t="b">
        <f>AND(Data[[#This Row],[Date]]&gt;=Calculation!$D$2,Data[[#This Row],[Date]]&lt;Calculation!$D$2+7)</f>
        <v>0</v>
      </c>
      <c r="K26" s="1"/>
      <c r="L26" s="2"/>
    </row>
    <row r="27" spans="1:12">
      <c r="A27" s="12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24" t="b">
        <f>AND(Data[[#This Row],[Date]]&gt;=Calculation!$D$2,Data[[#This Row],[Date]]&lt;Calculation!$D$2+7)</f>
        <v>0</v>
      </c>
      <c r="K27" s="1"/>
      <c r="L27" s="2"/>
    </row>
    <row r="28" spans="1:12">
      <c r="A28" s="12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24" t="b">
        <f>AND(Data[[#This Row],[Date]]&gt;=Calculation!$D$2,Data[[#This Row],[Date]]&lt;Calculation!$D$2+7)</f>
        <v>0</v>
      </c>
      <c r="K28" s="1"/>
      <c r="L28" s="2"/>
    </row>
    <row r="29" spans="1:12">
      <c r="A29" s="12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24" t="b">
        <f>AND(Data[[#This Row],[Date]]&gt;=Calculation!$D$2,Data[[#This Row],[Date]]&lt;Calculation!$D$2+7)</f>
        <v>0</v>
      </c>
      <c r="K29" s="1"/>
      <c r="L29" s="2"/>
    </row>
    <row r="30" spans="1:12">
      <c r="A30" s="12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24" t="b">
        <f>AND(Data[[#This Row],[Date]]&gt;=Calculation!$D$2,Data[[#This Row],[Date]]&lt;Calculation!$D$2+7)</f>
        <v>0</v>
      </c>
      <c r="K30" s="1"/>
      <c r="L30" s="2"/>
    </row>
    <row r="31" spans="1:12">
      <c r="A31" s="12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24" t="b">
        <f>AND(Data[[#This Row],[Date]]&gt;=Calculation!$D$2,Data[[#This Row],[Date]]&lt;Calculation!$D$2+7)</f>
        <v>0</v>
      </c>
      <c r="K31" s="1"/>
      <c r="L31" s="2"/>
    </row>
    <row r="32" spans="1:12">
      <c r="A32" s="12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24" t="b">
        <f>AND(Data[[#This Row],[Date]]&gt;=Calculation!$D$2,Data[[#This Row],[Date]]&lt;Calculation!$D$2+7)</f>
        <v>0</v>
      </c>
      <c r="K32" s="1"/>
      <c r="L32" s="2"/>
    </row>
    <row r="33" spans="1:12">
      <c r="A33" s="12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24" t="b">
        <f>AND(Data[[#This Row],[Date]]&gt;=Calculation!$D$2,Data[[#This Row],[Date]]&lt;Calculation!$D$2+7)</f>
        <v>0</v>
      </c>
      <c r="K33" s="1"/>
      <c r="L33" s="2"/>
    </row>
    <row r="34" spans="1:12">
      <c r="A34" s="12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24" t="b">
        <f>AND(Data[[#This Row],[Date]]&gt;=Calculation!$D$2,Data[[#This Row],[Date]]&lt;Calculation!$D$2+7)</f>
        <v>0</v>
      </c>
      <c r="K34" s="1"/>
      <c r="L34" s="2"/>
    </row>
    <row r="35" spans="1:12">
      <c r="A35" s="12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24" t="b">
        <f>AND(Data[[#This Row],[Date]]&gt;=Calculation!$D$2,Data[[#This Row],[Date]]&lt;Calculation!$D$2+7)</f>
        <v>0</v>
      </c>
      <c r="K35" s="1"/>
      <c r="L35" s="2"/>
    </row>
    <row r="36" spans="1:12">
      <c r="A36" s="12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24" t="b">
        <f>AND(Data[[#This Row],[Date]]&gt;=Calculation!$D$2,Data[[#This Row],[Date]]&lt;Calculation!$D$2+7)</f>
        <v>0</v>
      </c>
      <c r="K36" s="1"/>
      <c r="L36" s="2"/>
    </row>
    <row r="37" spans="1:12">
      <c r="A37" s="12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24" t="b">
        <f>AND(Data[[#This Row],[Date]]&gt;=Calculation!$D$2,Data[[#This Row],[Date]]&lt;Calculation!$D$2+7)</f>
        <v>0</v>
      </c>
      <c r="K37" s="1"/>
      <c r="L37" s="2"/>
    </row>
    <row r="38" spans="1:12">
      <c r="A38" s="12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24" t="b">
        <f>AND(Data[[#This Row],[Date]]&gt;=Calculation!$D$2,Data[[#This Row],[Date]]&lt;Calculation!$D$2+7)</f>
        <v>0</v>
      </c>
      <c r="K38" s="1"/>
      <c r="L38" s="2"/>
    </row>
    <row r="39" spans="1:12">
      <c r="A39" s="12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24" t="b">
        <f>AND(Data[[#This Row],[Date]]&gt;=Calculation!$D$2,Data[[#This Row],[Date]]&lt;Calculation!$D$2+7)</f>
        <v>0</v>
      </c>
      <c r="K39" s="1"/>
      <c r="L39" s="2"/>
    </row>
    <row r="40" spans="1:12">
      <c r="A40" s="12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24" t="b">
        <f>AND(Data[[#This Row],[Date]]&gt;=Calculation!$D$2,Data[[#This Row],[Date]]&lt;Calculation!$D$2+7)</f>
        <v>0</v>
      </c>
      <c r="K40" s="1"/>
      <c r="L40" s="2"/>
    </row>
    <row r="41" spans="1:12">
      <c r="A41" s="12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24" t="b">
        <f>AND(Data[[#This Row],[Date]]&gt;=Calculation!$D$2,Data[[#This Row],[Date]]&lt;Calculation!$D$2+7)</f>
        <v>0</v>
      </c>
      <c r="K41" s="1"/>
      <c r="L41" s="2"/>
    </row>
    <row r="42" spans="1:12">
      <c r="A42" s="12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24" t="b">
        <f>AND(Data[[#This Row],[Date]]&gt;=Calculation!$D$2,Data[[#This Row],[Date]]&lt;Calculation!$D$2+7)</f>
        <v>0</v>
      </c>
      <c r="K42" s="1"/>
      <c r="L42" s="2"/>
    </row>
    <row r="43" spans="1:12">
      <c r="A43" s="12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24" t="b">
        <f>AND(Data[[#This Row],[Date]]&gt;=Calculation!$D$2,Data[[#This Row],[Date]]&lt;Calculation!$D$2+7)</f>
        <v>0</v>
      </c>
      <c r="K43" s="1"/>
      <c r="L43" s="2"/>
    </row>
    <row r="44" spans="1:12">
      <c r="A44" s="12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24" t="b">
        <f>AND(Data[[#This Row],[Date]]&gt;=Calculation!$D$2,Data[[#This Row],[Date]]&lt;Calculation!$D$2+7)</f>
        <v>0</v>
      </c>
      <c r="K44" s="1"/>
      <c r="L44" s="2"/>
    </row>
    <row r="45" spans="1:12">
      <c r="A45" s="12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24" t="b">
        <f>AND(Data[[#This Row],[Date]]&gt;=Calculation!$D$2,Data[[#This Row],[Date]]&lt;Calculation!$D$2+7)</f>
        <v>0</v>
      </c>
      <c r="K45" s="1"/>
      <c r="L45" s="2"/>
    </row>
    <row r="46" spans="1:12">
      <c r="A46" s="12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24" t="b">
        <f>AND(Data[[#This Row],[Date]]&gt;=Calculation!$D$2,Data[[#This Row],[Date]]&lt;Calculation!$D$2+7)</f>
        <v>0</v>
      </c>
      <c r="K46" s="1"/>
      <c r="L46" s="2"/>
    </row>
    <row r="47" spans="1:12">
      <c r="A47" s="12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24" t="b">
        <f>AND(Data[[#This Row],[Date]]&gt;=Calculation!$D$2,Data[[#This Row],[Date]]&lt;Calculation!$D$2+7)</f>
        <v>0</v>
      </c>
      <c r="K47" s="1"/>
      <c r="L47" s="2"/>
    </row>
    <row r="48" spans="1:12">
      <c r="A48" s="12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24" t="b">
        <f>AND(Data[[#This Row],[Date]]&gt;=Calculation!$D$2,Data[[#This Row],[Date]]&lt;Calculation!$D$2+7)</f>
        <v>0</v>
      </c>
      <c r="K48" s="1"/>
      <c r="L48" s="2"/>
    </row>
    <row r="49" spans="1:12">
      <c r="A49" s="12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24" t="b">
        <f>AND(Data[[#This Row],[Date]]&gt;=Calculation!$D$2,Data[[#This Row],[Date]]&lt;Calculation!$D$2+7)</f>
        <v>0</v>
      </c>
      <c r="K49" s="1"/>
      <c r="L49" s="2"/>
    </row>
    <row r="50" spans="1:12">
      <c r="A50" s="12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24" t="b">
        <f>AND(Data[[#This Row],[Date]]&gt;=Calculation!$D$2,Data[[#This Row],[Date]]&lt;Calculation!$D$2+7)</f>
        <v>0</v>
      </c>
      <c r="K50" s="1"/>
      <c r="L50" s="2"/>
    </row>
    <row r="51" spans="1:12">
      <c r="A51" s="12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24" t="b">
        <f>AND(Data[[#This Row],[Date]]&gt;=Calculation!$D$2,Data[[#This Row],[Date]]&lt;Calculation!$D$2+7)</f>
        <v>0</v>
      </c>
      <c r="K51" s="1"/>
      <c r="L51" s="2"/>
    </row>
    <row r="52" spans="1:12">
      <c r="A52" s="12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24" t="b">
        <f>AND(Data[[#This Row],[Date]]&gt;=Calculation!$D$2,Data[[#This Row],[Date]]&lt;Calculation!$D$2+7)</f>
        <v>0</v>
      </c>
      <c r="K52" s="1"/>
      <c r="L52" s="2"/>
    </row>
    <row r="53" spans="1:12">
      <c r="A53" s="12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24" t="b">
        <f>AND(Data[[#This Row],[Date]]&gt;=Calculation!$D$2,Data[[#This Row],[Date]]&lt;Calculation!$D$2+7)</f>
        <v>0</v>
      </c>
      <c r="K53" s="1"/>
      <c r="L53" s="2"/>
    </row>
    <row r="54" spans="1:12">
      <c r="A54" s="12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24" t="b">
        <f>AND(Data[[#This Row],[Date]]&gt;=Calculation!$D$2,Data[[#This Row],[Date]]&lt;Calculation!$D$2+7)</f>
        <v>0</v>
      </c>
      <c r="K54" s="1"/>
      <c r="L54" s="2"/>
    </row>
    <row r="55" spans="1:12">
      <c r="A55" s="12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24" t="b">
        <f>AND(Data[[#This Row],[Date]]&gt;=Calculation!$D$2,Data[[#This Row],[Date]]&lt;Calculation!$D$2+7)</f>
        <v>0</v>
      </c>
      <c r="K55" s="1"/>
      <c r="L55" s="2"/>
    </row>
    <row r="56" spans="1:12">
      <c r="A56" s="12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24" t="b">
        <f>AND(Data[[#This Row],[Date]]&gt;=Calculation!$D$2,Data[[#This Row],[Date]]&lt;Calculation!$D$2+7)</f>
        <v>0</v>
      </c>
      <c r="K56" s="1"/>
      <c r="L56" s="2"/>
    </row>
    <row r="57" spans="1:12">
      <c r="A57" s="12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24" t="b">
        <f>AND(Data[[#This Row],[Date]]&gt;=Calculation!$D$2,Data[[#This Row],[Date]]&lt;Calculation!$D$2+7)</f>
        <v>0</v>
      </c>
      <c r="K57" s="1"/>
      <c r="L57" s="2"/>
    </row>
    <row r="58" spans="1:12">
      <c r="A58" s="12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24" t="b">
        <f>AND(Data[[#This Row],[Date]]&gt;=Calculation!$D$2,Data[[#This Row],[Date]]&lt;Calculation!$D$2+7)</f>
        <v>0</v>
      </c>
      <c r="K58" s="1"/>
      <c r="L58" s="2"/>
    </row>
    <row r="59" spans="1:12">
      <c r="A59" s="12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24" t="b">
        <f>AND(Data[[#This Row],[Date]]&gt;=Calculation!$D$2,Data[[#This Row],[Date]]&lt;Calculation!$D$2+7)</f>
        <v>0</v>
      </c>
      <c r="K59" s="1"/>
      <c r="L59" s="2"/>
    </row>
    <row r="60" spans="1:12">
      <c r="A60" s="12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24" t="b">
        <f>AND(Data[[#This Row],[Date]]&gt;=Calculation!$D$2,Data[[#This Row],[Date]]&lt;Calculation!$D$2+7)</f>
        <v>0</v>
      </c>
      <c r="K60" s="1"/>
      <c r="L60" s="2"/>
    </row>
    <row r="61" spans="1:12">
      <c r="A61" s="12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24" t="b">
        <f>AND(Data[[#This Row],[Date]]&gt;=Calculation!$D$2,Data[[#This Row],[Date]]&lt;Calculation!$D$2+7)</f>
        <v>0</v>
      </c>
      <c r="K61" s="1"/>
      <c r="L61" s="2"/>
    </row>
    <row r="62" spans="1:12">
      <c r="A62" s="12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24" t="b">
        <f>AND(Data[[#This Row],[Date]]&gt;=Calculation!$D$2,Data[[#This Row],[Date]]&lt;Calculation!$D$2+7)</f>
        <v>0</v>
      </c>
      <c r="K62" s="1"/>
      <c r="L62" s="2"/>
    </row>
    <row r="63" spans="1:12">
      <c r="A63" s="12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24" t="b">
        <f>AND(Data[[#This Row],[Date]]&gt;=Calculation!$D$2,Data[[#This Row],[Date]]&lt;Calculation!$D$2+7)</f>
        <v>0</v>
      </c>
      <c r="K63" s="1"/>
      <c r="L63" s="2"/>
    </row>
    <row r="64" spans="1:12">
      <c r="A64" s="12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24" t="b">
        <f>AND(Data[[#This Row],[Date]]&gt;=Calculation!$D$2,Data[[#This Row],[Date]]&lt;Calculation!$D$2+7)</f>
        <v>0</v>
      </c>
      <c r="K64" s="1"/>
      <c r="L64" s="2"/>
    </row>
    <row r="65" spans="1:12">
      <c r="A65" s="12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24" t="b">
        <f>AND(Data[[#This Row],[Date]]&gt;=Calculation!$D$2,Data[[#This Row],[Date]]&lt;Calculation!$D$2+7)</f>
        <v>0</v>
      </c>
      <c r="K65" s="1"/>
      <c r="L65" s="2"/>
    </row>
    <row r="66" spans="1:12">
      <c r="A66" s="12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24" t="b">
        <f>AND(Data[[#This Row],[Date]]&gt;=Calculation!$D$2,Data[[#This Row],[Date]]&lt;Calculation!$D$2+7)</f>
        <v>0</v>
      </c>
      <c r="K66" s="1"/>
      <c r="L66" s="2"/>
    </row>
    <row r="67" spans="1:12">
      <c r="A67" s="12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24" t="b">
        <f>AND(Data[[#This Row],[Date]]&gt;=Calculation!$D$2,Data[[#This Row],[Date]]&lt;Calculation!$D$2+7)</f>
        <v>0</v>
      </c>
      <c r="K67" s="1"/>
      <c r="L67" s="2"/>
    </row>
    <row r="68" spans="1:12">
      <c r="A68" s="12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24" t="b">
        <f>AND(Data[[#This Row],[Date]]&gt;=Calculation!$D$2,Data[[#This Row],[Date]]&lt;Calculation!$D$2+7)</f>
        <v>0</v>
      </c>
      <c r="K68" s="1"/>
      <c r="L68" s="2"/>
    </row>
    <row r="69" spans="1:12">
      <c r="A69" s="12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24" t="b">
        <f>AND(Data[[#This Row],[Date]]&gt;=Calculation!$D$2,Data[[#This Row],[Date]]&lt;Calculation!$D$2+7)</f>
        <v>0</v>
      </c>
      <c r="K69" s="1"/>
      <c r="L69" s="2"/>
    </row>
    <row r="70" spans="1:12">
      <c r="A70" s="12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24" t="b">
        <f>AND(Data[[#This Row],[Date]]&gt;=Calculation!$D$2,Data[[#This Row],[Date]]&lt;Calculation!$D$2+7)</f>
        <v>0</v>
      </c>
      <c r="K70" s="1"/>
      <c r="L70" s="2"/>
    </row>
    <row r="71" spans="1:12">
      <c r="A71" s="12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24" t="b">
        <f>AND(Data[[#This Row],[Date]]&gt;=Calculation!$D$2,Data[[#This Row],[Date]]&lt;Calculation!$D$2+7)</f>
        <v>0</v>
      </c>
      <c r="K71" s="1"/>
      <c r="L71" s="2"/>
    </row>
    <row r="72" spans="1:12">
      <c r="A72" s="12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24" t="b">
        <f>AND(Data[[#This Row],[Date]]&gt;=Calculation!$D$2,Data[[#This Row],[Date]]&lt;Calculation!$D$2+7)</f>
        <v>0</v>
      </c>
      <c r="K72" s="1"/>
      <c r="L72" s="2"/>
    </row>
    <row r="73" spans="1:12">
      <c r="A73" s="12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24" t="b">
        <f>AND(Data[[#This Row],[Date]]&gt;=Calculation!$D$2,Data[[#This Row],[Date]]&lt;Calculation!$D$2+7)</f>
        <v>0</v>
      </c>
      <c r="K73" s="1"/>
      <c r="L73" s="2"/>
    </row>
    <row r="74" spans="1:12">
      <c r="A74" s="12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24" t="b">
        <f>AND(Data[[#This Row],[Date]]&gt;=Calculation!$D$2,Data[[#This Row],[Date]]&lt;Calculation!$D$2+7)</f>
        <v>0</v>
      </c>
      <c r="K74" s="1"/>
      <c r="L74" s="2"/>
    </row>
    <row r="75" spans="1:12">
      <c r="A75" s="12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24" t="b">
        <f>AND(Data[[#This Row],[Date]]&gt;=Calculation!$D$2,Data[[#This Row],[Date]]&lt;Calculation!$D$2+7)</f>
        <v>0</v>
      </c>
      <c r="K75" s="1"/>
      <c r="L75" s="2"/>
    </row>
    <row r="76" spans="1:12">
      <c r="A76" s="12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24" t="b">
        <f>AND(Data[[#This Row],[Date]]&gt;=Calculation!$D$2,Data[[#This Row],[Date]]&lt;Calculation!$D$2+7)</f>
        <v>0</v>
      </c>
      <c r="K76" s="1"/>
      <c r="L76" s="2"/>
    </row>
    <row r="77" spans="1:12">
      <c r="A77" s="12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24" t="b">
        <f>AND(Data[[#This Row],[Date]]&gt;=Calculation!$D$2,Data[[#This Row],[Date]]&lt;Calculation!$D$2+7)</f>
        <v>0</v>
      </c>
      <c r="K77" s="1"/>
      <c r="L77" s="2"/>
    </row>
    <row r="78" spans="1:12">
      <c r="A78" s="12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24" t="b">
        <f>AND(Data[[#This Row],[Date]]&gt;=Calculation!$D$2,Data[[#This Row],[Date]]&lt;Calculation!$D$2+7)</f>
        <v>0</v>
      </c>
      <c r="K78" s="1"/>
      <c r="L78" s="2"/>
    </row>
    <row r="79" spans="1:12">
      <c r="A79" s="12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24" t="b">
        <f>AND(Data[[#This Row],[Date]]&gt;=Calculation!$D$2,Data[[#This Row],[Date]]&lt;Calculation!$D$2+7)</f>
        <v>0</v>
      </c>
      <c r="K79" s="1"/>
      <c r="L79" s="2"/>
    </row>
    <row r="80" spans="1:12">
      <c r="A80" s="12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24" t="b">
        <f>AND(Data[[#This Row],[Date]]&gt;=Calculation!$D$2,Data[[#This Row],[Date]]&lt;Calculation!$D$2+7)</f>
        <v>0</v>
      </c>
      <c r="K80" s="1"/>
      <c r="L80" s="2"/>
    </row>
    <row r="81" spans="1:12">
      <c r="A81" s="12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24" t="b">
        <f>AND(Data[[#This Row],[Date]]&gt;=Calculation!$D$2,Data[[#This Row],[Date]]&lt;Calculation!$D$2+7)</f>
        <v>0</v>
      </c>
      <c r="K81" s="1"/>
      <c r="L81" s="2"/>
    </row>
    <row r="82" spans="1:12">
      <c r="A82" s="12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24" t="b">
        <f>AND(Data[[#This Row],[Date]]&gt;=Calculation!$D$2,Data[[#This Row],[Date]]&lt;Calculation!$D$2+7)</f>
        <v>0</v>
      </c>
      <c r="K82" s="1"/>
      <c r="L82" s="2"/>
    </row>
    <row r="83" spans="1:12">
      <c r="A83" s="12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24" t="b">
        <f>AND(Data[[#This Row],[Date]]&gt;=Calculation!$D$2,Data[[#This Row],[Date]]&lt;Calculation!$D$2+7)</f>
        <v>0</v>
      </c>
      <c r="K83" s="1"/>
      <c r="L83" s="2"/>
    </row>
    <row r="84" spans="1:12">
      <c r="A84" s="12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24" t="b">
        <f>AND(Data[[#This Row],[Date]]&gt;=Calculation!$D$2,Data[[#This Row],[Date]]&lt;Calculation!$D$2+7)</f>
        <v>0</v>
      </c>
      <c r="K84" s="1"/>
      <c r="L84" s="2"/>
    </row>
    <row r="85" spans="1:12">
      <c r="A85" s="12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24" t="b">
        <f>AND(Data[[#This Row],[Date]]&gt;=Calculation!$D$2,Data[[#This Row],[Date]]&lt;Calculation!$D$2+7)</f>
        <v>0</v>
      </c>
      <c r="K85" s="1"/>
      <c r="L85" s="2"/>
    </row>
    <row r="86" spans="1:12">
      <c r="A86" s="12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24" t="b">
        <f>AND(Data[[#This Row],[Date]]&gt;=Calculation!$D$2,Data[[#This Row],[Date]]&lt;Calculation!$D$2+7)</f>
        <v>0</v>
      </c>
      <c r="K86" s="1"/>
      <c r="L86" s="2"/>
    </row>
    <row r="87" spans="1:12">
      <c r="A87" s="12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24" t="b">
        <f>AND(Data[[#This Row],[Date]]&gt;=Calculation!$D$2,Data[[#This Row],[Date]]&lt;Calculation!$D$2+7)</f>
        <v>0</v>
      </c>
      <c r="K87" s="1"/>
      <c r="L87" s="2"/>
    </row>
    <row r="88" spans="1:12">
      <c r="A88" s="12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24" t="b">
        <f>AND(Data[[#This Row],[Date]]&gt;=Calculation!$D$2,Data[[#This Row],[Date]]&lt;Calculation!$D$2+7)</f>
        <v>0</v>
      </c>
      <c r="K88" s="1"/>
      <c r="L88" s="2"/>
    </row>
    <row r="89" spans="1:12">
      <c r="A89" s="12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24" t="b">
        <f>AND(Data[[#This Row],[Date]]&gt;=Calculation!$D$2,Data[[#This Row],[Date]]&lt;Calculation!$D$2+7)</f>
        <v>0</v>
      </c>
      <c r="K89" s="1"/>
      <c r="L89" s="2"/>
    </row>
    <row r="90" spans="1:12">
      <c r="A90" s="12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24" t="b">
        <f>AND(Data[[#This Row],[Date]]&gt;=Calculation!$D$2,Data[[#This Row],[Date]]&lt;Calculation!$D$2+7)</f>
        <v>0</v>
      </c>
      <c r="K90" s="1"/>
      <c r="L90" s="2"/>
    </row>
    <row r="91" spans="1:12">
      <c r="A91" s="12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24" t="b">
        <f>AND(Data[[#This Row],[Date]]&gt;=Calculation!$D$2,Data[[#This Row],[Date]]&lt;Calculation!$D$2+7)</f>
        <v>0</v>
      </c>
      <c r="K91" s="1"/>
      <c r="L91" s="2"/>
    </row>
    <row r="92" spans="1:12">
      <c r="A92" s="12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24" t="b">
        <f>AND(Data[[#This Row],[Date]]&gt;=Calculation!$D$2,Data[[#This Row],[Date]]&lt;Calculation!$D$2+7)</f>
        <v>0</v>
      </c>
      <c r="K92" s="1"/>
      <c r="L92" s="2"/>
    </row>
    <row r="93" spans="1:12">
      <c r="A93" s="12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24" t="b">
        <f>AND(Data[[#This Row],[Date]]&gt;=Calculation!$D$2,Data[[#This Row],[Date]]&lt;Calculation!$D$2+7)</f>
        <v>0</v>
      </c>
      <c r="K93" s="1"/>
      <c r="L93" s="2"/>
    </row>
    <row r="94" spans="1:12">
      <c r="A94" s="12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24" t="b">
        <f>AND(Data[[#This Row],[Date]]&gt;=Calculation!$D$2,Data[[#This Row],[Date]]&lt;Calculation!$D$2+7)</f>
        <v>0</v>
      </c>
      <c r="K94" s="1"/>
      <c r="L94" s="2"/>
    </row>
    <row r="95" spans="1:12">
      <c r="A95" s="12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24" t="b">
        <f>AND(Data[[#This Row],[Date]]&gt;=Calculation!$D$2,Data[[#This Row],[Date]]&lt;Calculation!$D$2+7)</f>
        <v>0</v>
      </c>
      <c r="K95" s="1"/>
      <c r="L95" s="2"/>
    </row>
    <row r="96" spans="1:12">
      <c r="A96" s="12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24" t="b">
        <f>AND(Data[[#This Row],[Date]]&gt;=Calculation!$D$2,Data[[#This Row],[Date]]&lt;Calculation!$D$2+7)</f>
        <v>0</v>
      </c>
      <c r="K96" s="1"/>
      <c r="L96" s="2"/>
    </row>
    <row r="97" spans="1:12">
      <c r="A97" s="12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24" t="b">
        <f>AND(Data[[#This Row],[Date]]&gt;=Calculation!$D$2,Data[[#This Row],[Date]]&lt;Calculation!$D$2+7)</f>
        <v>0</v>
      </c>
      <c r="K97" s="1"/>
      <c r="L97" s="2"/>
    </row>
    <row r="98" spans="1:12">
      <c r="A98" s="12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24" t="b">
        <f>AND(Data[[#This Row],[Date]]&gt;=Calculation!$D$2,Data[[#This Row],[Date]]&lt;Calculation!$D$2+7)</f>
        <v>0</v>
      </c>
      <c r="K98" s="1"/>
      <c r="L98" s="2"/>
    </row>
    <row r="99" spans="1:12">
      <c r="A99" s="12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24" t="b">
        <f>AND(Data[[#This Row],[Date]]&gt;=Calculation!$D$2,Data[[#This Row],[Date]]&lt;Calculation!$D$2+7)</f>
        <v>0</v>
      </c>
      <c r="K99" s="1"/>
      <c r="L99" s="2"/>
    </row>
    <row r="100" spans="1:12">
      <c r="A100" s="12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24" t="b">
        <f>AND(Data[[#This Row],[Date]]&gt;=Calculation!$D$2,Data[[#This Row],[Date]]&lt;Calculation!$D$2+7)</f>
        <v>0</v>
      </c>
      <c r="K100" s="1"/>
      <c r="L100" s="2"/>
    </row>
    <row r="101" spans="1:12">
      <c r="A101" s="12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24" t="b">
        <f>AND(Data[[#This Row],[Date]]&gt;=Calculation!$D$2,Data[[#This Row],[Date]]&lt;Calculation!$D$2+7)</f>
        <v>0</v>
      </c>
      <c r="K101" s="1"/>
      <c r="L101" s="2"/>
    </row>
    <row r="102" spans="1:12">
      <c r="A102" s="12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24" t="b">
        <f>AND(Data[[#This Row],[Date]]&gt;=Calculation!$D$2,Data[[#This Row],[Date]]&lt;Calculation!$D$2+7)</f>
        <v>0</v>
      </c>
      <c r="K102" s="1"/>
      <c r="L102" s="2"/>
    </row>
    <row r="103" spans="1:12">
      <c r="A103" s="12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24" t="b">
        <f>AND(Data[[#This Row],[Date]]&gt;=Calculation!$D$2,Data[[#This Row],[Date]]&lt;Calculation!$D$2+7)</f>
        <v>0</v>
      </c>
      <c r="K103" s="1"/>
      <c r="L103" s="2"/>
    </row>
    <row r="104" spans="1:12">
      <c r="A104" s="12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24" t="b">
        <f>AND(Data[[#This Row],[Date]]&gt;=Calculation!$D$2,Data[[#This Row],[Date]]&lt;Calculation!$D$2+7)</f>
        <v>0</v>
      </c>
      <c r="K104" s="1"/>
      <c r="L104" s="2"/>
    </row>
    <row r="105" spans="1:12">
      <c r="A105" s="12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24" t="b">
        <f>AND(Data[[#This Row],[Date]]&gt;=Calculation!$D$2,Data[[#This Row],[Date]]&lt;Calculation!$D$2+7)</f>
        <v>0</v>
      </c>
      <c r="K105" s="1"/>
      <c r="L105" s="2"/>
    </row>
    <row r="106" spans="1:12">
      <c r="A106" s="12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24" t="b">
        <f>AND(Data[[#This Row],[Date]]&gt;=Calculation!$D$2,Data[[#This Row],[Date]]&lt;Calculation!$D$2+7)</f>
        <v>0</v>
      </c>
      <c r="K106" s="1"/>
      <c r="L106" s="2"/>
    </row>
    <row r="107" spans="1:12">
      <c r="A107" s="12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24" t="b">
        <f>AND(Data[[#This Row],[Date]]&gt;=Calculation!$D$2,Data[[#This Row],[Date]]&lt;Calculation!$D$2+7)</f>
        <v>0</v>
      </c>
      <c r="K107" s="1"/>
      <c r="L107" s="2"/>
    </row>
    <row r="108" spans="1:12">
      <c r="A108" s="12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24" t="b">
        <f>AND(Data[[#This Row],[Date]]&gt;=Calculation!$D$2,Data[[#This Row],[Date]]&lt;Calculation!$D$2+7)</f>
        <v>0</v>
      </c>
      <c r="K108" s="1"/>
      <c r="L108" s="2"/>
    </row>
    <row r="109" spans="1:12">
      <c r="A109" s="12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24" t="b">
        <f>AND(Data[[#This Row],[Date]]&gt;=Calculation!$D$2,Data[[#This Row],[Date]]&lt;Calculation!$D$2+7)</f>
        <v>0</v>
      </c>
      <c r="K109" s="1"/>
      <c r="L109" s="2"/>
    </row>
    <row r="110" spans="1:12">
      <c r="A110" s="12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24" t="b">
        <f>AND(Data[[#This Row],[Date]]&gt;=Calculation!$D$2,Data[[#This Row],[Date]]&lt;Calculation!$D$2+7)</f>
        <v>0</v>
      </c>
      <c r="K110" s="1"/>
      <c r="L110" s="2"/>
    </row>
    <row r="111" spans="1:12">
      <c r="A111" s="12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24" t="b">
        <f>AND(Data[[#This Row],[Date]]&gt;=Calculation!$D$2,Data[[#This Row],[Date]]&lt;Calculation!$D$2+7)</f>
        <v>0</v>
      </c>
      <c r="K111" s="1"/>
      <c r="L111" s="2"/>
    </row>
    <row r="112" spans="1:12">
      <c r="A112" s="12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24" t="b">
        <f>AND(Data[[#This Row],[Date]]&gt;=Calculation!$D$2,Data[[#This Row],[Date]]&lt;Calculation!$D$2+7)</f>
        <v>0</v>
      </c>
      <c r="K112" s="1"/>
      <c r="L112" s="2"/>
    </row>
    <row r="113" spans="1:12">
      <c r="A113" s="12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24" t="b">
        <f>AND(Data[[#This Row],[Date]]&gt;=Calculation!$D$2,Data[[#This Row],[Date]]&lt;Calculation!$D$2+7)</f>
        <v>0</v>
      </c>
      <c r="K113" s="1"/>
      <c r="L113" s="2"/>
    </row>
    <row r="114" spans="1:12">
      <c r="A114" s="12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24" t="b">
        <f>AND(Data[[#This Row],[Date]]&gt;=Calculation!$D$2,Data[[#This Row],[Date]]&lt;Calculation!$D$2+7)</f>
        <v>0</v>
      </c>
      <c r="K114" s="1"/>
      <c r="L114" s="2"/>
    </row>
    <row r="115" spans="1:12">
      <c r="A115" s="12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24" t="b">
        <f>AND(Data[[#This Row],[Date]]&gt;=Calculation!$D$2,Data[[#This Row],[Date]]&lt;Calculation!$D$2+7)</f>
        <v>0</v>
      </c>
      <c r="K115" s="1"/>
      <c r="L115" s="2"/>
    </row>
    <row r="116" spans="1:12">
      <c r="A116" s="12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24" t="b">
        <f>AND(Data[[#This Row],[Date]]&gt;=Calculation!$D$2,Data[[#This Row],[Date]]&lt;Calculation!$D$2+7)</f>
        <v>0</v>
      </c>
      <c r="K116" s="1"/>
      <c r="L116" s="2"/>
    </row>
    <row r="117" spans="1:12">
      <c r="A117" s="12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24" t="b">
        <f>AND(Data[[#This Row],[Date]]&gt;=Calculation!$D$2,Data[[#This Row],[Date]]&lt;Calculation!$D$2+7)</f>
        <v>0</v>
      </c>
      <c r="K117" s="1"/>
      <c r="L117" s="2"/>
    </row>
    <row r="118" spans="1:12">
      <c r="A118" s="12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24" t="b">
        <f>AND(Data[[#This Row],[Date]]&gt;=Calculation!$D$2,Data[[#This Row],[Date]]&lt;Calculation!$D$2+7)</f>
        <v>0</v>
      </c>
      <c r="K118" s="1"/>
      <c r="L118" s="2"/>
    </row>
    <row r="119" spans="1:12">
      <c r="A119" s="12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24" t="b">
        <f>AND(Data[[#This Row],[Date]]&gt;=Calculation!$D$2,Data[[#This Row],[Date]]&lt;Calculation!$D$2+7)</f>
        <v>0</v>
      </c>
      <c r="K119" s="1"/>
      <c r="L119" s="2"/>
    </row>
    <row r="120" spans="1:12">
      <c r="A120" s="12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24" t="b">
        <f>AND(Data[[#This Row],[Date]]&gt;=Calculation!$D$2,Data[[#This Row],[Date]]&lt;Calculation!$D$2+7)</f>
        <v>0</v>
      </c>
      <c r="K120" s="1"/>
      <c r="L120" s="2"/>
    </row>
    <row r="121" spans="1:12">
      <c r="A121" s="12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24" t="b">
        <f>AND(Data[[#This Row],[Date]]&gt;=Calculation!$D$2,Data[[#This Row],[Date]]&lt;Calculation!$D$2+7)</f>
        <v>0</v>
      </c>
      <c r="K121" s="1"/>
      <c r="L121" s="2"/>
    </row>
    <row r="122" spans="1:12">
      <c r="A122" s="12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24" t="b">
        <f>AND(Data[[#This Row],[Date]]&gt;=Calculation!$D$2,Data[[#This Row],[Date]]&lt;Calculation!$D$2+7)</f>
        <v>0</v>
      </c>
      <c r="K122" s="1"/>
      <c r="L122" s="2"/>
    </row>
    <row r="123" spans="1:12">
      <c r="A123" s="12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24" t="b">
        <f>AND(Data[[#This Row],[Date]]&gt;=Calculation!$D$2,Data[[#This Row],[Date]]&lt;Calculation!$D$2+7)</f>
        <v>0</v>
      </c>
      <c r="K123" s="1"/>
      <c r="L123" s="2"/>
    </row>
    <row r="124" spans="1:12">
      <c r="A124" s="12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24" t="b">
        <f>AND(Data[[#This Row],[Date]]&gt;=Calculation!$D$2,Data[[#This Row],[Date]]&lt;Calculation!$D$2+7)</f>
        <v>0</v>
      </c>
      <c r="K124" s="1"/>
      <c r="L124" s="2"/>
    </row>
    <row r="125" spans="1:12">
      <c r="A125" s="12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24" t="b">
        <f>AND(Data[[#This Row],[Date]]&gt;=Calculation!$D$2,Data[[#This Row],[Date]]&lt;Calculation!$D$2+7)</f>
        <v>0</v>
      </c>
      <c r="K125" s="1"/>
      <c r="L125" s="2"/>
    </row>
    <row r="126" spans="1:12">
      <c r="A126" s="12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24" t="b">
        <f>AND(Data[[#This Row],[Date]]&gt;=Calculation!$D$2,Data[[#This Row],[Date]]&lt;Calculation!$D$2+7)</f>
        <v>0</v>
      </c>
      <c r="K126" s="1"/>
      <c r="L126" s="2"/>
    </row>
    <row r="127" spans="1:12">
      <c r="A127" s="12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24" t="b">
        <f>AND(Data[[#This Row],[Date]]&gt;=Calculation!$D$2,Data[[#This Row],[Date]]&lt;Calculation!$D$2+7)</f>
        <v>0</v>
      </c>
      <c r="K127" s="1"/>
      <c r="L127" s="2"/>
    </row>
    <row r="128" spans="1:12">
      <c r="A128" s="12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24" t="b">
        <f>AND(Data[[#This Row],[Date]]&gt;=Calculation!$D$2,Data[[#This Row],[Date]]&lt;Calculation!$D$2+7)</f>
        <v>0</v>
      </c>
      <c r="K128" s="1"/>
      <c r="L128" s="2"/>
    </row>
    <row r="129" spans="1:12">
      <c r="A129" s="12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24" t="b">
        <f>AND(Data[[#This Row],[Date]]&gt;=Calculation!$D$2,Data[[#This Row],[Date]]&lt;Calculation!$D$2+7)</f>
        <v>0</v>
      </c>
      <c r="K129" s="1"/>
      <c r="L129" s="2"/>
    </row>
    <row r="130" spans="1:12">
      <c r="A130" s="12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24" t="b">
        <f>AND(Data[[#This Row],[Date]]&gt;=Calculation!$D$2,Data[[#This Row],[Date]]&lt;Calculation!$D$2+7)</f>
        <v>0</v>
      </c>
      <c r="K130" s="1"/>
      <c r="L130" s="2"/>
    </row>
    <row r="131" spans="1:12">
      <c r="A131" s="12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24" t="b">
        <f>AND(Data[[#This Row],[Date]]&gt;=Calculation!$D$2,Data[[#This Row],[Date]]&lt;Calculation!$D$2+7)</f>
        <v>0</v>
      </c>
      <c r="K131" s="1"/>
      <c r="L131" s="2"/>
    </row>
    <row r="132" spans="1:12">
      <c r="A132" s="12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24" t="b">
        <f>AND(Data[[#This Row],[Date]]&gt;=Calculation!$D$2,Data[[#This Row],[Date]]&lt;Calculation!$D$2+7)</f>
        <v>0</v>
      </c>
      <c r="K132" s="1"/>
      <c r="L132" s="2"/>
    </row>
    <row r="133" spans="1:12">
      <c r="A133" s="12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24" t="b">
        <f>AND(Data[[#This Row],[Date]]&gt;=Calculation!$D$2,Data[[#This Row],[Date]]&lt;Calculation!$D$2+7)</f>
        <v>0</v>
      </c>
      <c r="K133" s="1"/>
      <c r="L133" s="2"/>
    </row>
    <row r="134" spans="1:12">
      <c r="A134" s="12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24" t="b">
        <f>AND(Data[[#This Row],[Date]]&gt;=Calculation!$D$2,Data[[#This Row],[Date]]&lt;Calculation!$D$2+7)</f>
        <v>0</v>
      </c>
      <c r="K134" s="1"/>
      <c r="L134" s="2"/>
    </row>
    <row r="135" spans="1:12">
      <c r="A135" s="12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24" t="b">
        <f>AND(Data[[#This Row],[Date]]&gt;=Calculation!$D$2,Data[[#This Row],[Date]]&lt;Calculation!$D$2+7)</f>
        <v>0</v>
      </c>
      <c r="K135" s="1"/>
      <c r="L135" s="2"/>
    </row>
    <row r="136" spans="1:12">
      <c r="A136" s="12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24" t="b">
        <f>AND(Data[[#This Row],[Date]]&gt;=Calculation!$D$2,Data[[#This Row],[Date]]&lt;Calculation!$D$2+7)</f>
        <v>0</v>
      </c>
      <c r="K136" s="1"/>
      <c r="L136" s="2"/>
    </row>
    <row r="137" spans="1:12">
      <c r="A137" s="12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24" t="b">
        <f>AND(Data[[#This Row],[Date]]&gt;=Calculation!$D$2,Data[[#This Row],[Date]]&lt;Calculation!$D$2+7)</f>
        <v>0</v>
      </c>
      <c r="K137" s="1"/>
      <c r="L137" s="2"/>
    </row>
    <row r="138" spans="1:12">
      <c r="A138" s="12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24" t="b">
        <f>AND(Data[[#This Row],[Date]]&gt;=Calculation!$D$2,Data[[#This Row],[Date]]&lt;Calculation!$D$2+7)</f>
        <v>0</v>
      </c>
      <c r="K138" s="1"/>
      <c r="L138" s="2"/>
    </row>
    <row r="139" spans="1:12">
      <c r="A139" s="12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24" t="b">
        <f>AND(Data[[#This Row],[Date]]&gt;=Calculation!$D$2,Data[[#This Row],[Date]]&lt;Calculation!$D$2+7)</f>
        <v>0</v>
      </c>
      <c r="K139" s="1"/>
      <c r="L139" s="2"/>
    </row>
    <row r="140" spans="1:12">
      <c r="A140" s="12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24" t="b">
        <f>AND(Data[[#This Row],[Date]]&gt;=Calculation!$D$2,Data[[#This Row],[Date]]&lt;Calculation!$D$2+7)</f>
        <v>0</v>
      </c>
      <c r="K140" s="1"/>
      <c r="L140" s="2"/>
    </row>
    <row r="141" spans="1:12">
      <c r="A141" s="12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24" t="b">
        <f>AND(Data[[#This Row],[Date]]&gt;=Calculation!$D$2,Data[[#This Row],[Date]]&lt;Calculation!$D$2+7)</f>
        <v>0</v>
      </c>
      <c r="K141" s="1"/>
      <c r="L141" s="2"/>
    </row>
    <row r="142" spans="1:12">
      <c r="A142" s="12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24" t="b">
        <f>AND(Data[[#This Row],[Date]]&gt;=Calculation!$D$2,Data[[#This Row],[Date]]&lt;Calculation!$D$2+7)</f>
        <v>0</v>
      </c>
      <c r="K142" s="1"/>
      <c r="L142" s="2"/>
    </row>
    <row r="143" spans="1:12">
      <c r="A143" s="12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24" t="b">
        <f>AND(Data[[#This Row],[Date]]&gt;=Calculation!$D$2,Data[[#This Row],[Date]]&lt;Calculation!$D$2+7)</f>
        <v>0</v>
      </c>
      <c r="K143" s="1"/>
      <c r="L143" s="2"/>
    </row>
    <row r="144" spans="1:12">
      <c r="A144" s="12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24" t="b">
        <f>AND(Data[[#This Row],[Date]]&gt;=Calculation!$D$2,Data[[#This Row],[Date]]&lt;Calculation!$D$2+7)</f>
        <v>0</v>
      </c>
      <c r="K144" s="1"/>
      <c r="L144" s="2"/>
    </row>
    <row r="145" spans="1:12">
      <c r="A145" s="12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24" t="b">
        <f>AND(Data[[#This Row],[Date]]&gt;=Calculation!$D$2,Data[[#This Row],[Date]]&lt;Calculation!$D$2+7)</f>
        <v>0</v>
      </c>
      <c r="K145" s="1"/>
      <c r="L145" s="2"/>
    </row>
    <row r="146" spans="1:12">
      <c r="A146" s="12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24" t="b">
        <f>AND(Data[[#This Row],[Date]]&gt;=Calculation!$D$2,Data[[#This Row],[Date]]&lt;Calculation!$D$2+7)</f>
        <v>0</v>
      </c>
      <c r="K146" s="1"/>
      <c r="L146" s="2"/>
    </row>
    <row r="147" spans="1:12">
      <c r="A147" s="12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24" t="b">
        <f>AND(Data[[#This Row],[Date]]&gt;=Calculation!$D$2,Data[[#This Row],[Date]]&lt;Calculation!$D$2+7)</f>
        <v>0</v>
      </c>
      <c r="K147" s="1"/>
      <c r="L147" s="2"/>
    </row>
    <row r="148" spans="1:12">
      <c r="A148" s="12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24" t="b">
        <f>AND(Data[[#This Row],[Date]]&gt;=Calculation!$D$2,Data[[#This Row],[Date]]&lt;Calculation!$D$2+7)</f>
        <v>0</v>
      </c>
      <c r="K148" s="1"/>
      <c r="L148" s="2"/>
    </row>
    <row r="149" spans="1:12">
      <c r="A149" s="12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24" t="b">
        <f>AND(Data[[#This Row],[Date]]&gt;=Calculation!$D$2,Data[[#This Row],[Date]]&lt;Calculation!$D$2+7)</f>
        <v>0</v>
      </c>
      <c r="K149" s="1"/>
      <c r="L149" s="2"/>
    </row>
    <row r="150" spans="1:12">
      <c r="A150" s="12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24" t="b">
        <f>AND(Data[[#This Row],[Date]]&gt;=Calculation!$D$2,Data[[#This Row],[Date]]&lt;Calculation!$D$2+7)</f>
        <v>0</v>
      </c>
      <c r="K150" s="1"/>
      <c r="L150" s="2"/>
    </row>
    <row r="151" spans="1:12">
      <c r="A151" s="12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24" t="b">
        <f>AND(Data[[#This Row],[Date]]&gt;=Calculation!$D$2,Data[[#This Row],[Date]]&lt;Calculation!$D$2+7)</f>
        <v>0</v>
      </c>
      <c r="K151" s="1"/>
      <c r="L151" s="2"/>
    </row>
    <row r="152" spans="1:12">
      <c r="A152" s="12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24" t="b">
        <f>AND(Data[[#This Row],[Date]]&gt;=Calculation!$D$2,Data[[#This Row],[Date]]&lt;Calculation!$D$2+7)</f>
        <v>0</v>
      </c>
      <c r="K152" s="1"/>
      <c r="L152" s="2"/>
    </row>
    <row r="153" spans="1:12">
      <c r="A153" s="12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24" t="b">
        <f>AND(Data[[#This Row],[Date]]&gt;=Calculation!$D$2,Data[[#This Row],[Date]]&lt;Calculation!$D$2+7)</f>
        <v>0</v>
      </c>
      <c r="K153" s="1"/>
      <c r="L153" s="2"/>
    </row>
    <row r="154" spans="1:12">
      <c r="A154" s="12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24" t="b">
        <f>AND(Data[[#This Row],[Date]]&gt;=Calculation!$D$2,Data[[#This Row],[Date]]&lt;Calculation!$D$2+7)</f>
        <v>0</v>
      </c>
      <c r="K154" s="1"/>
      <c r="L154" s="2"/>
    </row>
    <row r="155" spans="1:12">
      <c r="A155" s="12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24" t="b">
        <f>AND(Data[[#This Row],[Date]]&gt;=Calculation!$D$2,Data[[#This Row],[Date]]&lt;Calculation!$D$2+7)</f>
        <v>0</v>
      </c>
      <c r="K155" s="1"/>
      <c r="L155" s="2"/>
    </row>
    <row r="156" spans="1:12">
      <c r="A156" s="12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24" t="b">
        <f>AND(Data[[#This Row],[Date]]&gt;=Calculation!$D$2,Data[[#This Row],[Date]]&lt;Calculation!$D$2+7)</f>
        <v>0</v>
      </c>
      <c r="K156" s="1"/>
      <c r="L156" s="2"/>
    </row>
    <row r="157" spans="1:12">
      <c r="A157" s="12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24" t="b">
        <f>AND(Data[[#This Row],[Date]]&gt;=Calculation!$D$2,Data[[#This Row],[Date]]&lt;Calculation!$D$2+7)</f>
        <v>0</v>
      </c>
      <c r="K157" s="1"/>
      <c r="L157" s="2"/>
    </row>
    <row r="158" spans="1:12">
      <c r="A158" s="12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24" t="b">
        <f>AND(Data[[#This Row],[Date]]&gt;=Calculation!$D$2,Data[[#This Row],[Date]]&lt;Calculation!$D$2+7)</f>
        <v>0</v>
      </c>
      <c r="K158" s="1"/>
      <c r="L158" s="2"/>
    </row>
    <row r="159" spans="1:12">
      <c r="A159" s="12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24" t="b">
        <f>AND(Data[[#This Row],[Date]]&gt;=Calculation!$D$2,Data[[#This Row],[Date]]&lt;Calculation!$D$2+7)</f>
        <v>0</v>
      </c>
      <c r="K159" s="1"/>
      <c r="L159" s="2"/>
    </row>
    <row r="160" spans="1:12">
      <c r="A160" s="12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24" t="b">
        <f>AND(Data[[#This Row],[Date]]&gt;=Calculation!$D$2,Data[[#This Row],[Date]]&lt;Calculation!$D$2+7)</f>
        <v>0</v>
      </c>
      <c r="K160" s="1"/>
      <c r="L160" s="2"/>
    </row>
    <row r="161" spans="1:12">
      <c r="A161" s="12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24" t="b">
        <f>AND(Data[[#This Row],[Date]]&gt;=Calculation!$D$2,Data[[#This Row],[Date]]&lt;Calculation!$D$2+7)</f>
        <v>0</v>
      </c>
      <c r="K161" s="1"/>
      <c r="L161" s="2"/>
    </row>
    <row r="162" spans="1:12">
      <c r="A162" s="12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24" t="b">
        <f>AND(Data[[#This Row],[Date]]&gt;=Calculation!$D$2,Data[[#This Row],[Date]]&lt;Calculation!$D$2+7)</f>
        <v>0</v>
      </c>
      <c r="K162" s="1"/>
      <c r="L162" s="2"/>
    </row>
    <row r="163" spans="1:12">
      <c r="A163" s="12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24" t="b">
        <f>AND(Data[[#This Row],[Date]]&gt;=Calculation!$D$2,Data[[#This Row],[Date]]&lt;Calculation!$D$2+7)</f>
        <v>0</v>
      </c>
      <c r="K163" s="1"/>
      <c r="L163" s="2"/>
    </row>
    <row r="164" spans="1:12">
      <c r="A164" s="12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24" t="b">
        <f>AND(Data[[#This Row],[Date]]&gt;=Calculation!$D$2,Data[[#This Row],[Date]]&lt;Calculation!$D$2+7)</f>
        <v>0</v>
      </c>
      <c r="K164" s="1"/>
      <c r="L164" s="2"/>
    </row>
    <row r="165" spans="1:12">
      <c r="A165" s="12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24" t="b">
        <f>AND(Data[[#This Row],[Date]]&gt;=Calculation!$D$2,Data[[#This Row],[Date]]&lt;Calculation!$D$2+7)</f>
        <v>0</v>
      </c>
      <c r="K165" s="1"/>
      <c r="L165" s="2"/>
    </row>
    <row r="166" spans="1:12">
      <c r="A166" s="12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24" t="b">
        <f>AND(Data[[#This Row],[Date]]&gt;=Calculation!$D$2,Data[[#This Row],[Date]]&lt;Calculation!$D$2+7)</f>
        <v>0</v>
      </c>
      <c r="K166" s="1"/>
      <c r="L166" s="2"/>
    </row>
    <row r="167" spans="1:12">
      <c r="A167" s="12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24" t="b">
        <f>AND(Data[[#This Row],[Date]]&gt;=Calculation!$D$2,Data[[#This Row],[Date]]&lt;Calculation!$D$2+7)</f>
        <v>0</v>
      </c>
      <c r="K167" s="1"/>
      <c r="L167" s="2"/>
    </row>
    <row r="168" spans="1:12">
      <c r="A168" s="12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24" t="b">
        <f>AND(Data[[#This Row],[Date]]&gt;=Calculation!$D$2,Data[[#This Row],[Date]]&lt;Calculation!$D$2+7)</f>
        <v>0</v>
      </c>
      <c r="K168" s="1"/>
      <c r="L168" s="2"/>
    </row>
    <row r="169" spans="1:12">
      <c r="A169" s="12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24" t="b">
        <f>AND(Data[[#This Row],[Date]]&gt;=Calculation!$D$2,Data[[#This Row],[Date]]&lt;Calculation!$D$2+7)</f>
        <v>0</v>
      </c>
      <c r="K169" s="1"/>
      <c r="L169" s="2"/>
    </row>
    <row r="170" spans="1:12">
      <c r="A170" s="12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24" t="b">
        <f>AND(Data[[#This Row],[Date]]&gt;=Calculation!$D$2,Data[[#This Row],[Date]]&lt;Calculation!$D$2+7)</f>
        <v>0</v>
      </c>
      <c r="K170" s="1"/>
      <c r="L170" s="2"/>
    </row>
    <row r="171" spans="1:12">
      <c r="A171" s="12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24" t="b">
        <f>AND(Data[[#This Row],[Date]]&gt;=Calculation!$D$2,Data[[#This Row],[Date]]&lt;Calculation!$D$2+7)</f>
        <v>0</v>
      </c>
      <c r="K171" s="1"/>
      <c r="L171" s="2"/>
    </row>
    <row r="172" spans="1:12">
      <c r="A172" s="12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24" t="b">
        <f>AND(Data[[#This Row],[Date]]&gt;=Calculation!$D$2,Data[[#This Row],[Date]]&lt;Calculation!$D$2+7)</f>
        <v>0</v>
      </c>
      <c r="K172" s="1"/>
      <c r="L172" s="2"/>
    </row>
    <row r="173" spans="1:12">
      <c r="A173" s="12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24" t="b">
        <f>AND(Data[[#This Row],[Date]]&gt;=Calculation!$D$2,Data[[#This Row],[Date]]&lt;Calculation!$D$2+7)</f>
        <v>0</v>
      </c>
      <c r="K173" s="1"/>
      <c r="L173" s="2"/>
    </row>
    <row r="174" spans="1:12">
      <c r="A174" s="12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24" t="b">
        <f>AND(Data[[#This Row],[Date]]&gt;=Calculation!$D$2,Data[[#This Row],[Date]]&lt;Calculation!$D$2+7)</f>
        <v>0</v>
      </c>
      <c r="K174" s="1"/>
      <c r="L174" s="2"/>
    </row>
    <row r="175" spans="1:12">
      <c r="A175" s="12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24" t="b">
        <f>AND(Data[[#This Row],[Date]]&gt;=Calculation!$D$2,Data[[#This Row],[Date]]&lt;Calculation!$D$2+7)</f>
        <v>0</v>
      </c>
      <c r="K175" s="1"/>
      <c r="L175" s="2"/>
    </row>
    <row r="176" spans="1:12">
      <c r="A176" s="12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24" t="b">
        <f>AND(Data[[#This Row],[Date]]&gt;=Calculation!$D$2,Data[[#This Row],[Date]]&lt;Calculation!$D$2+7)</f>
        <v>0</v>
      </c>
      <c r="K176" s="1"/>
      <c r="L176" s="2"/>
    </row>
    <row r="177" spans="1:12">
      <c r="A177" s="12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24" t="b">
        <f>AND(Data[[#This Row],[Date]]&gt;=Calculation!$D$2,Data[[#This Row],[Date]]&lt;Calculation!$D$2+7)</f>
        <v>0</v>
      </c>
      <c r="K177" s="1"/>
      <c r="L177" s="2"/>
    </row>
    <row r="178" spans="1:12">
      <c r="A178" s="12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24" t="b">
        <f>AND(Data[[#This Row],[Date]]&gt;=Calculation!$D$2,Data[[#This Row],[Date]]&lt;Calculation!$D$2+7)</f>
        <v>0</v>
      </c>
      <c r="K178" s="1"/>
      <c r="L178" s="2"/>
    </row>
    <row r="179" spans="1:12">
      <c r="A179" s="12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24" t="b">
        <f>AND(Data[[#This Row],[Date]]&gt;=Calculation!$D$2,Data[[#This Row],[Date]]&lt;Calculation!$D$2+7)</f>
        <v>0</v>
      </c>
      <c r="K179" s="1"/>
      <c r="L179" s="2"/>
    </row>
    <row r="180" spans="1:12">
      <c r="A180" s="12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24" t="b">
        <f>AND(Data[[#This Row],[Date]]&gt;=Calculation!$D$2,Data[[#This Row],[Date]]&lt;Calculation!$D$2+7)</f>
        <v>0</v>
      </c>
      <c r="K180" s="1"/>
      <c r="L180" s="2"/>
    </row>
    <row r="181" spans="1:12">
      <c r="A181" s="12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24" t="b">
        <f>AND(Data[[#This Row],[Date]]&gt;=Calculation!$D$2,Data[[#This Row],[Date]]&lt;Calculation!$D$2+7)</f>
        <v>0</v>
      </c>
      <c r="K181" s="1"/>
      <c r="L181" s="2"/>
    </row>
    <row r="182" spans="1:12">
      <c r="A182" s="12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24" t="b">
        <f>AND(Data[[#This Row],[Date]]&gt;=Calculation!$D$2,Data[[#This Row],[Date]]&lt;Calculation!$D$2+7)</f>
        <v>0</v>
      </c>
      <c r="K182" s="1"/>
      <c r="L182" s="2"/>
    </row>
    <row r="183" spans="1:12">
      <c r="A183" s="12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24" t="b">
        <f>AND(Data[[#This Row],[Date]]&gt;=Calculation!$D$2,Data[[#This Row],[Date]]&lt;Calculation!$D$2+7)</f>
        <v>0</v>
      </c>
      <c r="K183" s="1"/>
      <c r="L183" s="2"/>
    </row>
    <row r="184" spans="1:12">
      <c r="A184" s="12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24" t="b">
        <f>AND(Data[[#This Row],[Date]]&gt;=Calculation!$D$2,Data[[#This Row],[Date]]&lt;Calculation!$D$2+7)</f>
        <v>0</v>
      </c>
      <c r="K184" s="1"/>
      <c r="L184" s="2"/>
    </row>
    <row r="185" spans="1:12">
      <c r="A185" s="12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24" t="b">
        <f>AND(Data[[#This Row],[Date]]&gt;=Calculation!$D$2,Data[[#This Row],[Date]]&lt;Calculation!$D$2+7)</f>
        <v>0</v>
      </c>
      <c r="K185" s="1"/>
      <c r="L185" s="2"/>
    </row>
    <row r="186" spans="1:12">
      <c r="A186" s="12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24" t="b">
        <f>AND(Data[[#This Row],[Date]]&gt;=Calculation!$D$2,Data[[#This Row],[Date]]&lt;Calculation!$D$2+7)</f>
        <v>0</v>
      </c>
      <c r="K186" s="1"/>
      <c r="L186" s="2"/>
    </row>
    <row r="187" spans="1:12">
      <c r="A187" s="12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24" t="b">
        <f>AND(Data[[#This Row],[Date]]&gt;=Calculation!$D$2,Data[[#This Row],[Date]]&lt;Calculation!$D$2+7)</f>
        <v>0</v>
      </c>
      <c r="K187" s="1"/>
      <c r="L187" s="2"/>
    </row>
    <row r="188" spans="1:12">
      <c r="A188" s="12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24" t="b">
        <f>AND(Data[[#This Row],[Date]]&gt;=Calculation!$D$2,Data[[#This Row],[Date]]&lt;Calculation!$D$2+7)</f>
        <v>0</v>
      </c>
      <c r="K188" s="1"/>
      <c r="L188" s="2"/>
    </row>
    <row r="189" spans="1:12">
      <c r="A189" s="12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24" t="b">
        <f>AND(Data[[#This Row],[Date]]&gt;=Calculation!$D$2,Data[[#This Row],[Date]]&lt;Calculation!$D$2+7)</f>
        <v>0</v>
      </c>
      <c r="K189" s="1"/>
      <c r="L189" s="2"/>
    </row>
    <row r="190" spans="1:12">
      <c r="A190" s="12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24" t="b">
        <f>AND(Data[[#This Row],[Date]]&gt;=Calculation!$D$2,Data[[#This Row],[Date]]&lt;Calculation!$D$2+7)</f>
        <v>0</v>
      </c>
      <c r="K190" s="1"/>
      <c r="L190" s="2"/>
    </row>
    <row r="191" spans="1:12">
      <c r="A191" s="12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24" t="b">
        <f>AND(Data[[#This Row],[Date]]&gt;=Calculation!$D$2,Data[[#This Row],[Date]]&lt;Calculation!$D$2+7)</f>
        <v>0</v>
      </c>
      <c r="K191" s="1"/>
      <c r="L191" s="2"/>
    </row>
    <row r="192" spans="1:12">
      <c r="A192" s="12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24" t="b">
        <f>AND(Data[[#This Row],[Date]]&gt;=Calculation!$D$2,Data[[#This Row],[Date]]&lt;Calculation!$D$2+7)</f>
        <v>0</v>
      </c>
      <c r="K192" s="1"/>
      <c r="L192" s="2"/>
    </row>
    <row r="193" spans="1:12">
      <c r="A193" s="12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24" t="b">
        <f>AND(Data[[#This Row],[Date]]&gt;=Calculation!$D$2,Data[[#This Row],[Date]]&lt;Calculation!$D$2+7)</f>
        <v>0</v>
      </c>
      <c r="K193" s="1"/>
      <c r="L193" s="2"/>
    </row>
    <row r="194" spans="1:12">
      <c r="A194" s="12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24" t="b">
        <f>AND(Data[[#This Row],[Date]]&gt;=Calculation!$D$2,Data[[#This Row],[Date]]&lt;Calculation!$D$2+7)</f>
        <v>0</v>
      </c>
      <c r="K194" s="1"/>
      <c r="L194" s="2"/>
    </row>
    <row r="195" spans="1:12">
      <c r="A195" s="12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24" t="b">
        <f>AND(Data[[#This Row],[Date]]&gt;=Calculation!$D$2,Data[[#This Row],[Date]]&lt;Calculation!$D$2+7)</f>
        <v>0</v>
      </c>
      <c r="K195" s="1"/>
      <c r="L195" s="2"/>
    </row>
    <row r="196" spans="1:12">
      <c r="A196" s="12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24" t="b">
        <f>AND(Data[[#This Row],[Date]]&gt;=Calculation!$D$2,Data[[#This Row],[Date]]&lt;Calculation!$D$2+7)</f>
        <v>0</v>
      </c>
      <c r="K196" s="1"/>
      <c r="L196" s="2"/>
    </row>
    <row r="197" spans="1:12">
      <c r="A197" s="12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24" t="b">
        <f>AND(Data[[#This Row],[Date]]&gt;=Calculation!$D$2,Data[[#This Row],[Date]]&lt;Calculation!$D$2+7)</f>
        <v>0</v>
      </c>
      <c r="K197" s="1"/>
      <c r="L197" s="2"/>
    </row>
    <row r="198" spans="1:12">
      <c r="A198" s="12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24" t="b">
        <f>AND(Data[[#This Row],[Date]]&gt;=Calculation!$D$2,Data[[#This Row],[Date]]&lt;Calculation!$D$2+7)</f>
        <v>0</v>
      </c>
      <c r="K198" s="1"/>
      <c r="L198" s="2"/>
    </row>
    <row r="199" spans="1:12">
      <c r="A199" s="12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24" t="b">
        <f>AND(Data[[#This Row],[Date]]&gt;=Calculation!$D$2,Data[[#This Row],[Date]]&lt;Calculation!$D$2+7)</f>
        <v>0</v>
      </c>
      <c r="K199" s="1"/>
      <c r="L199" s="2"/>
    </row>
    <row r="200" spans="1:12">
      <c r="A200" s="12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24" t="b">
        <f>AND(Data[[#This Row],[Date]]&gt;=Calculation!$D$2,Data[[#This Row],[Date]]&lt;Calculation!$D$2+7)</f>
        <v>0</v>
      </c>
      <c r="K200" s="1"/>
      <c r="L200" s="2"/>
    </row>
    <row r="201" spans="1:12">
      <c r="A201" s="12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24" t="b">
        <f>AND(Data[[#This Row],[Date]]&gt;=Calculation!$D$2,Data[[#This Row],[Date]]&lt;Calculation!$D$2+7)</f>
        <v>0</v>
      </c>
      <c r="K201" s="1"/>
      <c r="L201" s="2"/>
    </row>
    <row r="202" spans="1:12">
      <c r="A202" s="12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24" t="b">
        <f>AND(Data[[#This Row],[Date]]&gt;=Calculation!$D$2,Data[[#This Row],[Date]]&lt;Calculation!$D$2+7)</f>
        <v>0</v>
      </c>
      <c r="K202" s="1"/>
      <c r="L202" s="2"/>
    </row>
    <row r="203" spans="1:12">
      <c r="A203" s="12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24" t="b">
        <f>AND(Data[[#This Row],[Date]]&gt;=Calculation!$D$2,Data[[#This Row],[Date]]&lt;Calculation!$D$2+7)</f>
        <v>0</v>
      </c>
      <c r="K203" s="1"/>
      <c r="L203" s="2"/>
    </row>
    <row r="204" spans="1:12">
      <c r="A204" s="12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24" t="b">
        <f>AND(Data[[#This Row],[Date]]&gt;=Calculation!$D$2,Data[[#This Row],[Date]]&lt;Calculation!$D$2+7)</f>
        <v>0</v>
      </c>
      <c r="K204" s="1"/>
      <c r="L204" s="2"/>
    </row>
    <row r="205" spans="1:12">
      <c r="A205" s="12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24" t="b">
        <f>AND(Data[[#This Row],[Date]]&gt;=Calculation!$D$2,Data[[#This Row],[Date]]&lt;Calculation!$D$2+7)</f>
        <v>0</v>
      </c>
      <c r="K205" s="1"/>
      <c r="L205" s="2"/>
    </row>
    <row r="206" spans="1:12">
      <c r="A206" s="12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24" t="b">
        <f>AND(Data[[#This Row],[Date]]&gt;=Calculation!$D$2,Data[[#This Row],[Date]]&lt;Calculation!$D$2+7)</f>
        <v>0</v>
      </c>
      <c r="K206" s="1"/>
      <c r="L206" s="2"/>
    </row>
    <row r="207" spans="1:12">
      <c r="A207" s="12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24" t="b">
        <f>AND(Data[[#This Row],[Date]]&gt;=Calculation!$D$2,Data[[#This Row],[Date]]&lt;Calculation!$D$2+7)</f>
        <v>0</v>
      </c>
      <c r="K207" s="1"/>
      <c r="L207" s="2"/>
    </row>
    <row r="208" spans="1:12">
      <c r="A208" s="12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24" t="b">
        <f>AND(Data[[#This Row],[Date]]&gt;=Calculation!$D$2,Data[[#This Row],[Date]]&lt;Calculation!$D$2+7)</f>
        <v>0</v>
      </c>
      <c r="K208" s="1"/>
      <c r="L208" s="2"/>
    </row>
    <row r="209" spans="1:12">
      <c r="A209" s="12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24" t="b">
        <f>AND(Data[[#This Row],[Date]]&gt;=Calculation!$D$2,Data[[#This Row],[Date]]&lt;Calculation!$D$2+7)</f>
        <v>0</v>
      </c>
      <c r="K209" s="1"/>
      <c r="L209" s="2"/>
    </row>
    <row r="210" spans="1:12">
      <c r="A210" s="12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24" t="b">
        <f>AND(Data[[#This Row],[Date]]&gt;=Calculation!$D$2,Data[[#This Row],[Date]]&lt;Calculation!$D$2+7)</f>
        <v>0</v>
      </c>
      <c r="K210" s="1"/>
      <c r="L210" s="2"/>
    </row>
    <row r="211" spans="1:12">
      <c r="A211" s="12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24" t="b">
        <f>AND(Data[[#This Row],[Date]]&gt;=Calculation!$D$2,Data[[#This Row],[Date]]&lt;Calculation!$D$2+7)</f>
        <v>0</v>
      </c>
      <c r="K211" s="1"/>
      <c r="L211" s="2"/>
    </row>
    <row r="212" spans="1:12">
      <c r="A212" s="12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24" t="b">
        <f>AND(Data[[#This Row],[Date]]&gt;=Calculation!$D$2,Data[[#This Row],[Date]]&lt;Calculation!$D$2+7)</f>
        <v>0</v>
      </c>
      <c r="K212" s="1"/>
      <c r="L212" s="2"/>
    </row>
    <row r="213" spans="1:12">
      <c r="A213" s="12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24" t="b">
        <f>AND(Data[[#This Row],[Date]]&gt;=Calculation!$D$2,Data[[#This Row],[Date]]&lt;Calculation!$D$2+7)</f>
        <v>0</v>
      </c>
      <c r="K213" s="1"/>
      <c r="L213" s="2"/>
    </row>
    <row r="214" spans="1:12">
      <c r="A214" s="12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24" t="b">
        <f>AND(Data[[#This Row],[Date]]&gt;=Calculation!$D$2,Data[[#This Row],[Date]]&lt;Calculation!$D$2+7)</f>
        <v>0</v>
      </c>
      <c r="K214" s="1"/>
      <c r="L214" s="2"/>
    </row>
    <row r="215" spans="1:12">
      <c r="A215" s="12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24" t="b">
        <f>AND(Data[[#This Row],[Date]]&gt;=Calculation!$D$2,Data[[#This Row],[Date]]&lt;Calculation!$D$2+7)</f>
        <v>0</v>
      </c>
      <c r="K215" s="1"/>
      <c r="L215" s="2"/>
    </row>
    <row r="216" spans="1:12">
      <c r="A216" s="12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24" t="b">
        <f>AND(Data[[#This Row],[Date]]&gt;=Calculation!$D$2,Data[[#This Row],[Date]]&lt;Calculation!$D$2+7)</f>
        <v>0</v>
      </c>
      <c r="K216" s="1"/>
      <c r="L216" s="2"/>
    </row>
    <row r="217" spans="1:12">
      <c r="A217" s="12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24" t="b">
        <f>AND(Data[[#This Row],[Date]]&gt;=Calculation!$D$2,Data[[#This Row],[Date]]&lt;Calculation!$D$2+7)</f>
        <v>0</v>
      </c>
      <c r="K217" s="1"/>
      <c r="L217" s="2"/>
    </row>
    <row r="218" spans="1:12">
      <c r="A218" s="12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24" t="b">
        <f>AND(Data[[#This Row],[Date]]&gt;=Calculation!$D$2,Data[[#This Row],[Date]]&lt;Calculation!$D$2+7)</f>
        <v>0</v>
      </c>
      <c r="K218" s="1"/>
      <c r="L218" s="2"/>
    </row>
    <row r="219" spans="1:12">
      <c r="A219" s="12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24" t="b">
        <f>AND(Data[[#This Row],[Date]]&gt;=Calculation!$D$2,Data[[#This Row],[Date]]&lt;Calculation!$D$2+7)</f>
        <v>0</v>
      </c>
      <c r="K219" s="1"/>
      <c r="L219" s="2"/>
    </row>
    <row r="220" spans="1:12">
      <c r="A220" s="12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24" t="b">
        <f>AND(Data[[#This Row],[Date]]&gt;=Calculation!$D$2,Data[[#This Row],[Date]]&lt;Calculation!$D$2+7)</f>
        <v>0</v>
      </c>
      <c r="K220" s="1"/>
      <c r="L220" s="2"/>
    </row>
    <row r="221" spans="1:12">
      <c r="A221" s="12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24" t="b">
        <f>AND(Data[[#This Row],[Date]]&gt;=Calculation!$D$2,Data[[#This Row],[Date]]&lt;Calculation!$D$2+7)</f>
        <v>0</v>
      </c>
      <c r="K221" s="1"/>
      <c r="L221" s="2"/>
    </row>
    <row r="222" spans="1:12">
      <c r="A222" s="12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24" t="b">
        <f>AND(Data[[#This Row],[Date]]&gt;=Calculation!$D$2,Data[[#This Row],[Date]]&lt;Calculation!$D$2+7)</f>
        <v>0</v>
      </c>
      <c r="K222" s="1"/>
      <c r="L222" s="2"/>
    </row>
    <row r="223" spans="1:12">
      <c r="A223" s="12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24" t="b">
        <f>AND(Data[[#This Row],[Date]]&gt;=Calculation!$D$2,Data[[#This Row],[Date]]&lt;Calculation!$D$2+7)</f>
        <v>0</v>
      </c>
      <c r="K223" s="1"/>
      <c r="L223" s="2"/>
    </row>
    <row r="224" spans="1:12">
      <c r="A224" s="12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24" t="b">
        <f>AND(Data[[#This Row],[Date]]&gt;=Calculation!$D$2,Data[[#This Row],[Date]]&lt;Calculation!$D$2+7)</f>
        <v>0</v>
      </c>
      <c r="K224" s="1"/>
      <c r="L224" s="2"/>
    </row>
    <row r="225" spans="1:12">
      <c r="A225" s="12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24" t="b">
        <f>AND(Data[[#This Row],[Date]]&gt;=Calculation!$D$2,Data[[#This Row],[Date]]&lt;Calculation!$D$2+7)</f>
        <v>0</v>
      </c>
      <c r="K225" s="1"/>
      <c r="L225" s="2"/>
    </row>
    <row r="226" spans="1:12">
      <c r="A226" s="12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24" t="b">
        <f>AND(Data[[#This Row],[Date]]&gt;=Calculation!$D$2,Data[[#This Row],[Date]]&lt;Calculation!$D$2+7)</f>
        <v>0</v>
      </c>
      <c r="K226" s="1"/>
      <c r="L226" s="2"/>
    </row>
    <row r="227" spans="1:12">
      <c r="A227" s="12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24" t="b">
        <f>AND(Data[[#This Row],[Date]]&gt;=Calculation!$D$2,Data[[#This Row],[Date]]&lt;Calculation!$D$2+7)</f>
        <v>0</v>
      </c>
      <c r="K227" s="1"/>
      <c r="L227" s="2"/>
    </row>
    <row r="228" spans="1:12">
      <c r="A228" s="12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24" t="b">
        <f>AND(Data[[#This Row],[Date]]&gt;=Calculation!$D$2,Data[[#This Row],[Date]]&lt;Calculation!$D$2+7)</f>
        <v>0</v>
      </c>
      <c r="K228" s="1"/>
      <c r="L228" s="2"/>
    </row>
    <row r="229" spans="1:12">
      <c r="A229" s="12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24" t="b">
        <f>AND(Data[[#This Row],[Date]]&gt;=Calculation!$D$2,Data[[#This Row],[Date]]&lt;Calculation!$D$2+7)</f>
        <v>0</v>
      </c>
      <c r="K229" s="1"/>
      <c r="L229" s="2"/>
    </row>
    <row r="230" spans="1:12">
      <c r="A230" s="12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24" t="b">
        <f>AND(Data[[#This Row],[Date]]&gt;=Calculation!$D$2,Data[[#This Row],[Date]]&lt;Calculation!$D$2+7)</f>
        <v>0</v>
      </c>
      <c r="K230" s="1"/>
      <c r="L230" s="2"/>
    </row>
    <row r="231" spans="1:12">
      <c r="A231" s="12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24" t="b">
        <f>AND(Data[[#This Row],[Date]]&gt;=Calculation!$D$2,Data[[#This Row],[Date]]&lt;Calculation!$D$2+7)</f>
        <v>0</v>
      </c>
      <c r="K231" s="1"/>
      <c r="L231" s="2"/>
    </row>
    <row r="232" spans="1:12">
      <c r="A232" s="12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24" t="b">
        <f>AND(Data[[#This Row],[Date]]&gt;=Calculation!$D$2,Data[[#This Row],[Date]]&lt;Calculation!$D$2+7)</f>
        <v>0</v>
      </c>
      <c r="K232" s="1"/>
      <c r="L232" s="2"/>
    </row>
    <row r="233" spans="1:12">
      <c r="A233" s="12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24" t="b">
        <f>AND(Data[[#This Row],[Date]]&gt;=Calculation!$D$2,Data[[#This Row],[Date]]&lt;Calculation!$D$2+7)</f>
        <v>0</v>
      </c>
      <c r="K233" s="1"/>
      <c r="L233" s="2"/>
    </row>
    <row r="234" spans="1:12">
      <c r="A234" s="12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24" t="b">
        <f>AND(Data[[#This Row],[Date]]&gt;=Calculation!$D$2,Data[[#This Row],[Date]]&lt;Calculation!$D$2+7)</f>
        <v>0</v>
      </c>
      <c r="K234" s="1"/>
      <c r="L234" s="2"/>
    </row>
    <row r="235" spans="1:12">
      <c r="A235" s="12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24" t="b">
        <f>AND(Data[[#This Row],[Date]]&gt;=Calculation!$D$2,Data[[#This Row],[Date]]&lt;Calculation!$D$2+7)</f>
        <v>0</v>
      </c>
      <c r="K235" s="1"/>
      <c r="L235" s="2"/>
    </row>
    <row r="236" spans="1:12">
      <c r="A236" s="12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24" t="b">
        <f>AND(Data[[#This Row],[Date]]&gt;=Calculation!$D$2,Data[[#This Row],[Date]]&lt;Calculation!$D$2+7)</f>
        <v>0</v>
      </c>
      <c r="K236" s="1"/>
      <c r="L236" s="2"/>
    </row>
    <row r="237" spans="1:12">
      <c r="A237" s="12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24" t="b">
        <f>AND(Data[[#This Row],[Date]]&gt;=Calculation!$D$2,Data[[#This Row],[Date]]&lt;Calculation!$D$2+7)</f>
        <v>0</v>
      </c>
      <c r="K237" s="1"/>
      <c r="L237" s="2"/>
    </row>
    <row r="238" spans="1:12">
      <c r="A238" s="12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24" t="b">
        <f>AND(Data[[#This Row],[Date]]&gt;=Calculation!$D$2,Data[[#This Row],[Date]]&lt;Calculation!$D$2+7)</f>
        <v>0</v>
      </c>
      <c r="K238" s="1"/>
      <c r="L238" s="2"/>
    </row>
    <row r="239" spans="1:12">
      <c r="A239" s="12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24" t="b">
        <f>AND(Data[[#This Row],[Date]]&gt;=Calculation!$D$2,Data[[#This Row],[Date]]&lt;Calculation!$D$2+7)</f>
        <v>0</v>
      </c>
      <c r="K239" s="1"/>
      <c r="L239" s="2"/>
    </row>
    <row r="240" spans="1:12">
      <c r="A240" s="12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24" t="b">
        <f>AND(Data[[#This Row],[Date]]&gt;=Calculation!$D$2,Data[[#This Row],[Date]]&lt;Calculation!$D$2+7)</f>
        <v>0</v>
      </c>
      <c r="K240" s="1"/>
      <c r="L240" s="2"/>
    </row>
    <row r="241" spans="1:12">
      <c r="A241" s="12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24" t="b">
        <f>AND(Data[[#This Row],[Date]]&gt;=Calculation!$D$2,Data[[#This Row],[Date]]&lt;Calculation!$D$2+7)</f>
        <v>0</v>
      </c>
      <c r="K241" s="1"/>
      <c r="L241" s="2"/>
    </row>
    <row r="242" spans="1:12">
      <c r="A242" s="12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24" t="b">
        <f>AND(Data[[#This Row],[Date]]&gt;=Calculation!$D$2,Data[[#This Row],[Date]]&lt;Calculation!$D$2+7)</f>
        <v>0</v>
      </c>
      <c r="K242" s="1"/>
      <c r="L242" s="2"/>
    </row>
    <row r="243" spans="1:12">
      <c r="A243" s="12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24" t="b">
        <f>AND(Data[[#This Row],[Date]]&gt;=Calculation!$D$2,Data[[#This Row],[Date]]&lt;Calculation!$D$2+7)</f>
        <v>0</v>
      </c>
      <c r="K243" s="1"/>
      <c r="L243" s="2"/>
    </row>
    <row r="244" spans="1:12">
      <c r="A244" s="12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24" t="b">
        <f>AND(Data[[#This Row],[Date]]&gt;=Calculation!$D$2,Data[[#This Row],[Date]]&lt;Calculation!$D$2+7)</f>
        <v>0</v>
      </c>
      <c r="K244" s="1"/>
      <c r="L244" s="2"/>
    </row>
    <row r="245" spans="1:12">
      <c r="A245" s="12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24" t="b">
        <f>AND(Data[[#This Row],[Date]]&gt;=Calculation!$D$2,Data[[#This Row],[Date]]&lt;Calculation!$D$2+7)</f>
        <v>0</v>
      </c>
      <c r="K245" s="1"/>
      <c r="L245" s="2"/>
    </row>
    <row r="246" spans="1:12">
      <c r="A246" s="12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24" t="b">
        <f>AND(Data[[#This Row],[Date]]&gt;=Calculation!$D$2,Data[[#This Row],[Date]]&lt;Calculation!$D$2+7)</f>
        <v>0</v>
      </c>
      <c r="K246" s="1"/>
      <c r="L246" s="2"/>
    </row>
    <row r="247" spans="1:12">
      <c r="A247" s="12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24" t="b">
        <f>AND(Data[[#This Row],[Date]]&gt;=Calculation!$D$2,Data[[#This Row],[Date]]&lt;Calculation!$D$2+7)</f>
        <v>0</v>
      </c>
      <c r="K247" s="1"/>
      <c r="L247" s="2"/>
    </row>
    <row r="248" spans="1:12">
      <c r="A248" s="12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24" t="b">
        <f>AND(Data[[#This Row],[Date]]&gt;=Calculation!$D$2,Data[[#This Row],[Date]]&lt;Calculation!$D$2+7)</f>
        <v>0</v>
      </c>
      <c r="K248" s="1"/>
      <c r="L248" s="2"/>
    </row>
    <row r="249" spans="1:12">
      <c r="A249" s="12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24" t="b">
        <f>AND(Data[[#This Row],[Date]]&gt;=Calculation!$D$2,Data[[#This Row],[Date]]&lt;Calculation!$D$2+7)</f>
        <v>0</v>
      </c>
      <c r="K249" s="1"/>
      <c r="L249" s="2"/>
    </row>
    <row r="250" spans="1:12">
      <c r="A250" s="12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24" t="b">
        <f>AND(Data[[#This Row],[Date]]&gt;=Calculation!$D$2,Data[[#This Row],[Date]]&lt;Calculation!$D$2+7)</f>
        <v>0</v>
      </c>
      <c r="K250" s="1"/>
      <c r="L250" s="2"/>
    </row>
    <row r="251" spans="1:12">
      <c r="A251" s="12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24" t="b">
        <f>AND(Data[[#This Row],[Date]]&gt;=Calculation!$D$2,Data[[#This Row],[Date]]&lt;Calculation!$D$2+7)</f>
        <v>0</v>
      </c>
      <c r="K251" s="1"/>
      <c r="L251" s="2"/>
    </row>
    <row r="252" spans="1:12">
      <c r="A252" s="12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24" t="b">
        <f>AND(Data[[#This Row],[Date]]&gt;=Calculation!$D$2,Data[[#This Row],[Date]]&lt;Calculation!$D$2+7)</f>
        <v>0</v>
      </c>
      <c r="K252" s="1"/>
      <c r="L252" s="2"/>
    </row>
    <row r="253" spans="1:12">
      <c r="A253" s="12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24" t="b">
        <f>AND(Data[[#This Row],[Date]]&gt;=Calculation!$D$2,Data[[#This Row],[Date]]&lt;Calculation!$D$2+7)</f>
        <v>0</v>
      </c>
      <c r="K253" s="1"/>
      <c r="L253" s="2"/>
    </row>
    <row r="254" spans="1:12">
      <c r="A254" s="12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24" t="b">
        <f>AND(Data[[#This Row],[Date]]&gt;=Calculation!$D$2,Data[[#This Row],[Date]]&lt;Calculation!$D$2+7)</f>
        <v>0</v>
      </c>
      <c r="K254" s="1"/>
      <c r="L254" s="2"/>
    </row>
    <row r="255" spans="1:12">
      <c r="A255" s="12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24" t="b">
        <f>AND(Data[[#This Row],[Date]]&gt;=Calculation!$D$2,Data[[#This Row],[Date]]&lt;Calculation!$D$2+7)</f>
        <v>0</v>
      </c>
      <c r="K255" s="1"/>
      <c r="L255" s="2"/>
    </row>
    <row r="256" spans="1:12">
      <c r="A256" s="12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24" t="b">
        <f>AND(Data[[#This Row],[Date]]&gt;=Calculation!$D$2,Data[[#This Row],[Date]]&lt;Calculation!$D$2+7)</f>
        <v>0</v>
      </c>
      <c r="K256" s="1"/>
      <c r="L256" s="2"/>
    </row>
    <row r="257" spans="1:12">
      <c r="A257" s="12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24" t="b">
        <f>AND(Data[[#This Row],[Date]]&gt;=Calculation!$D$2,Data[[#This Row],[Date]]&lt;Calculation!$D$2+7)</f>
        <v>0</v>
      </c>
      <c r="K257" s="1"/>
      <c r="L257" s="2"/>
    </row>
    <row r="258" spans="1:12">
      <c r="A258" s="12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24" t="b">
        <f>AND(Data[[#This Row],[Date]]&gt;=Calculation!$D$2,Data[[#This Row],[Date]]&lt;Calculation!$D$2+7)</f>
        <v>0</v>
      </c>
      <c r="K258" s="1"/>
      <c r="L258" s="2"/>
    </row>
    <row r="259" spans="1:12">
      <c r="A259" s="12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24" t="b">
        <f>AND(Data[[#This Row],[Date]]&gt;=Calculation!$D$2,Data[[#This Row],[Date]]&lt;Calculation!$D$2+7)</f>
        <v>0</v>
      </c>
      <c r="K259" s="1"/>
      <c r="L259" s="2"/>
    </row>
    <row r="260" spans="1:12">
      <c r="A260" s="12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24" t="b">
        <f>AND(Data[[#This Row],[Date]]&gt;=Calculation!$D$2,Data[[#This Row],[Date]]&lt;Calculation!$D$2+7)</f>
        <v>0</v>
      </c>
      <c r="K260" s="1"/>
      <c r="L260" s="2"/>
    </row>
    <row r="261" spans="1:12">
      <c r="A261" s="12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24" t="b">
        <f>AND(Data[[#This Row],[Date]]&gt;=Calculation!$D$2,Data[[#This Row],[Date]]&lt;Calculation!$D$2+7)</f>
        <v>0</v>
      </c>
      <c r="K261" s="1"/>
      <c r="L261" s="2"/>
    </row>
    <row r="262" spans="1:12">
      <c r="A262" s="12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24" t="b">
        <f>AND(Data[[#This Row],[Date]]&gt;=Calculation!$D$2,Data[[#This Row],[Date]]&lt;Calculation!$D$2+7)</f>
        <v>0</v>
      </c>
      <c r="K262" s="1"/>
      <c r="L262" s="2"/>
    </row>
    <row r="263" spans="1:12">
      <c r="A263" s="12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24" t="b">
        <f>AND(Data[[#This Row],[Date]]&gt;=Calculation!$D$2,Data[[#This Row],[Date]]&lt;Calculation!$D$2+7)</f>
        <v>0</v>
      </c>
      <c r="K263" s="1"/>
      <c r="L263" s="2"/>
    </row>
    <row r="264" spans="1:12">
      <c r="A264" s="12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24" t="b">
        <f>AND(Data[[#This Row],[Date]]&gt;=Calculation!$D$2,Data[[#This Row],[Date]]&lt;Calculation!$D$2+7)</f>
        <v>0</v>
      </c>
      <c r="K264" s="1"/>
      <c r="L264" s="2"/>
    </row>
    <row r="265" spans="1:12">
      <c r="A265" s="12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24" t="b">
        <f>AND(Data[[#This Row],[Date]]&gt;=Calculation!$D$2,Data[[#This Row],[Date]]&lt;Calculation!$D$2+7)</f>
        <v>0</v>
      </c>
      <c r="K265" s="1"/>
      <c r="L265" s="2"/>
    </row>
    <row r="266" spans="1:12">
      <c r="A266" s="12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24" t="b">
        <f>AND(Data[[#This Row],[Date]]&gt;=Calculation!$D$2,Data[[#This Row],[Date]]&lt;Calculation!$D$2+7)</f>
        <v>0</v>
      </c>
      <c r="K266" s="1"/>
      <c r="L266" s="2"/>
    </row>
    <row r="267" spans="1:12">
      <c r="A267" s="12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24" t="b">
        <f>AND(Data[[#This Row],[Date]]&gt;=Calculation!$D$2,Data[[#This Row],[Date]]&lt;Calculation!$D$2+7)</f>
        <v>0</v>
      </c>
      <c r="K267" s="1"/>
      <c r="L267" s="2"/>
    </row>
    <row r="268" spans="1:12">
      <c r="A268" s="12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24" t="b">
        <f>AND(Data[[#This Row],[Date]]&gt;=Calculation!$D$2,Data[[#This Row],[Date]]&lt;Calculation!$D$2+7)</f>
        <v>0</v>
      </c>
      <c r="K268" s="1"/>
      <c r="L268" s="2"/>
    </row>
    <row r="269" spans="1:12">
      <c r="A269" s="12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24" t="b">
        <f>AND(Data[[#This Row],[Date]]&gt;=Calculation!$D$2,Data[[#This Row],[Date]]&lt;Calculation!$D$2+7)</f>
        <v>0</v>
      </c>
      <c r="K269" s="1"/>
      <c r="L269" s="2"/>
    </row>
    <row r="270" spans="1:12">
      <c r="A270" s="12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24" t="b">
        <f>AND(Data[[#This Row],[Date]]&gt;=Calculation!$D$2,Data[[#This Row],[Date]]&lt;Calculation!$D$2+7)</f>
        <v>0</v>
      </c>
      <c r="K270" s="1"/>
      <c r="L270" s="2"/>
    </row>
    <row r="271" spans="1:12">
      <c r="A271" s="12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24" t="b">
        <f>AND(Data[[#This Row],[Date]]&gt;=Calculation!$D$2,Data[[#This Row],[Date]]&lt;Calculation!$D$2+7)</f>
        <v>0</v>
      </c>
      <c r="K271" s="1"/>
      <c r="L271" s="2"/>
    </row>
    <row r="272" spans="1:12">
      <c r="A272" s="12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24" t="b">
        <f>AND(Data[[#This Row],[Date]]&gt;=Calculation!$D$2,Data[[#This Row],[Date]]&lt;Calculation!$D$2+7)</f>
        <v>0</v>
      </c>
      <c r="K272" s="1"/>
      <c r="L272" s="2"/>
    </row>
    <row r="273" spans="1:12">
      <c r="A273" s="12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24" t="b">
        <f>AND(Data[[#This Row],[Date]]&gt;=Calculation!$D$2,Data[[#This Row],[Date]]&lt;Calculation!$D$2+7)</f>
        <v>0</v>
      </c>
      <c r="K273" s="1"/>
      <c r="L273" s="2"/>
    </row>
    <row r="274" spans="1:12">
      <c r="A274" s="12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24" t="b">
        <f>AND(Data[[#This Row],[Date]]&gt;=Calculation!$D$2,Data[[#This Row],[Date]]&lt;Calculation!$D$2+7)</f>
        <v>0</v>
      </c>
      <c r="K274" s="1"/>
      <c r="L274" s="2"/>
    </row>
    <row r="275" spans="1:12">
      <c r="A275" s="12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24" t="b">
        <f>AND(Data[[#This Row],[Date]]&gt;=Calculation!$D$2,Data[[#This Row],[Date]]&lt;Calculation!$D$2+7)</f>
        <v>0</v>
      </c>
      <c r="K275" s="1"/>
      <c r="L275" s="2"/>
    </row>
    <row r="276" spans="1:12">
      <c r="A276" s="12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24" t="b">
        <f>AND(Data[[#This Row],[Date]]&gt;=Calculation!$D$2,Data[[#This Row],[Date]]&lt;Calculation!$D$2+7)</f>
        <v>0</v>
      </c>
      <c r="K276" s="1"/>
      <c r="L276" s="2"/>
    </row>
    <row r="277" spans="1:12">
      <c r="A277" s="12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24" t="b">
        <f>AND(Data[[#This Row],[Date]]&gt;=Calculation!$D$2,Data[[#This Row],[Date]]&lt;Calculation!$D$2+7)</f>
        <v>0</v>
      </c>
      <c r="K277" s="1"/>
      <c r="L277" s="2"/>
    </row>
    <row r="278" spans="1:12">
      <c r="A278" s="12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24" t="b">
        <f>AND(Data[[#This Row],[Date]]&gt;=Calculation!$D$2,Data[[#This Row],[Date]]&lt;Calculation!$D$2+7)</f>
        <v>0</v>
      </c>
      <c r="K278" s="1"/>
      <c r="L278" s="2"/>
    </row>
    <row r="279" spans="1:12">
      <c r="A279" s="12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24" t="b">
        <f>AND(Data[[#This Row],[Date]]&gt;=Calculation!$D$2,Data[[#This Row],[Date]]&lt;Calculation!$D$2+7)</f>
        <v>0</v>
      </c>
      <c r="K279" s="1"/>
      <c r="L279" s="2"/>
    </row>
    <row r="280" spans="1:12">
      <c r="A280" s="12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24" t="b">
        <f>AND(Data[[#This Row],[Date]]&gt;=Calculation!$D$2,Data[[#This Row],[Date]]&lt;Calculation!$D$2+7)</f>
        <v>0</v>
      </c>
      <c r="K280" s="1"/>
      <c r="L280" s="2"/>
    </row>
    <row r="281" spans="1:12">
      <c r="A281" s="12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24" t="b">
        <f>AND(Data[[#This Row],[Date]]&gt;=Calculation!$D$2,Data[[#This Row],[Date]]&lt;Calculation!$D$2+7)</f>
        <v>0</v>
      </c>
      <c r="K281" s="1"/>
      <c r="L281" s="2"/>
    </row>
    <row r="282" spans="1:12">
      <c r="A282" s="12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24" t="b">
        <f>AND(Data[[#This Row],[Date]]&gt;=Calculation!$D$2,Data[[#This Row],[Date]]&lt;Calculation!$D$2+7)</f>
        <v>0</v>
      </c>
      <c r="K282" s="1"/>
      <c r="L282" s="2"/>
    </row>
    <row r="283" spans="1:12">
      <c r="A283" s="12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24" t="b">
        <f>AND(Data[[#This Row],[Date]]&gt;=Calculation!$D$2,Data[[#This Row],[Date]]&lt;Calculation!$D$2+7)</f>
        <v>0</v>
      </c>
      <c r="K283" s="1"/>
      <c r="L283" s="2"/>
    </row>
    <row r="284" spans="1:12">
      <c r="A284" s="12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24" t="b">
        <f>AND(Data[[#This Row],[Date]]&gt;=Calculation!$D$2,Data[[#This Row],[Date]]&lt;Calculation!$D$2+7)</f>
        <v>0</v>
      </c>
      <c r="K284" s="1"/>
      <c r="L284" s="2"/>
    </row>
    <row r="285" spans="1:12">
      <c r="A285" s="12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24" t="b">
        <f>AND(Data[[#This Row],[Date]]&gt;=Calculation!$D$2,Data[[#This Row],[Date]]&lt;Calculation!$D$2+7)</f>
        <v>0</v>
      </c>
      <c r="K285" s="1"/>
      <c r="L285" s="2"/>
    </row>
    <row r="286" spans="1:12">
      <c r="A286" s="12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24" t="b">
        <f>AND(Data[[#This Row],[Date]]&gt;=Calculation!$D$2,Data[[#This Row],[Date]]&lt;Calculation!$D$2+7)</f>
        <v>0</v>
      </c>
      <c r="K286" s="1"/>
      <c r="L286" s="2"/>
    </row>
    <row r="287" spans="1:12">
      <c r="A287" s="12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24" t="b">
        <f>AND(Data[[#This Row],[Date]]&gt;=Calculation!$D$2,Data[[#This Row],[Date]]&lt;Calculation!$D$2+7)</f>
        <v>0</v>
      </c>
      <c r="K287" s="1"/>
      <c r="L287" s="2"/>
    </row>
    <row r="288" spans="1:12">
      <c r="A288" s="12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24" t="b">
        <f>AND(Data[[#This Row],[Date]]&gt;=Calculation!$D$2,Data[[#This Row],[Date]]&lt;Calculation!$D$2+7)</f>
        <v>0</v>
      </c>
      <c r="K288" s="1"/>
      <c r="L288" s="2"/>
    </row>
    <row r="289" spans="1:12">
      <c r="A289" s="12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24" t="b">
        <f>AND(Data[[#This Row],[Date]]&gt;=Calculation!$D$2,Data[[#This Row],[Date]]&lt;Calculation!$D$2+7)</f>
        <v>0</v>
      </c>
      <c r="K289" s="1"/>
      <c r="L289" s="2"/>
    </row>
    <row r="290" spans="1:12">
      <c r="A290" s="12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24" t="b">
        <f>AND(Data[[#This Row],[Date]]&gt;=Calculation!$D$2,Data[[#This Row],[Date]]&lt;Calculation!$D$2+7)</f>
        <v>0</v>
      </c>
      <c r="K290" s="1"/>
      <c r="L290" s="2"/>
    </row>
    <row r="291" spans="1:12">
      <c r="A291" s="12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24" t="b">
        <f>AND(Data[[#This Row],[Date]]&gt;=Calculation!$D$2,Data[[#This Row],[Date]]&lt;Calculation!$D$2+7)</f>
        <v>0</v>
      </c>
      <c r="K291" s="1"/>
      <c r="L291" s="2"/>
    </row>
    <row r="292" spans="1:12">
      <c r="A292" s="12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24" t="b">
        <f>AND(Data[[#This Row],[Date]]&gt;=Calculation!$D$2,Data[[#This Row],[Date]]&lt;Calculation!$D$2+7)</f>
        <v>0</v>
      </c>
      <c r="K292" s="1"/>
      <c r="L292" s="2"/>
    </row>
    <row r="293" spans="1:12">
      <c r="A293" s="12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24" t="b">
        <f>AND(Data[[#This Row],[Date]]&gt;=Calculation!$D$2,Data[[#This Row],[Date]]&lt;Calculation!$D$2+7)</f>
        <v>0</v>
      </c>
      <c r="K293" s="1"/>
      <c r="L293" s="2"/>
    </row>
    <row r="294" spans="1:12">
      <c r="A294" s="12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24" t="b">
        <f>AND(Data[[#This Row],[Date]]&gt;=Calculation!$D$2,Data[[#This Row],[Date]]&lt;Calculation!$D$2+7)</f>
        <v>0</v>
      </c>
      <c r="K294" s="1"/>
      <c r="L294" s="2"/>
    </row>
    <row r="295" spans="1:12">
      <c r="A295" s="12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24" t="b">
        <f>AND(Data[[#This Row],[Date]]&gt;=Calculation!$D$2,Data[[#This Row],[Date]]&lt;Calculation!$D$2+7)</f>
        <v>0</v>
      </c>
      <c r="K295" s="1"/>
      <c r="L295" s="2"/>
    </row>
    <row r="296" spans="1:12">
      <c r="A296" s="12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24" t="b">
        <f>AND(Data[[#This Row],[Date]]&gt;=Calculation!$D$2,Data[[#This Row],[Date]]&lt;Calculation!$D$2+7)</f>
        <v>0</v>
      </c>
      <c r="K296" s="1"/>
      <c r="L296" s="2"/>
    </row>
    <row r="297" spans="1:12">
      <c r="A297" s="12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24" t="b">
        <f>AND(Data[[#This Row],[Date]]&gt;=Calculation!$D$2,Data[[#This Row],[Date]]&lt;Calculation!$D$2+7)</f>
        <v>0</v>
      </c>
      <c r="K297" s="1"/>
      <c r="L297" s="2"/>
    </row>
    <row r="298" spans="1:12">
      <c r="A298" s="12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24" t="b">
        <f>AND(Data[[#This Row],[Date]]&gt;=Calculation!$D$2,Data[[#This Row],[Date]]&lt;Calculation!$D$2+7)</f>
        <v>0</v>
      </c>
      <c r="K298" s="1"/>
      <c r="L298" s="2"/>
    </row>
    <row r="299" spans="1:12">
      <c r="A299" s="12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24" t="b">
        <f>AND(Data[[#This Row],[Date]]&gt;=Calculation!$D$2,Data[[#This Row],[Date]]&lt;Calculation!$D$2+7)</f>
        <v>0</v>
      </c>
      <c r="K299" s="1"/>
      <c r="L299" s="2"/>
    </row>
    <row r="300" spans="1:12">
      <c r="A300" s="12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24" t="b">
        <f>AND(Data[[#This Row],[Date]]&gt;=Calculation!$D$2,Data[[#This Row],[Date]]&lt;Calculation!$D$2+7)</f>
        <v>0</v>
      </c>
      <c r="K300" s="1"/>
      <c r="L300" s="2"/>
    </row>
    <row r="301" spans="1:12">
      <c r="A301" s="12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24" t="b">
        <f>AND(Data[[#This Row],[Date]]&gt;=Calculation!$D$2,Data[[#This Row],[Date]]&lt;Calculation!$D$2+7)</f>
        <v>0</v>
      </c>
      <c r="K301" s="1"/>
      <c r="L301" s="2"/>
    </row>
    <row r="302" spans="1:12">
      <c r="A302" s="12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24" t="b">
        <f>AND(Data[[#This Row],[Date]]&gt;=Calculation!$D$2,Data[[#This Row],[Date]]&lt;Calculation!$D$2+7)</f>
        <v>0</v>
      </c>
      <c r="K302" s="1"/>
      <c r="L302" s="2"/>
    </row>
    <row r="303" spans="1:12">
      <c r="A303" s="12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24" t="b">
        <f>AND(Data[[#This Row],[Date]]&gt;=Calculation!$D$2,Data[[#This Row],[Date]]&lt;Calculation!$D$2+7)</f>
        <v>0</v>
      </c>
      <c r="K303" s="1"/>
      <c r="L303" s="2"/>
    </row>
    <row r="304" spans="1:12">
      <c r="A304" s="12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24" t="b">
        <f>AND(Data[[#This Row],[Date]]&gt;=Calculation!$D$2,Data[[#This Row],[Date]]&lt;Calculation!$D$2+7)</f>
        <v>0</v>
      </c>
      <c r="K304" s="1"/>
      <c r="L304" s="2"/>
    </row>
    <row r="305" spans="1:12">
      <c r="A305" s="12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24" t="b">
        <f>AND(Data[[#This Row],[Date]]&gt;=Calculation!$D$2,Data[[#This Row],[Date]]&lt;Calculation!$D$2+7)</f>
        <v>0</v>
      </c>
      <c r="K305" s="1"/>
      <c r="L305" s="2"/>
    </row>
    <row r="306" spans="1:12">
      <c r="A306" s="12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24" t="b">
        <f>AND(Data[[#This Row],[Date]]&gt;=Calculation!$D$2,Data[[#This Row],[Date]]&lt;Calculation!$D$2+7)</f>
        <v>0</v>
      </c>
      <c r="K306" s="1"/>
      <c r="L306" s="2"/>
    </row>
    <row r="307" spans="1:12">
      <c r="A307" s="12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24" t="b">
        <f>AND(Data[[#This Row],[Date]]&gt;=Calculation!$D$2,Data[[#This Row],[Date]]&lt;Calculation!$D$2+7)</f>
        <v>0</v>
      </c>
      <c r="K307" s="1"/>
      <c r="L307" s="2"/>
    </row>
    <row r="308" spans="1:12">
      <c r="A308" s="12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24" t="b">
        <f>AND(Data[[#This Row],[Date]]&gt;=Calculation!$D$2,Data[[#This Row],[Date]]&lt;Calculation!$D$2+7)</f>
        <v>0</v>
      </c>
      <c r="K308" s="1"/>
      <c r="L308" s="2"/>
    </row>
    <row r="309" spans="1:12">
      <c r="A309" s="12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24" t="b">
        <f>AND(Data[[#This Row],[Date]]&gt;=Calculation!$D$2,Data[[#This Row],[Date]]&lt;Calculation!$D$2+7)</f>
        <v>0</v>
      </c>
      <c r="K309" s="1"/>
      <c r="L309" s="2"/>
    </row>
    <row r="310" spans="1:12">
      <c r="A310" s="12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24" t="b">
        <f>AND(Data[[#This Row],[Date]]&gt;=Calculation!$D$2,Data[[#This Row],[Date]]&lt;Calculation!$D$2+7)</f>
        <v>0</v>
      </c>
      <c r="K310" s="1"/>
      <c r="L310" s="2"/>
    </row>
    <row r="311" spans="1:12">
      <c r="A311" s="12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24" t="b">
        <f>AND(Data[[#This Row],[Date]]&gt;=Calculation!$D$2,Data[[#This Row],[Date]]&lt;Calculation!$D$2+7)</f>
        <v>0</v>
      </c>
      <c r="K311" s="1"/>
      <c r="L311" s="2"/>
    </row>
    <row r="312" spans="1:12">
      <c r="A312" s="12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24" t="b">
        <f>AND(Data[[#This Row],[Date]]&gt;=Calculation!$D$2,Data[[#This Row],[Date]]&lt;Calculation!$D$2+7)</f>
        <v>0</v>
      </c>
      <c r="K312" s="1"/>
      <c r="L312" s="2"/>
    </row>
    <row r="313" spans="1:12">
      <c r="A313" s="12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24" t="b">
        <f>AND(Data[[#This Row],[Date]]&gt;=Calculation!$D$2,Data[[#This Row],[Date]]&lt;Calculation!$D$2+7)</f>
        <v>0</v>
      </c>
      <c r="K313" s="1"/>
      <c r="L313" s="2"/>
    </row>
    <row r="314" spans="1:12">
      <c r="A314" s="12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24" t="b">
        <f>AND(Data[[#This Row],[Date]]&gt;=Calculation!$D$2,Data[[#This Row],[Date]]&lt;Calculation!$D$2+7)</f>
        <v>0</v>
      </c>
      <c r="K314" s="1"/>
      <c r="L314" s="2"/>
    </row>
    <row r="315" spans="1:12">
      <c r="A315" s="12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24" t="b">
        <f>AND(Data[[#This Row],[Date]]&gt;=Calculation!$D$2,Data[[#This Row],[Date]]&lt;Calculation!$D$2+7)</f>
        <v>0</v>
      </c>
      <c r="K315" s="1"/>
      <c r="L315" s="2"/>
    </row>
    <row r="316" spans="1:12">
      <c r="A316" s="12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24" t="b">
        <f>AND(Data[[#This Row],[Date]]&gt;=Calculation!$D$2,Data[[#This Row],[Date]]&lt;Calculation!$D$2+7)</f>
        <v>0</v>
      </c>
      <c r="K316" s="1"/>
      <c r="L316" s="2"/>
    </row>
    <row r="317" spans="1:12">
      <c r="A317" s="12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24" t="b">
        <f>AND(Data[[#This Row],[Date]]&gt;=Calculation!$D$2,Data[[#This Row],[Date]]&lt;Calculation!$D$2+7)</f>
        <v>0</v>
      </c>
      <c r="K317" s="1"/>
      <c r="L317" s="2"/>
    </row>
    <row r="318" spans="1:12">
      <c r="A318" s="12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24" t="b">
        <f>AND(Data[[#This Row],[Date]]&gt;=Calculation!$D$2,Data[[#This Row],[Date]]&lt;Calculation!$D$2+7)</f>
        <v>0</v>
      </c>
      <c r="K318" s="1"/>
      <c r="L318" s="2"/>
    </row>
    <row r="319" spans="1:12">
      <c r="A319" s="12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24" t="b">
        <f>AND(Data[[#This Row],[Date]]&gt;=Calculation!$D$2,Data[[#This Row],[Date]]&lt;Calculation!$D$2+7)</f>
        <v>0</v>
      </c>
      <c r="K319" s="1"/>
      <c r="L319" s="2"/>
    </row>
    <row r="320" spans="1:12">
      <c r="A320" s="12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24" t="b">
        <f>AND(Data[[#This Row],[Date]]&gt;=Calculation!$D$2,Data[[#This Row],[Date]]&lt;Calculation!$D$2+7)</f>
        <v>0</v>
      </c>
      <c r="K320" s="1"/>
      <c r="L320" s="2"/>
    </row>
    <row r="321" spans="1:12">
      <c r="A321" s="12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24" t="b">
        <f>AND(Data[[#This Row],[Date]]&gt;=Calculation!$D$2,Data[[#This Row],[Date]]&lt;Calculation!$D$2+7)</f>
        <v>0</v>
      </c>
      <c r="K321" s="1"/>
      <c r="L321" s="2"/>
    </row>
    <row r="322" spans="1:12">
      <c r="A322" s="12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24" t="b">
        <f>AND(Data[[#This Row],[Date]]&gt;=Calculation!$D$2,Data[[#This Row],[Date]]&lt;Calculation!$D$2+7)</f>
        <v>0</v>
      </c>
      <c r="K322" s="1"/>
      <c r="L322" s="2"/>
    </row>
    <row r="323" spans="1:12">
      <c r="A323" s="12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24" t="b">
        <f>AND(Data[[#This Row],[Date]]&gt;=Calculation!$D$2,Data[[#This Row],[Date]]&lt;Calculation!$D$2+7)</f>
        <v>0</v>
      </c>
      <c r="K323" s="1"/>
      <c r="L323" s="2"/>
    </row>
    <row r="324" spans="1:12">
      <c r="A324" s="12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24" t="b">
        <f>AND(Data[[#This Row],[Date]]&gt;=Calculation!$D$2,Data[[#This Row],[Date]]&lt;Calculation!$D$2+7)</f>
        <v>0</v>
      </c>
      <c r="K324" s="1"/>
      <c r="L324" s="2"/>
    </row>
    <row r="325" spans="1:12">
      <c r="A325" s="12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24" t="b">
        <f>AND(Data[[#This Row],[Date]]&gt;=Calculation!$D$2,Data[[#This Row],[Date]]&lt;Calculation!$D$2+7)</f>
        <v>0</v>
      </c>
      <c r="K325" s="1"/>
      <c r="L325" s="2"/>
    </row>
    <row r="326" spans="1:12">
      <c r="A326" s="12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24" t="b">
        <f>AND(Data[[#This Row],[Date]]&gt;=Calculation!$D$2,Data[[#This Row],[Date]]&lt;Calculation!$D$2+7)</f>
        <v>0</v>
      </c>
      <c r="K326" s="1"/>
      <c r="L326" s="2"/>
    </row>
    <row r="327" spans="1:12">
      <c r="A327" s="12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24" t="b">
        <f>AND(Data[[#This Row],[Date]]&gt;=Calculation!$D$2,Data[[#This Row],[Date]]&lt;Calculation!$D$2+7)</f>
        <v>0</v>
      </c>
      <c r="K327" s="1"/>
      <c r="L327" s="2"/>
    </row>
    <row r="328" spans="1:12">
      <c r="A328" s="12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24" t="b">
        <f>AND(Data[[#This Row],[Date]]&gt;=Calculation!$D$2,Data[[#This Row],[Date]]&lt;Calculation!$D$2+7)</f>
        <v>0</v>
      </c>
      <c r="K328" s="1"/>
      <c r="L328" s="2"/>
    </row>
    <row r="329" spans="1:12">
      <c r="A329" s="12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24" t="b">
        <f>AND(Data[[#This Row],[Date]]&gt;=Calculation!$D$2,Data[[#This Row],[Date]]&lt;Calculation!$D$2+7)</f>
        <v>0</v>
      </c>
      <c r="K329" s="1"/>
      <c r="L329" s="2"/>
    </row>
    <row r="330" spans="1:12">
      <c r="A330" s="12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24" t="b">
        <f>AND(Data[[#This Row],[Date]]&gt;=Calculation!$D$2,Data[[#This Row],[Date]]&lt;Calculation!$D$2+7)</f>
        <v>0</v>
      </c>
      <c r="K330" s="1"/>
      <c r="L330" s="2"/>
    </row>
    <row r="331" spans="1:12">
      <c r="A331" s="12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24" t="b">
        <f>AND(Data[[#This Row],[Date]]&gt;=Calculation!$D$2,Data[[#This Row],[Date]]&lt;Calculation!$D$2+7)</f>
        <v>0</v>
      </c>
      <c r="K331" s="1"/>
      <c r="L331" s="2"/>
    </row>
    <row r="332" spans="1:12">
      <c r="A332" s="12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24" t="b">
        <f>AND(Data[[#This Row],[Date]]&gt;=Calculation!$D$2,Data[[#This Row],[Date]]&lt;Calculation!$D$2+7)</f>
        <v>0</v>
      </c>
      <c r="K332" s="1"/>
      <c r="L332" s="2"/>
    </row>
    <row r="333" spans="1:12">
      <c r="A333" s="12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24" t="b">
        <f>AND(Data[[#This Row],[Date]]&gt;=Calculation!$D$2,Data[[#This Row],[Date]]&lt;Calculation!$D$2+7)</f>
        <v>0</v>
      </c>
      <c r="K333" s="1"/>
      <c r="L333" s="2"/>
    </row>
    <row r="334" spans="1:12">
      <c r="A334" s="12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24" t="b">
        <f>AND(Data[[#This Row],[Date]]&gt;=Calculation!$D$2,Data[[#This Row],[Date]]&lt;Calculation!$D$2+7)</f>
        <v>0</v>
      </c>
      <c r="K334" s="1"/>
      <c r="L334" s="2"/>
    </row>
    <row r="335" spans="1:12">
      <c r="A335" s="12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24" t="b">
        <f>AND(Data[[#This Row],[Date]]&gt;=Calculation!$D$2,Data[[#This Row],[Date]]&lt;Calculation!$D$2+7)</f>
        <v>0</v>
      </c>
      <c r="K335" s="1"/>
      <c r="L335" s="2"/>
    </row>
    <row r="336" spans="1:12">
      <c r="A336" s="12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24" t="b">
        <f>AND(Data[[#This Row],[Date]]&gt;=Calculation!$D$2,Data[[#This Row],[Date]]&lt;Calculation!$D$2+7)</f>
        <v>0</v>
      </c>
      <c r="K336" s="1"/>
      <c r="L336" s="2"/>
    </row>
    <row r="337" spans="1:12">
      <c r="A337" s="12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24" t="b">
        <f>AND(Data[[#This Row],[Date]]&gt;=Calculation!$D$2,Data[[#This Row],[Date]]&lt;Calculation!$D$2+7)</f>
        <v>0</v>
      </c>
      <c r="K337" s="1"/>
      <c r="L337" s="2"/>
    </row>
    <row r="338" spans="1:12">
      <c r="A338" s="12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24" t="b">
        <f>AND(Data[[#This Row],[Date]]&gt;=Calculation!$D$2,Data[[#This Row],[Date]]&lt;Calculation!$D$2+7)</f>
        <v>0</v>
      </c>
      <c r="K338" s="1"/>
      <c r="L338" s="2"/>
    </row>
    <row r="339" spans="1:12">
      <c r="A339" s="12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24" t="b">
        <f>AND(Data[[#This Row],[Date]]&gt;=Calculation!$D$2,Data[[#This Row],[Date]]&lt;Calculation!$D$2+7)</f>
        <v>0</v>
      </c>
      <c r="K339" s="1"/>
      <c r="L339" s="2"/>
    </row>
    <row r="340" spans="1:12">
      <c r="A340" s="12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24" t="b">
        <f>AND(Data[[#This Row],[Date]]&gt;=Calculation!$D$2,Data[[#This Row],[Date]]&lt;Calculation!$D$2+7)</f>
        <v>0</v>
      </c>
      <c r="K340" s="1"/>
      <c r="L340" s="2"/>
    </row>
    <row r="341" spans="1:12">
      <c r="A341" s="12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24" t="b">
        <f>AND(Data[[#This Row],[Date]]&gt;=Calculation!$D$2,Data[[#This Row],[Date]]&lt;Calculation!$D$2+7)</f>
        <v>0</v>
      </c>
      <c r="K341" s="1"/>
      <c r="L341" s="2"/>
    </row>
    <row r="342" spans="1:12">
      <c r="A342" s="12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24" t="b">
        <f>AND(Data[[#This Row],[Date]]&gt;=Calculation!$D$2,Data[[#This Row],[Date]]&lt;Calculation!$D$2+7)</f>
        <v>0</v>
      </c>
      <c r="K342" s="1"/>
      <c r="L342" s="2"/>
    </row>
    <row r="343" spans="1:12">
      <c r="A343" s="12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24" t="b">
        <f>AND(Data[[#This Row],[Date]]&gt;=Calculation!$D$2,Data[[#This Row],[Date]]&lt;Calculation!$D$2+7)</f>
        <v>0</v>
      </c>
      <c r="K343" s="1"/>
      <c r="L343" s="2"/>
    </row>
    <row r="344" spans="1:12">
      <c r="A344" s="12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24" t="b">
        <f>AND(Data[[#This Row],[Date]]&gt;=Calculation!$D$2,Data[[#This Row],[Date]]&lt;Calculation!$D$2+7)</f>
        <v>0</v>
      </c>
      <c r="K344" s="1"/>
      <c r="L344" s="2"/>
    </row>
    <row r="345" spans="1:12">
      <c r="A345" s="12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24" t="b">
        <f>AND(Data[[#This Row],[Date]]&gt;=Calculation!$D$2,Data[[#This Row],[Date]]&lt;Calculation!$D$2+7)</f>
        <v>0</v>
      </c>
      <c r="K345" s="1"/>
      <c r="L345" s="2"/>
    </row>
    <row r="346" spans="1:12">
      <c r="A346" s="12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24" t="b">
        <f>AND(Data[[#This Row],[Date]]&gt;=Calculation!$D$2,Data[[#This Row],[Date]]&lt;Calculation!$D$2+7)</f>
        <v>0</v>
      </c>
      <c r="K346" s="1"/>
      <c r="L346" s="2"/>
    </row>
    <row r="347" spans="1:12">
      <c r="A347" s="12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24" t="b">
        <f>AND(Data[[#This Row],[Date]]&gt;=Calculation!$D$2,Data[[#This Row],[Date]]&lt;Calculation!$D$2+7)</f>
        <v>0</v>
      </c>
      <c r="K347" s="1"/>
      <c r="L347" s="2"/>
    </row>
    <row r="348" spans="1:12">
      <c r="A348" s="12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24" t="b">
        <f>AND(Data[[#This Row],[Date]]&gt;=Calculation!$D$2,Data[[#This Row],[Date]]&lt;Calculation!$D$2+7)</f>
        <v>0</v>
      </c>
      <c r="K348" s="1"/>
      <c r="L348" s="2"/>
    </row>
    <row r="349" spans="1:12">
      <c r="A349" s="12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24" t="b">
        <f>AND(Data[[#This Row],[Date]]&gt;=Calculation!$D$2,Data[[#This Row],[Date]]&lt;Calculation!$D$2+7)</f>
        <v>0</v>
      </c>
      <c r="K349" s="1"/>
      <c r="L349" s="2"/>
    </row>
    <row r="350" spans="1:12">
      <c r="A350" s="12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24" t="b">
        <f>AND(Data[[#This Row],[Date]]&gt;=Calculation!$D$2,Data[[#This Row],[Date]]&lt;Calculation!$D$2+7)</f>
        <v>0</v>
      </c>
      <c r="K350" s="1"/>
      <c r="L350" s="2"/>
    </row>
    <row r="351" spans="1:12">
      <c r="A351" s="12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24" t="b">
        <f>AND(Data[[#This Row],[Date]]&gt;=Calculation!$D$2,Data[[#This Row],[Date]]&lt;Calculation!$D$2+7)</f>
        <v>0</v>
      </c>
      <c r="K351" s="1"/>
      <c r="L351" s="2"/>
    </row>
    <row r="352" spans="1:12">
      <c r="A352" s="12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24" t="b">
        <f>AND(Data[[#This Row],[Date]]&gt;=Calculation!$D$2,Data[[#This Row],[Date]]&lt;Calculation!$D$2+7)</f>
        <v>0</v>
      </c>
      <c r="K352" s="1"/>
      <c r="L352" s="2"/>
    </row>
    <row r="353" spans="1:12">
      <c r="A353" s="12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24" t="b">
        <f>AND(Data[[#This Row],[Date]]&gt;=Calculation!$D$2,Data[[#This Row],[Date]]&lt;Calculation!$D$2+7)</f>
        <v>0</v>
      </c>
      <c r="K353" s="1"/>
      <c r="L353" s="2"/>
    </row>
    <row r="354" spans="1:12">
      <c r="A354" s="12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24" t="b">
        <f>AND(Data[[#This Row],[Date]]&gt;=Calculation!$D$2,Data[[#This Row],[Date]]&lt;Calculation!$D$2+7)</f>
        <v>0</v>
      </c>
      <c r="K354" s="1"/>
      <c r="L354" s="2"/>
    </row>
    <row r="355" spans="1:12">
      <c r="A355" s="12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24" t="b">
        <f>AND(Data[[#This Row],[Date]]&gt;=Calculation!$D$2,Data[[#This Row],[Date]]&lt;Calculation!$D$2+7)</f>
        <v>0</v>
      </c>
      <c r="K355" s="1"/>
      <c r="L355" s="2"/>
    </row>
    <row r="356" spans="1:12">
      <c r="A356" s="12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24" t="b">
        <f>AND(Data[[#This Row],[Date]]&gt;=Calculation!$D$2,Data[[#This Row],[Date]]&lt;Calculation!$D$2+7)</f>
        <v>0</v>
      </c>
      <c r="K356" s="1"/>
      <c r="L356" s="2"/>
    </row>
    <row r="357" spans="1:12">
      <c r="A357" s="12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24" t="b">
        <f>AND(Data[[#This Row],[Date]]&gt;=Calculation!$D$2,Data[[#This Row],[Date]]&lt;Calculation!$D$2+7)</f>
        <v>0</v>
      </c>
      <c r="K357" s="1"/>
      <c r="L357" s="2"/>
    </row>
    <row r="358" spans="1:12">
      <c r="A358" s="12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24" t="b">
        <f>AND(Data[[#This Row],[Date]]&gt;=Calculation!$D$2,Data[[#This Row],[Date]]&lt;Calculation!$D$2+7)</f>
        <v>0</v>
      </c>
      <c r="K358" s="1"/>
      <c r="L358" s="2"/>
    </row>
    <row r="359" spans="1:12">
      <c r="A359" s="12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24" t="b">
        <f>AND(Data[[#This Row],[Date]]&gt;=Calculation!$D$2,Data[[#This Row],[Date]]&lt;Calculation!$D$2+7)</f>
        <v>0</v>
      </c>
      <c r="K359" s="1"/>
      <c r="L359" s="2"/>
    </row>
    <row r="360" spans="1:12">
      <c r="A360" s="12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24" t="b">
        <f>AND(Data[[#This Row],[Date]]&gt;=Calculation!$D$2,Data[[#This Row],[Date]]&lt;Calculation!$D$2+7)</f>
        <v>0</v>
      </c>
      <c r="K360" s="1"/>
      <c r="L360" s="2"/>
    </row>
    <row r="361" spans="1:12">
      <c r="A361" s="12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24" t="b">
        <f>AND(Data[[#This Row],[Date]]&gt;=Calculation!$D$2,Data[[#This Row],[Date]]&lt;Calculation!$D$2+7)</f>
        <v>0</v>
      </c>
      <c r="K361" s="1"/>
      <c r="L361" s="2"/>
    </row>
    <row r="362" spans="1:12">
      <c r="A362" s="12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24" t="b">
        <f>AND(Data[[#This Row],[Date]]&gt;=Calculation!$D$2,Data[[#This Row],[Date]]&lt;Calculation!$D$2+7)</f>
        <v>0</v>
      </c>
      <c r="K362" s="1"/>
      <c r="L362" s="2"/>
    </row>
    <row r="363" spans="1:12">
      <c r="A363" s="12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24" t="b">
        <f>AND(Data[[#This Row],[Date]]&gt;=Calculation!$D$2,Data[[#This Row],[Date]]&lt;Calculation!$D$2+7)</f>
        <v>0</v>
      </c>
      <c r="K363" s="1"/>
      <c r="L363" s="2"/>
    </row>
    <row r="364" spans="1:12">
      <c r="A364" s="12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24" t="b">
        <f>AND(Data[[#This Row],[Date]]&gt;=Calculation!$D$2,Data[[#This Row],[Date]]&lt;Calculation!$D$2+7)</f>
        <v>0</v>
      </c>
      <c r="K364" s="1"/>
      <c r="L364" s="2"/>
    </row>
    <row r="365" spans="1:12">
      <c r="A365" s="12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24" t="b">
        <f>AND(Data[[#This Row],[Date]]&gt;=Calculation!$D$2,Data[[#This Row],[Date]]&lt;Calculation!$D$2+7)</f>
        <v>0</v>
      </c>
      <c r="K365" s="1"/>
      <c r="L365" s="2"/>
    </row>
    <row r="366" spans="1:12">
      <c r="A366" s="12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24" t="b">
        <f>AND(Data[[#This Row],[Date]]&gt;=Calculation!$D$2,Data[[#This Row],[Date]]&lt;Calculation!$D$2+7)</f>
        <v>0</v>
      </c>
      <c r="K366" s="1"/>
      <c r="L366" s="2"/>
    </row>
    <row r="367" spans="1:12">
      <c r="A367" s="12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24" t="b">
        <f>AND(Data[[#This Row],[Date]]&gt;=Calculation!$D$2,Data[[#This Row],[Date]]&lt;Calculation!$D$2+7)</f>
        <v>0</v>
      </c>
      <c r="K367" s="1"/>
      <c r="L367" s="2"/>
    </row>
    <row r="368" spans="1:12">
      <c r="A368" s="12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24" t="b">
        <f>AND(Data[[#This Row],[Date]]&gt;=Calculation!$D$2,Data[[#This Row],[Date]]&lt;Calculation!$D$2+7)</f>
        <v>0</v>
      </c>
      <c r="K368" s="1"/>
      <c r="L368" s="2"/>
    </row>
    <row r="369" spans="1:12">
      <c r="A369" s="12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24" t="b">
        <f>AND(Data[[#This Row],[Date]]&gt;=Calculation!$D$2,Data[[#This Row],[Date]]&lt;Calculation!$D$2+7)</f>
        <v>0</v>
      </c>
      <c r="K369" s="1"/>
      <c r="L369" s="2"/>
    </row>
    <row r="370" spans="1:12">
      <c r="A370" s="12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24" t="b">
        <f>AND(Data[[#This Row],[Date]]&gt;=Calculation!$D$2,Data[[#This Row],[Date]]&lt;Calculation!$D$2+7)</f>
        <v>0</v>
      </c>
      <c r="K370" s="1"/>
      <c r="L370" s="2"/>
    </row>
    <row r="371" spans="1:12">
      <c r="A371" s="12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24" t="b">
        <f>AND(Data[[#This Row],[Date]]&gt;=Calculation!$D$2,Data[[#This Row],[Date]]&lt;Calculation!$D$2+7)</f>
        <v>0</v>
      </c>
      <c r="K371" s="1"/>
      <c r="L371" s="2"/>
    </row>
    <row r="372" spans="1:12">
      <c r="A372" s="12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24" t="b">
        <f>AND(Data[[#This Row],[Date]]&gt;=Calculation!$D$2,Data[[#This Row],[Date]]&lt;Calculation!$D$2+7)</f>
        <v>0</v>
      </c>
      <c r="K372" s="1"/>
      <c r="L372" s="2"/>
    </row>
    <row r="373" spans="1:12">
      <c r="A373" s="12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24" t="b">
        <f>AND(Data[[#This Row],[Date]]&gt;=Calculation!$D$2,Data[[#This Row],[Date]]&lt;Calculation!$D$2+7)</f>
        <v>0</v>
      </c>
      <c r="K373" s="1"/>
      <c r="L373" s="2"/>
    </row>
    <row r="374" spans="1:12">
      <c r="A374" s="12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24" t="b">
        <f>AND(Data[[#This Row],[Date]]&gt;=Calculation!$D$2,Data[[#This Row],[Date]]&lt;Calculation!$D$2+7)</f>
        <v>0</v>
      </c>
      <c r="K374" s="1"/>
      <c r="L374" s="2"/>
    </row>
    <row r="375" spans="1:12">
      <c r="A375" s="12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24" t="b">
        <f>AND(Data[[#This Row],[Date]]&gt;=Calculation!$D$2,Data[[#This Row],[Date]]&lt;Calculation!$D$2+7)</f>
        <v>0</v>
      </c>
      <c r="K375" s="1"/>
      <c r="L375" s="2"/>
    </row>
    <row r="376" spans="1:12">
      <c r="A376" s="12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24" t="b">
        <f>AND(Data[[#This Row],[Date]]&gt;=Calculation!$D$2,Data[[#This Row],[Date]]&lt;Calculation!$D$2+7)</f>
        <v>0</v>
      </c>
      <c r="K376" s="1"/>
      <c r="L376" s="2"/>
    </row>
    <row r="377" spans="1:12">
      <c r="A377" s="12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24" t="b">
        <f>AND(Data[[#This Row],[Date]]&gt;=Calculation!$D$2,Data[[#This Row],[Date]]&lt;Calculation!$D$2+7)</f>
        <v>0</v>
      </c>
      <c r="K377" s="1"/>
      <c r="L377" s="2"/>
    </row>
    <row r="378" spans="1:12">
      <c r="A378" s="12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24" t="b">
        <f>AND(Data[[#This Row],[Date]]&gt;=Calculation!$D$2,Data[[#This Row],[Date]]&lt;Calculation!$D$2+7)</f>
        <v>0</v>
      </c>
      <c r="K378" s="1"/>
      <c r="L378" s="2"/>
    </row>
    <row r="379" spans="1:12">
      <c r="A379" s="12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24" t="b">
        <f>AND(Data[[#This Row],[Date]]&gt;=Calculation!$D$2,Data[[#This Row],[Date]]&lt;Calculation!$D$2+7)</f>
        <v>0</v>
      </c>
      <c r="K379" s="1"/>
      <c r="L379" s="2"/>
    </row>
    <row r="380" spans="1:12">
      <c r="A380" s="12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24" t="b">
        <f>AND(Data[[#This Row],[Date]]&gt;=Calculation!$D$2,Data[[#This Row],[Date]]&lt;Calculation!$D$2+7)</f>
        <v>0</v>
      </c>
      <c r="K380" s="1"/>
      <c r="L380" s="2"/>
    </row>
    <row r="381" spans="1:12">
      <c r="A381" s="12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24" t="b">
        <f>AND(Data[[#This Row],[Date]]&gt;=Calculation!$D$2,Data[[#This Row],[Date]]&lt;Calculation!$D$2+7)</f>
        <v>0</v>
      </c>
      <c r="K381" s="1"/>
      <c r="L381" s="2"/>
    </row>
    <row r="382" spans="1:12">
      <c r="A382" s="12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24" t="b">
        <f>AND(Data[[#This Row],[Date]]&gt;=Calculation!$D$2,Data[[#This Row],[Date]]&lt;Calculation!$D$2+7)</f>
        <v>0</v>
      </c>
      <c r="K382" s="1"/>
      <c r="L382" s="2"/>
    </row>
    <row r="383" spans="1:12">
      <c r="A383" s="12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24" t="b">
        <f>AND(Data[[#This Row],[Date]]&gt;=Calculation!$D$2,Data[[#This Row],[Date]]&lt;Calculation!$D$2+7)</f>
        <v>0</v>
      </c>
      <c r="K383" s="1"/>
      <c r="L383" s="2"/>
    </row>
    <row r="384" spans="1:12">
      <c r="A384" s="12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24" t="b">
        <f>AND(Data[[#This Row],[Date]]&gt;=Calculation!$D$2,Data[[#This Row],[Date]]&lt;Calculation!$D$2+7)</f>
        <v>0</v>
      </c>
      <c r="K384" s="1"/>
      <c r="L384" s="2"/>
    </row>
    <row r="385" spans="1:12">
      <c r="A385" s="12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24" t="b">
        <f>AND(Data[[#This Row],[Date]]&gt;=Calculation!$D$2,Data[[#This Row],[Date]]&lt;Calculation!$D$2+7)</f>
        <v>0</v>
      </c>
      <c r="K385" s="1"/>
      <c r="L385" s="2"/>
    </row>
    <row r="386" spans="1:12">
      <c r="A386" s="12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24" t="b">
        <f>AND(Data[[#This Row],[Date]]&gt;=Calculation!$D$2,Data[[#This Row],[Date]]&lt;Calculation!$D$2+7)</f>
        <v>0</v>
      </c>
      <c r="K386" s="1"/>
      <c r="L386" s="2"/>
    </row>
    <row r="387" spans="1:12">
      <c r="A387" s="12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24" t="b">
        <f>AND(Data[[#This Row],[Date]]&gt;=Calculation!$D$2,Data[[#This Row],[Date]]&lt;Calculation!$D$2+7)</f>
        <v>0</v>
      </c>
      <c r="K387" s="1"/>
      <c r="L387" s="2"/>
    </row>
    <row r="388" spans="1:12">
      <c r="A388" s="12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24" t="b">
        <f>AND(Data[[#This Row],[Date]]&gt;=Calculation!$D$2,Data[[#This Row],[Date]]&lt;Calculation!$D$2+7)</f>
        <v>0</v>
      </c>
      <c r="K388" s="1"/>
      <c r="L388" s="2"/>
    </row>
    <row r="389" spans="1:12">
      <c r="A389" s="12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24" t="b">
        <f>AND(Data[[#This Row],[Date]]&gt;=Calculation!$D$2,Data[[#This Row],[Date]]&lt;Calculation!$D$2+7)</f>
        <v>0</v>
      </c>
      <c r="K389" s="1"/>
      <c r="L389" s="2"/>
    </row>
    <row r="390" spans="1:12">
      <c r="A390" s="12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24" t="b">
        <f>AND(Data[[#This Row],[Date]]&gt;=Calculation!$D$2,Data[[#This Row],[Date]]&lt;Calculation!$D$2+7)</f>
        <v>0</v>
      </c>
      <c r="K390" s="1"/>
      <c r="L390" s="2"/>
    </row>
    <row r="391" spans="1:12">
      <c r="A391" s="12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24" t="b">
        <f>AND(Data[[#This Row],[Date]]&gt;=Calculation!$D$2,Data[[#This Row],[Date]]&lt;Calculation!$D$2+7)</f>
        <v>0</v>
      </c>
      <c r="K391" s="1"/>
      <c r="L391" s="2"/>
    </row>
    <row r="392" spans="1:12">
      <c r="A392" s="12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24" t="b">
        <f>AND(Data[[#This Row],[Date]]&gt;=Calculation!$D$2,Data[[#This Row],[Date]]&lt;Calculation!$D$2+7)</f>
        <v>0</v>
      </c>
      <c r="K392" s="1"/>
      <c r="L392" s="2"/>
    </row>
    <row r="393" spans="1:12">
      <c r="A393" s="12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24" t="b">
        <f>AND(Data[[#This Row],[Date]]&gt;=Calculation!$D$2,Data[[#This Row],[Date]]&lt;Calculation!$D$2+7)</f>
        <v>0</v>
      </c>
      <c r="K393" s="1"/>
      <c r="L393" s="2"/>
    </row>
    <row r="394" spans="1:12">
      <c r="A394" s="12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24" t="b">
        <f>AND(Data[[#This Row],[Date]]&gt;=Calculation!$D$2,Data[[#This Row],[Date]]&lt;Calculation!$D$2+7)</f>
        <v>0</v>
      </c>
      <c r="K394" s="1"/>
      <c r="L394" s="2"/>
    </row>
    <row r="395" spans="1:12">
      <c r="A395" s="12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24" t="b">
        <f>AND(Data[[#This Row],[Date]]&gt;=Calculation!$D$2,Data[[#This Row],[Date]]&lt;Calculation!$D$2+7)</f>
        <v>0</v>
      </c>
      <c r="K395" s="1"/>
      <c r="L395" s="2"/>
    </row>
    <row r="396" spans="1:12">
      <c r="A396" s="12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24" t="b">
        <f>AND(Data[[#This Row],[Date]]&gt;=Calculation!$D$2,Data[[#This Row],[Date]]&lt;Calculation!$D$2+7)</f>
        <v>0</v>
      </c>
      <c r="K396" s="1"/>
      <c r="L396" s="2"/>
    </row>
    <row r="397" spans="1:12">
      <c r="A397" s="12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24" t="b">
        <f>AND(Data[[#This Row],[Date]]&gt;=Calculation!$D$2,Data[[#This Row],[Date]]&lt;Calculation!$D$2+7)</f>
        <v>0</v>
      </c>
      <c r="K397" s="1"/>
      <c r="L397" s="2"/>
    </row>
    <row r="398" spans="1:12">
      <c r="A398" s="12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24" t="b">
        <f>AND(Data[[#This Row],[Date]]&gt;=Calculation!$D$2,Data[[#This Row],[Date]]&lt;Calculation!$D$2+7)</f>
        <v>0</v>
      </c>
      <c r="K398" s="1"/>
      <c r="L398" s="2"/>
    </row>
    <row r="399" spans="1:12">
      <c r="A399" s="12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24" t="b">
        <f>AND(Data[[#This Row],[Date]]&gt;=Calculation!$D$2,Data[[#This Row],[Date]]&lt;Calculation!$D$2+7)</f>
        <v>0</v>
      </c>
      <c r="K399" s="1"/>
      <c r="L399" s="2"/>
    </row>
    <row r="400" spans="1:12">
      <c r="A400" s="12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24" t="b">
        <f>AND(Data[[#This Row],[Date]]&gt;=Calculation!$D$2,Data[[#This Row],[Date]]&lt;Calculation!$D$2+7)</f>
        <v>0</v>
      </c>
      <c r="K400" s="1"/>
      <c r="L400" s="2"/>
    </row>
    <row r="401" spans="1:12">
      <c r="A401" s="12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24" t="b">
        <f>AND(Data[[#This Row],[Date]]&gt;=Calculation!$D$2,Data[[#This Row],[Date]]&lt;Calculation!$D$2+7)</f>
        <v>0</v>
      </c>
      <c r="K401" s="1"/>
      <c r="L401" s="2"/>
    </row>
    <row r="402" spans="1:12">
      <c r="A402" s="12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24" t="b">
        <f>AND(Data[[#This Row],[Date]]&gt;=Calculation!$D$2,Data[[#This Row],[Date]]&lt;Calculation!$D$2+7)</f>
        <v>0</v>
      </c>
      <c r="K402" s="1"/>
      <c r="L402" s="2"/>
    </row>
    <row r="403" spans="1:12">
      <c r="A403" s="12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24" t="b">
        <f>AND(Data[[#This Row],[Date]]&gt;=Calculation!$D$2,Data[[#This Row],[Date]]&lt;Calculation!$D$2+7)</f>
        <v>0</v>
      </c>
      <c r="K403" s="1"/>
      <c r="L403" s="2"/>
    </row>
    <row r="404" spans="1:12">
      <c r="A404" s="12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24" t="b">
        <f>AND(Data[[#This Row],[Date]]&gt;=Calculation!$D$2,Data[[#This Row],[Date]]&lt;Calculation!$D$2+7)</f>
        <v>0</v>
      </c>
      <c r="K404" s="1"/>
      <c r="L404" s="2"/>
    </row>
    <row r="405" spans="1:12">
      <c r="A405" s="12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24" t="b">
        <f>AND(Data[[#This Row],[Date]]&gt;=Calculation!$D$2,Data[[#This Row],[Date]]&lt;Calculation!$D$2+7)</f>
        <v>0</v>
      </c>
      <c r="K405" s="1"/>
      <c r="L405" s="2"/>
    </row>
    <row r="406" spans="1:12">
      <c r="A406" s="12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24" t="b">
        <f>AND(Data[[#This Row],[Date]]&gt;=Calculation!$D$2,Data[[#This Row],[Date]]&lt;Calculation!$D$2+7)</f>
        <v>0</v>
      </c>
      <c r="K406" s="1"/>
      <c r="L406" s="2"/>
    </row>
    <row r="407" spans="1:12">
      <c r="A407" s="12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24" t="b">
        <f>AND(Data[[#This Row],[Date]]&gt;=Calculation!$D$2,Data[[#This Row],[Date]]&lt;Calculation!$D$2+7)</f>
        <v>0</v>
      </c>
      <c r="K407" s="1"/>
      <c r="L407" s="2"/>
    </row>
    <row r="408" spans="1:12">
      <c r="A408" s="12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24" t="b">
        <f>AND(Data[[#This Row],[Date]]&gt;=Calculation!$D$2,Data[[#This Row],[Date]]&lt;Calculation!$D$2+7)</f>
        <v>0</v>
      </c>
      <c r="K408" s="1"/>
      <c r="L408" s="2"/>
    </row>
    <row r="409" spans="1:12">
      <c r="A409" s="12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24" t="b">
        <f>AND(Data[[#This Row],[Date]]&gt;=Calculation!$D$2,Data[[#This Row],[Date]]&lt;Calculation!$D$2+7)</f>
        <v>0</v>
      </c>
      <c r="K409" s="1"/>
      <c r="L409" s="2"/>
    </row>
    <row r="410" spans="1:12">
      <c r="A410" s="12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24" t="b">
        <f>AND(Data[[#This Row],[Date]]&gt;=Calculation!$D$2,Data[[#This Row],[Date]]&lt;Calculation!$D$2+7)</f>
        <v>0</v>
      </c>
      <c r="K410" s="1"/>
      <c r="L410" s="2"/>
    </row>
    <row r="411" spans="1:12">
      <c r="A411" s="12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24" t="b">
        <f>AND(Data[[#This Row],[Date]]&gt;=Calculation!$D$2,Data[[#This Row],[Date]]&lt;Calculation!$D$2+7)</f>
        <v>0</v>
      </c>
      <c r="K411" s="1"/>
      <c r="L411" s="2"/>
    </row>
    <row r="412" spans="1:12">
      <c r="A412" s="12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24" t="b">
        <f>AND(Data[[#This Row],[Date]]&gt;=Calculation!$D$2,Data[[#This Row],[Date]]&lt;Calculation!$D$2+7)</f>
        <v>0</v>
      </c>
      <c r="K412" s="1"/>
      <c r="L412" s="2"/>
    </row>
    <row r="413" spans="1:12">
      <c r="A413" s="12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24" t="b">
        <f>AND(Data[[#This Row],[Date]]&gt;=Calculation!$D$2,Data[[#This Row],[Date]]&lt;Calculation!$D$2+7)</f>
        <v>0</v>
      </c>
      <c r="K413" s="1"/>
      <c r="L413" s="2"/>
    </row>
    <row r="414" spans="1:12">
      <c r="A414" s="12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24" t="b">
        <f>AND(Data[[#This Row],[Date]]&gt;=Calculation!$D$2,Data[[#This Row],[Date]]&lt;Calculation!$D$2+7)</f>
        <v>0</v>
      </c>
      <c r="K414" s="1"/>
      <c r="L414" s="2"/>
    </row>
    <row r="415" spans="1:12">
      <c r="A415" s="12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24" t="b">
        <f>AND(Data[[#This Row],[Date]]&gt;=Calculation!$D$2,Data[[#This Row],[Date]]&lt;Calculation!$D$2+7)</f>
        <v>0</v>
      </c>
      <c r="K415" s="1"/>
      <c r="L415" s="2"/>
    </row>
    <row r="416" spans="1:12">
      <c r="A416" s="12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24" t="b">
        <f>AND(Data[[#This Row],[Date]]&gt;=Calculation!$D$2,Data[[#This Row],[Date]]&lt;Calculation!$D$2+7)</f>
        <v>0</v>
      </c>
      <c r="K416" s="1"/>
      <c r="L416" s="2"/>
    </row>
    <row r="417" spans="1:12">
      <c r="A417" s="12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24" t="b">
        <f>AND(Data[[#This Row],[Date]]&gt;=Calculation!$D$2,Data[[#This Row],[Date]]&lt;Calculation!$D$2+7)</f>
        <v>0</v>
      </c>
      <c r="K417" s="1"/>
      <c r="L417" s="2"/>
    </row>
    <row r="418" spans="1:12">
      <c r="A418" s="12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24" t="b">
        <f>AND(Data[[#This Row],[Date]]&gt;=Calculation!$D$2,Data[[#This Row],[Date]]&lt;Calculation!$D$2+7)</f>
        <v>0</v>
      </c>
      <c r="K418" s="1"/>
      <c r="L418" s="2"/>
    </row>
    <row r="419" spans="1:12">
      <c r="A419" s="12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24" t="b">
        <f>AND(Data[[#This Row],[Date]]&gt;=Calculation!$D$2,Data[[#This Row],[Date]]&lt;Calculation!$D$2+7)</f>
        <v>0</v>
      </c>
      <c r="K419" s="1"/>
      <c r="L419" s="2"/>
    </row>
    <row r="420" spans="1:12">
      <c r="A420" s="12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24" t="b">
        <f>AND(Data[[#This Row],[Date]]&gt;=Calculation!$D$2,Data[[#This Row],[Date]]&lt;Calculation!$D$2+7)</f>
        <v>0</v>
      </c>
      <c r="K420" s="1"/>
      <c r="L420" s="2"/>
    </row>
    <row r="421" spans="1:12">
      <c r="A421" s="12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24" t="b">
        <f>AND(Data[[#This Row],[Date]]&gt;=Calculation!$D$2,Data[[#This Row],[Date]]&lt;Calculation!$D$2+7)</f>
        <v>0</v>
      </c>
      <c r="K421" s="1"/>
      <c r="L421" s="2"/>
    </row>
    <row r="422" spans="1:12">
      <c r="A422" s="12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24" t="b">
        <f>AND(Data[[#This Row],[Date]]&gt;=Calculation!$D$2,Data[[#This Row],[Date]]&lt;Calculation!$D$2+7)</f>
        <v>0</v>
      </c>
      <c r="K422" s="1"/>
      <c r="L422" s="2"/>
    </row>
    <row r="423" spans="1:12">
      <c r="A423" s="12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24" t="b">
        <f>AND(Data[[#This Row],[Date]]&gt;=Calculation!$D$2,Data[[#This Row],[Date]]&lt;Calculation!$D$2+7)</f>
        <v>0</v>
      </c>
      <c r="K423" s="1"/>
      <c r="L423" s="2"/>
    </row>
    <row r="424" spans="1:12">
      <c r="A424" s="12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24" t="b">
        <f>AND(Data[[#This Row],[Date]]&gt;=Calculation!$D$2,Data[[#This Row],[Date]]&lt;Calculation!$D$2+7)</f>
        <v>0</v>
      </c>
      <c r="K424" s="1"/>
      <c r="L424" s="2"/>
    </row>
    <row r="425" spans="1:12">
      <c r="A425" s="12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24" t="b">
        <f>AND(Data[[#This Row],[Date]]&gt;=Calculation!$D$2,Data[[#This Row],[Date]]&lt;Calculation!$D$2+7)</f>
        <v>0</v>
      </c>
      <c r="K425" s="1"/>
      <c r="L425" s="2"/>
    </row>
    <row r="426" spans="1:12">
      <c r="A426" s="12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24" t="b">
        <f>AND(Data[[#This Row],[Date]]&gt;=Calculation!$D$2,Data[[#This Row],[Date]]&lt;Calculation!$D$2+7)</f>
        <v>0</v>
      </c>
      <c r="K426" s="1"/>
      <c r="L426" s="2"/>
    </row>
    <row r="427" spans="1:12">
      <c r="A427" s="12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24" t="b">
        <f>AND(Data[[#This Row],[Date]]&gt;=Calculation!$D$2,Data[[#This Row],[Date]]&lt;Calculation!$D$2+7)</f>
        <v>0</v>
      </c>
      <c r="K427" s="1"/>
      <c r="L427" s="2"/>
    </row>
    <row r="428" spans="1:12">
      <c r="A428" s="12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24" t="b">
        <f>AND(Data[[#This Row],[Date]]&gt;=Calculation!$D$2,Data[[#This Row],[Date]]&lt;Calculation!$D$2+7)</f>
        <v>0</v>
      </c>
      <c r="K428" s="1"/>
      <c r="L428" s="2"/>
    </row>
    <row r="429" spans="1:12">
      <c r="A429" s="12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24" t="b">
        <f>AND(Data[[#This Row],[Date]]&gt;=Calculation!$D$2,Data[[#This Row],[Date]]&lt;Calculation!$D$2+7)</f>
        <v>0</v>
      </c>
      <c r="K429" s="1"/>
      <c r="L429" s="2"/>
    </row>
    <row r="430" spans="1:12">
      <c r="A430" s="12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24" t="b">
        <f>AND(Data[[#This Row],[Date]]&gt;=Calculation!$D$2,Data[[#This Row],[Date]]&lt;Calculation!$D$2+7)</f>
        <v>0</v>
      </c>
      <c r="K430" s="1"/>
      <c r="L430" s="2"/>
    </row>
    <row r="431" spans="1:12">
      <c r="A431" s="12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24" t="b">
        <f>AND(Data[[#This Row],[Date]]&gt;=Calculation!$D$2,Data[[#This Row],[Date]]&lt;Calculation!$D$2+7)</f>
        <v>0</v>
      </c>
      <c r="K431" s="1"/>
      <c r="L431" s="2"/>
    </row>
    <row r="432" spans="1:12">
      <c r="A432" s="12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24" t="b">
        <f>AND(Data[[#This Row],[Date]]&gt;=Calculation!$D$2,Data[[#This Row],[Date]]&lt;Calculation!$D$2+7)</f>
        <v>0</v>
      </c>
      <c r="K432" s="1"/>
      <c r="L432" s="2"/>
    </row>
    <row r="433" spans="1:12">
      <c r="A433" s="12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24" t="b">
        <f>AND(Data[[#This Row],[Date]]&gt;=Calculation!$D$2,Data[[#This Row],[Date]]&lt;Calculation!$D$2+7)</f>
        <v>0</v>
      </c>
      <c r="K433" s="1"/>
      <c r="L433" s="2"/>
    </row>
    <row r="434" spans="1:12">
      <c r="A434" s="12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24" t="b">
        <f>AND(Data[[#This Row],[Date]]&gt;=Calculation!$D$2,Data[[#This Row],[Date]]&lt;Calculation!$D$2+7)</f>
        <v>0</v>
      </c>
      <c r="K434" s="1"/>
      <c r="L434" s="2"/>
    </row>
    <row r="435" spans="1:12">
      <c r="A435" s="12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24" t="b">
        <f>AND(Data[[#This Row],[Date]]&gt;=Calculation!$D$2,Data[[#This Row],[Date]]&lt;Calculation!$D$2+7)</f>
        <v>0</v>
      </c>
      <c r="K435" s="1"/>
      <c r="L435" s="2"/>
    </row>
    <row r="436" spans="1:12">
      <c r="A436" s="12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24" t="b">
        <f>AND(Data[[#This Row],[Date]]&gt;=Calculation!$D$2,Data[[#This Row],[Date]]&lt;Calculation!$D$2+7)</f>
        <v>0</v>
      </c>
      <c r="K436" s="1"/>
      <c r="L436" s="2"/>
    </row>
    <row r="437" spans="1:12">
      <c r="A437" s="12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24" t="b">
        <f>AND(Data[[#This Row],[Date]]&gt;=Calculation!$D$2,Data[[#This Row],[Date]]&lt;Calculation!$D$2+7)</f>
        <v>0</v>
      </c>
      <c r="K437" s="1"/>
      <c r="L437" s="2"/>
    </row>
    <row r="438" spans="1:12">
      <c r="A438" s="12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24" t="b">
        <f>AND(Data[[#This Row],[Date]]&gt;=Calculation!$D$2,Data[[#This Row],[Date]]&lt;Calculation!$D$2+7)</f>
        <v>0</v>
      </c>
      <c r="K438" s="1"/>
      <c r="L438" s="2"/>
    </row>
    <row r="439" spans="1:12">
      <c r="A439" s="12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24" t="b">
        <f>AND(Data[[#This Row],[Date]]&gt;=Calculation!$D$2,Data[[#This Row],[Date]]&lt;Calculation!$D$2+7)</f>
        <v>0</v>
      </c>
      <c r="K439" s="1"/>
      <c r="L439" s="2"/>
    </row>
    <row r="440" spans="1:12">
      <c r="A440" s="12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24" t="b">
        <f>AND(Data[[#This Row],[Date]]&gt;=Calculation!$D$2,Data[[#This Row],[Date]]&lt;Calculation!$D$2+7)</f>
        <v>0</v>
      </c>
      <c r="K440" s="1"/>
      <c r="L440" s="2"/>
    </row>
    <row r="441" spans="1:12">
      <c r="A441" s="12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24" t="b">
        <f>AND(Data[[#This Row],[Date]]&gt;=Calculation!$D$2,Data[[#This Row],[Date]]&lt;Calculation!$D$2+7)</f>
        <v>0</v>
      </c>
      <c r="K441" s="1"/>
      <c r="L441" s="2"/>
    </row>
    <row r="442" spans="1:12">
      <c r="A442" s="12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24" t="b">
        <f>AND(Data[[#This Row],[Date]]&gt;=Calculation!$D$2,Data[[#This Row],[Date]]&lt;Calculation!$D$2+7)</f>
        <v>0</v>
      </c>
      <c r="K442" s="1"/>
      <c r="L442" s="2"/>
    </row>
    <row r="443" spans="1:12">
      <c r="A443" s="12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24" t="b">
        <f>AND(Data[[#This Row],[Date]]&gt;=Calculation!$D$2,Data[[#This Row],[Date]]&lt;Calculation!$D$2+7)</f>
        <v>0</v>
      </c>
      <c r="K443" s="1"/>
      <c r="L443" s="2"/>
    </row>
    <row r="444" spans="1:12">
      <c r="A444" s="12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24" t="b">
        <f>AND(Data[[#This Row],[Date]]&gt;=Calculation!$D$2,Data[[#This Row],[Date]]&lt;Calculation!$D$2+7)</f>
        <v>0</v>
      </c>
      <c r="K444" s="1"/>
      <c r="L444" s="2"/>
    </row>
    <row r="445" spans="1:12">
      <c r="A445" s="12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24" t="b">
        <f>AND(Data[[#This Row],[Date]]&gt;=Calculation!$D$2,Data[[#This Row],[Date]]&lt;Calculation!$D$2+7)</f>
        <v>0</v>
      </c>
      <c r="K445" s="1"/>
      <c r="L445" s="2"/>
    </row>
    <row r="446" spans="1:12">
      <c r="A446" s="12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24" t="b">
        <f>AND(Data[[#This Row],[Date]]&gt;=Calculation!$D$2,Data[[#This Row],[Date]]&lt;Calculation!$D$2+7)</f>
        <v>0</v>
      </c>
      <c r="K446" s="1"/>
      <c r="L446" s="2"/>
    </row>
    <row r="447" spans="1:12">
      <c r="A447" s="12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24" t="b">
        <f>AND(Data[[#This Row],[Date]]&gt;=Calculation!$D$2,Data[[#This Row],[Date]]&lt;Calculation!$D$2+7)</f>
        <v>0</v>
      </c>
      <c r="K447" s="1"/>
      <c r="L447" s="2"/>
    </row>
    <row r="448" spans="1:12">
      <c r="A448" s="12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24" t="b">
        <f>AND(Data[[#This Row],[Date]]&gt;=Calculation!$D$2,Data[[#This Row],[Date]]&lt;Calculation!$D$2+7)</f>
        <v>0</v>
      </c>
      <c r="K448" s="1"/>
      <c r="L448" s="2"/>
    </row>
    <row r="449" spans="1:12">
      <c r="A449" s="12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24" t="b">
        <f>AND(Data[[#This Row],[Date]]&gt;=Calculation!$D$2,Data[[#This Row],[Date]]&lt;Calculation!$D$2+7)</f>
        <v>0</v>
      </c>
      <c r="K449" s="1"/>
      <c r="L449" s="2"/>
    </row>
    <row r="450" spans="1:12">
      <c r="A450" s="12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24" t="b">
        <f>AND(Data[[#This Row],[Date]]&gt;=Calculation!$D$2,Data[[#This Row],[Date]]&lt;Calculation!$D$2+7)</f>
        <v>0</v>
      </c>
      <c r="K450" s="1"/>
      <c r="L450" s="2"/>
    </row>
    <row r="451" spans="1:12">
      <c r="A451" s="12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24" t="b">
        <f>AND(Data[[#This Row],[Date]]&gt;=Calculation!$D$2,Data[[#This Row],[Date]]&lt;Calculation!$D$2+7)</f>
        <v>0</v>
      </c>
      <c r="K451" s="1"/>
      <c r="L451" s="2"/>
    </row>
    <row r="452" spans="1:12">
      <c r="A452" s="12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24" t="b">
        <f>AND(Data[[#This Row],[Date]]&gt;=Calculation!$D$2,Data[[#This Row],[Date]]&lt;Calculation!$D$2+7)</f>
        <v>0</v>
      </c>
      <c r="K452" s="1"/>
      <c r="L452" s="2"/>
    </row>
    <row r="453" spans="1:12">
      <c r="A453" s="12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24" t="b">
        <f>AND(Data[[#This Row],[Date]]&gt;=Calculation!$D$2,Data[[#This Row],[Date]]&lt;Calculation!$D$2+7)</f>
        <v>0</v>
      </c>
      <c r="K453" s="1"/>
      <c r="L453" s="2"/>
    </row>
    <row r="454" spans="1:12">
      <c r="A454" s="12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24" t="b">
        <f>AND(Data[[#This Row],[Date]]&gt;=Calculation!$D$2,Data[[#This Row],[Date]]&lt;Calculation!$D$2+7)</f>
        <v>0</v>
      </c>
      <c r="K454" s="1"/>
      <c r="L454" s="2"/>
    </row>
    <row r="455" spans="1:12">
      <c r="A455" s="12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24" t="b">
        <f>AND(Data[[#This Row],[Date]]&gt;=Calculation!$D$2,Data[[#This Row],[Date]]&lt;Calculation!$D$2+7)</f>
        <v>0</v>
      </c>
      <c r="K455" s="1"/>
      <c r="L455" s="2"/>
    </row>
    <row r="456" spans="1:12">
      <c r="A456" s="12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24" t="b">
        <f>AND(Data[[#This Row],[Date]]&gt;=Calculation!$D$2,Data[[#This Row],[Date]]&lt;Calculation!$D$2+7)</f>
        <v>0</v>
      </c>
      <c r="K456" s="1"/>
      <c r="L456" s="2"/>
    </row>
    <row r="457" spans="1:12">
      <c r="A457" s="12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24" t="b">
        <f>AND(Data[[#This Row],[Date]]&gt;=Calculation!$D$2,Data[[#This Row],[Date]]&lt;Calculation!$D$2+7)</f>
        <v>0</v>
      </c>
      <c r="K457" s="1"/>
      <c r="L457" s="2"/>
    </row>
    <row r="458" spans="1:12">
      <c r="A458" s="12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24" t="b">
        <f>AND(Data[[#This Row],[Date]]&gt;=Calculation!$D$2,Data[[#This Row],[Date]]&lt;Calculation!$D$2+7)</f>
        <v>0</v>
      </c>
      <c r="K458" s="1"/>
      <c r="L458" s="2"/>
    </row>
    <row r="459" spans="1:12">
      <c r="A459" s="12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24" t="b">
        <f>AND(Data[[#This Row],[Date]]&gt;=Calculation!$D$2,Data[[#This Row],[Date]]&lt;Calculation!$D$2+7)</f>
        <v>0</v>
      </c>
      <c r="K459" s="1"/>
      <c r="L459" s="2"/>
    </row>
    <row r="460" spans="1:12">
      <c r="A460" s="12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24" t="b">
        <f>AND(Data[[#This Row],[Date]]&gt;=Calculation!$D$2,Data[[#This Row],[Date]]&lt;Calculation!$D$2+7)</f>
        <v>0</v>
      </c>
      <c r="K460" s="1"/>
      <c r="L460" s="2"/>
    </row>
    <row r="461" spans="1:12">
      <c r="A461" s="12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24" t="b">
        <f>AND(Data[[#This Row],[Date]]&gt;=Calculation!$D$2,Data[[#This Row],[Date]]&lt;Calculation!$D$2+7)</f>
        <v>0</v>
      </c>
      <c r="K461" s="1"/>
      <c r="L461" s="2"/>
    </row>
    <row r="462" spans="1:12">
      <c r="A462" s="12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24" t="b">
        <f>AND(Data[[#This Row],[Date]]&gt;=Calculation!$D$2,Data[[#This Row],[Date]]&lt;Calculation!$D$2+7)</f>
        <v>0</v>
      </c>
      <c r="K462" s="1"/>
      <c r="L462" s="2"/>
    </row>
    <row r="463" spans="1:12">
      <c r="A463" s="12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24" t="b">
        <f>AND(Data[[#This Row],[Date]]&gt;=Calculation!$D$2,Data[[#This Row],[Date]]&lt;Calculation!$D$2+7)</f>
        <v>0</v>
      </c>
      <c r="K463" s="1"/>
      <c r="L463" s="2"/>
    </row>
    <row r="464" spans="1:12">
      <c r="A464" s="12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24" t="b">
        <f>AND(Data[[#This Row],[Date]]&gt;=Calculation!$D$2,Data[[#This Row],[Date]]&lt;Calculation!$D$2+7)</f>
        <v>0</v>
      </c>
      <c r="K464" s="1"/>
      <c r="L464" s="2"/>
    </row>
    <row r="465" spans="1:12">
      <c r="A465" s="12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24" t="b">
        <f>AND(Data[[#This Row],[Date]]&gt;=Calculation!$D$2,Data[[#This Row],[Date]]&lt;Calculation!$D$2+7)</f>
        <v>0</v>
      </c>
      <c r="K465" s="1"/>
      <c r="L465" s="2"/>
    </row>
    <row r="466" spans="1:12">
      <c r="A466" s="12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24" t="b">
        <f>AND(Data[[#This Row],[Date]]&gt;=Calculation!$D$2,Data[[#This Row],[Date]]&lt;Calculation!$D$2+7)</f>
        <v>0</v>
      </c>
      <c r="K466" s="1"/>
      <c r="L466" s="2"/>
    </row>
    <row r="467" spans="1:12">
      <c r="A467" s="12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24" t="b">
        <f>AND(Data[[#This Row],[Date]]&gt;=Calculation!$D$2,Data[[#This Row],[Date]]&lt;Calculation!$D$2+7)</f>
        <v>0</v>
      </c>
      <c r="K467" s="1"/>
      <c r="L467" s="2"/>
    </row>
    <row r="468" spans="1:12">
      <c r="A468" s="12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24" t="b">
        <f>AND(Data[[#This Row],[Date]]&gt;=Calculation!$D$2,Data[[#This Row],[Date]]&lt;Calculation!$D$2+7)</f>
        <v>0</v>
      </c>
      <c r="K468" s="1"/>
      <c r="L468" s="2"/>
    </row>
    <row r="469" spans="1:12">
      <c r="A469" s="12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24" t="b">
        <f>AND(Data[[#This Row],[Date]]&gt;=Calculation!$D$2,Data[[#This Row],[Date]]&lt;Calculation!$D$2+7)</f>
        <v>0</v>
      </c>
      <c r="K469" s="1"/>
      <c r="L469" s="2"/>
    </row>
    <row r="470" spans="1:12">
      <c r="A470" s="12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24" t="b">
        <f>AND(Data[[#This Row],[Date]]&gt;=Calculation!$D$2,Data[[#This Row],[Date]]&lt;Calculation!$D$2+7)</f>
        <v>0</v>
      </c>
      <c r="K470" s="1"/>
      <c r="L470" s="2"/>
    </row>
    <row r="471" spans="1:12">
      <c r="A471" s="12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24" t="b">
        <f>AND(Data[[#This Row],[Date]]&gt;=Calculation!$D$2,Data[[#This Row],[Date]]&lt;Calculation!$D$2+7)</f>
        <v>0</v>
      </c>
      <c r="K471" s="1"/>
      <c r="L471" s="2"/>
    </row>
    <row r="472" spans="1:12">
      <c r="A472" s="12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24" t="b">
        <f>AND(Data[[#This Row],[Date]]&gt;=Calculation!$D$2,Data[[#This Row],[Date]]&lt;Calculation!$D$2+7)</f>
        <v>0</v>
      </c>
      <c r="K472" s="1"/>
      <c r="L472" s="2"/>
    </row>
    <row r="473" spans="1:12">
      <c r="A473" s="12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24" t="b">
        <f>AND(Data[[#This Row],[Date]]&gt;=Calculation!$D$2,Data[[#This Row],[Date]]&lt;Calculation!$D$2+7)</f>
        <v>0</v>
      </c>
      <c r="K473" s="1"/>
      <c r="L473" s="2"/>
    </row>
    <row r="474" spans="1:12">
      <c r="A474" s="12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24" t="b">
        <f>AND(Data[[#This Row],[Date]]&gt;=Calculation!$D$2,Data[[#This Row],[Date]]&lt;Calculation!$D$2+7)</f>
        <v>0</v>
      </c>
      <c r="K474" s="1"/>
      <c r="L474" s="2"/>
    </row>
    <row r="475" spans="1:12">
      <c r="A475" s="12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24" t="b">
        <f>AND(Data[[#This Row],[Date]]&gt;=Calculation!$D$2,Data[[#This Row],[Date]]&lt;Calculation!$D$2+7)</f>
        <v>0</v>
      </c>
      <c r="K475" s="1"/>
      <c r="L475" s="2"/>
    </row>
    <row r="476" spans="1:12">
      <c r="A476" s="12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24" t="b">
        <f>AND(Data[[#This Row],[Date]]&gt;=Calculation!$D$2,Data[[#This Row],[Date]]&lt;Calculation!$D$2+7)</f>
        <v>0</v>
      </c>
      <c r="K476" s="1"/>
      <c r="L476" s="2"/>
    </row>
    <row r="477" spans="1:12">
      <c r="A477" s="12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24" t="b">
        <f>AND(Data[[#This Row],[Date]]&gt;=Calculation!$D$2,Data[[#This Row],[Date]]&lt;Calculation!$D$2+7)</f>
        <v>0</v>
      </c>
      <c r="K477" s="1"/>
      <c r="L477" s="2"/>
    </row>
    <row r="478" spans="1:12">
      <c r="A478" s="12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24" t="b">
        <f>AND(Data[[#This Row],[Date]]&gt;=Calculation!$D$2,Data[[#This Row],[Date]]&lt;Calculation!$D$2+7)</f>
        <v>0</v>
      </c>
      <c r="K478" s="1"/>
      <c r="L478" s="2"/>
    </row>
    <row r="479" spans="1:12">
      <c r="A479" s="12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24" t="b">
        <f>AND(Data[[#This Row],[Date]]&gt;=Calculation!$D$2,Data[[#This Row],[Date]]&lt;Calculation!$D$2+7)</f>
        <v>0</v>
      </c>
      <c r="K479" s="1"/>
      <c r="L479" s="2"/>
    </row>
    <row r="480" spans="1:12">
      <c r="A480" s="12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24" t="b">
        <f>AND(Data[[#This Row],[Date]]&gt;=Calculation!$D$2,Data[[#This Row],[Date]]&lt;Calculation!$D$2+7)</f>
        <v>0</v>
      </c>
      <c r="K480" s="1"/>
      <c r="L480" s="2"/>
    </row>
    <row r="481" spans="1:12">
      <c r="A481" s="12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24" t="b">
        <f>AND(Data[[#This Row],[Date]]&gt;=Calculation!$D$2,Data[[#This Row],[Date]]&lt;Calculation!$D$2+7)</f>
        <v>0</v>
      </c>
      <c r="K481" s="1"/>
      <c r="L481" s="2"/>
    </row>
    <row r="482" spans="1:12">
      <c r="A482" s="12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24" t="b">
        <f>AND(Data[[#This Row],[Date]]&gt;=Calculation!$D$2,Data[[#This Row],[Date]]&lt;Calculation!$D$2+7)</f>
        <v>0</v>
      </c>
      <c r="K482" s="1"/>
      <c r="L482" s="2"/>
    </row>
    <row r="483" spans="1:12">
      <c r="A483" s="12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24" t="b">
        <f>AND(Data[[#This Row],[Date]]&gt;=Calculation!$D$2,Data[[#This Row],[Date]]&lt;Calculation!$D$2+7)</f>
        <v>0</v>
      </c>
      <c r="K483" s="1"/>
      <c r="L483" s="2"/>
    </row>
    <row r="484" spans="1:12">
      <c r="A484" s="12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24" t="b">
        <f>AND(Data[[#This Row],[Date]]&gt;=Calculation!$D$2,Data[[#This Row],[Date]]&lt;Calculation!$D$2+7)</f>
        <v>0</v>
      </c>
      <c r="K484" s="1"/>
      <c r="L484" s="2"/>
    </row>
    <row r="485" spans="1:12">
      <c r="A485" s="12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24" t="b">
        <f>AND(Data[[#This Row],[Date]]&gt;=Calculation!$D$2,Data[[#This Row],[Date]]&lt;Calculation!$D$2+7)</f>
        <v>0</v>
      </c>
      <c r="K485" s="1"/>
      <c r="L485" s="2"/>
    </row>
    <row r="486" spans="1:12">
      <c r="A486" s="12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24" t="b">
        <f>AND(Data[[#This Row],[Date]]&gt;=Calculation!$D$2,Data[[#This Row],[Date]]&lt;Calculation!$D$2+7)</f>
        <v>0</v>
      </c>
      <c r="K486" s="1"/>
      <c r="L486" s="2"/>
    </row>
    <row r="487" spans="1:12">
      <c r="A487" s="12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24" t="b">
        <f>AND(Data[[#This Row],[Date]]&gt;=Calculation!$D$2,Data[[#This Row],[Date]]&lt;Calculation!$D$2+7)</f>
        <v>0</v>
      </c>
      <c r="K487" s="1"/>
      <c r="L487" s="2"/>
    </row>
    <row r="488" spans="1:12">
      <c r="A488" s="12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24" t="b">
        <f>AND(Data[[#This Row],[Date]]&gt;=Calculation!$D$2,Data[[#This Row],[Date]]&lt;Calculation!$D$2+7)</f>
        <v>0</v>
      </c>
      <c r="K488" s="1"/>
      <c r="L488" s="2"/>
    </row>
    <row r="489" spans="1:12">
      <c r="A489" s="12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24" t="b">
        <f>AND(Data[[#This Row],[Date]]&gt;=Calculation!$D$2,Data[[#This Row],[Date]]&lt;Calculation!$D$2+7)</f>
        <v>0</v>
      </c>
      <c r="K489" s="1"/>
      <c r="L489" s="2"/>
    </row>
    <row r="490" spans="1:12">
      <c r="A490" s="12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24" t="b">
        <f>AND(Data[[#This Row],[Date]]&gt;=Calculation!$D$2,Data[[#This Row],[Date]]&lt;Calculation!$D$2+7)</f>
        <v>0</v>
      </c>
      <c r="K490" s="1"/>
      <c r="L490" s="2"/>
    </row>
    <row r="491" spans="1:12">
      <c r="A491" s="12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24" t="b">
        <f>AND(Data[[#This Row],[Date]]&gt;=Calculation!$D$2,Data[[#This Row],[Date]]&lt;Calculation!$D$2+7)</f>
        <v>0</v>
      </c>
      <c r="K491" s="1"/>
      <c r="L491" s="2"/>
    </row>
    <row r="492" spans="1:12">
      <c r="A492" s="12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24" t="b">
        <f>AND(Data[[#This Row],[Date]]&gt;=Calculation!$D$2,Data[[#This Row],[Date]]&lt;Calculation!$D$2+7)</f>
        <v>0</v>
      </c>
      <c r="K492" s="1"/>
      <c r="L492" s="2"/>
    </row>
    <row r="493" spans="1:12">
      <c r="A493" s="12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24" t="b">
        <f>AND(Data[[#This Row],[Date]]&gt;=Calculation!$D$2,Data[[#This Row],[Date]]&lt;Calculation!$D$2+7)</f>
        <v>0</v>
      </c>
      <c r="K493" s="1"/>
      <c r="L493" s="2"/>
    </row>
    <row r="494" spans="1:12">
      <c r="A494" s="12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24" t="b">
        <f>AND(Data[[#This Row],[Date]]&gt;=Calculation!$D$2,Data[[#This Row],[Date]]&lt;Calculation!$D$2+7)</f>
        <v>0</v>
      </c>
      <c r="K494" s="1"/>
      <c r="L494" s="2"/>
    </row>
    <row r="495" spans="1:12">
      <c r="A495" s="12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24" t="b">
        <f>AND(Data[[#This Row],[Date]]&gt;=Calculation!$D$2,Data[[#This Row],[Date]]&lt;Calculation!$D$2+7)</f>
        <v>0</v>
      </c>
      <c r="K495" s="1"/>
      <c r="L495" s="2"/>
    </row>
    <row r="496" spans="1:12">
      <c r="A496" s="12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24" t="b">
        <f>AND(Data[[#This Row],[Date]]&gt;=Calculation!$D$2,Data[[#This Row],[Date]]&lt;Calculation!$D$2+7)</f>
        <v>0</v>
      </c>
      <c r="K496" s="1"/>
      <c r="L496" s="2"/>
    </row>
    <row r="497" spans="1:12">
      <c r="A497" s="12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24" t="b">
        <f>AND(Data[[#This Row],[Date]]&gt;=Calculation!$D$2,Data[[#This Row],[Date]]&lt;Calculation!$D$2+7)</f>
        <v>0</v>
      </c>
      <c r="K497" s="1"/>
      <c r="L497" s="2"/>
    </row>
    <row r="498" spans="1:12">
      <c r="A498" s="12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24" t="b">
        <f>AND(Data[[#This Row],[Date]]&gt;=Calculation!$D$2,Data[[#This Row],[Date]]&lt;Calculation!$D$2+7)</f>
        <v>0</v>
      </c>
      <c r="K498" s="1"/>
      <c r="L498" s="2"/>
    </row>
    <row r="499" spans="1:12">
      <c r="A499" s="12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24" t="b">
        <f>AND(Data[[#This Row],[Date]]&gt;=Calculation!$D$2,Data[[#This Row],[Date]]&lt;Calculation!$D$2+7)</f>
        <v>0</v>
      </c>
      <c r="K499" s="1"/>
      <c r="L499" s="2"/>
    </row>
    <row r="500" spans="1:12">
      <c r="A500" s="12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24" t="b">
        <f>AND(Data[[#This Row],[Date]]&gt;=Calculation!$D$2,Data[[#This Row],[Date]]&lt;Calculation!$D$2+7)</f>
        <v>0</v>
      </c>
      <c r="K500" s="1"/>
      <c r="L500" s="2"/>
    </row>
    <row r="501" spans="1:12">
      <c r="A501" s="12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24" t="b">
        <f>AND(Data[[#This Row],[Date]]&gt;=Calculation!$D$2,Data[[#This Row],[Date]]&lt;Calculation!$D$2+7)</f>
        <v>0</v>
      </c>
      <c r="K501" s="1"/>
      <c r="L501" s="2"/>
    </row>
    <row r="502" spans="1:12">
      <c r="A502" s="12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24" t="b">
        <f>AND(Data[[#This Row],[Date]]&gt;=Calculation!$D$2,Data[[#This Row],[Date]]&lt;Calculation!$D$2+7)</f>
        <v>0</v>
      </c>
      <c r="K502" s="1"/>
      <c r="L502" s="2"/>
    </row>
    <row r="503" spans="1:12">
      <c r="A503" s="12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24" t="b">
        <f>AND(Data[[#This Row],[Date]]&gt;=Calculation!$D$2,Data[[#This Row],[Date]]&lt;Calculation!$D$2+7)</f>
        <v>0</v>
      </c>
      <c r="K503" s="1"/>
      <c r="L503" s="2"/>
    </row>
    <row r="504" spans="1:12">
      <c r="A504" s="12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24" t="b">
        <f>AND(Data[[#This Row],[Date]]&gt;=Calculation!$D$2,Data[[#This Row],[Date]]&lt;Calculation!$D$2+7)</f>
        <v>0</v>
      </c>
      <c r="K504" s="1"/>
      <c r="L504" s="2"/>
    </row>
    <row r="505" spans="1:12">
      <c r="A505" s="12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24" t="b">
        <f>AND(Data[[#This Row],[Date]]&gt;=Calculation!$D$2,Data[[#This Row],[Date]]&lt;Calculation!$D$2+7)</f>
        <v>0</v>
      </c>
      <c r="K505" s="1"/>
      <c r="L505" s="2"/>
    </row>
    <row r="506" spans="1:12">
      <c r="A506" s="12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24" t="b">
        <f>AND(Data[[#This Row],[Date]]&gt;=Calculation!$D$2,Data[[#This Row],[Date]]&lt;Calculation!$D$2+7)</f>
        <v>0</v>
      </c>
      <c r="K506" s="1"/>
      <c r="L506" s="2"/>
    </row>
    <row r="507" spans="1:12">
      <c r="A507" s="12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24" t="b">
        <f>AND(Data[[#This Row],[Date]]&gt;=Calculation!$D$2,Data[[#This Row],[Date]]&lt;Calculation!$D$2+7)</f>
        <v>0</v>
      </c>
      <c r="K507" s="1"/>
      <c r="L507" s="2"/>
    </row>
    <row r="508" spans="1:12">
      <c r="A508" s="12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24" t="b">
        <f>AND(Data[[#This Row],[Date]]&gt;=Calculation!$D$2,Data[[#This Row],[Date]]&lt;Calculation!$D$2+7)</f>
        <v>0</v>
      </c>
      <c r="K508" s="1"/>
      <c r="L508" s="2"/>
    </row>
    <row r="509" spans="1:12">
      <c r="A509" s="12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24" t="b">
        <f>AND(Data[[#This Row],[Date]]&gt;=Calculation!$D$2,Data[[#This Row],[Date]]&lt;Calculation!$D$2+7)</f>
        <v>0</v>
      </c>
      <c r="K509" s="1"/>
      <c r="L509" s="2"/>
    </row>
    <row r="510" spans="1:12">
      <c r="A510" s="12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24" t="b">
        <f>AND(Data[[#This Row],[Date]]&gt;=Calculation!$D$2,Data[[#This Row],[Date]]&lt;Calculation!$D$2+7)</f>
        <v>0</v>
      </c>
      <c r="K510" s="1"/>
      <c r="L510" s="2"/>
    </row>
    <row r="511" spans="1:12">
      <c r="A511" s="12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24" t="b">
        <f>AND(Data[[#This Row],[Date]]&gt;=Calculation!$D$2,Data[[#This Row],[Date]]&lt;Calculation!$D$2+7)</f>
        <v>0</v>
      </c>
      <c r="K511" s="1"/>
      <c r="L511" s="2"/>
    </row>
    <row r="512" spans="1:12">
      <c r="A512" s="12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24" t="b">
        <f>AND(Data[[#This Row],[Date]]&gt;=Calculation!$D$2,Data[[#This Row],[Date]]&lt;Calculation!$D$2+7)</f>
        <v>0</v>
      </c>
      <c r="K512" s="1"/>
      <c r="L512" s="2"/>
    </row>
    <row r="513" spans="1:12">
      <c r="A513" s="12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24" t="b">
        <f>AND(Data[[#This Row],[Date]]&gt;=Calculation!$D$2,Data[[#This Row],[Date]]&lt;Calculation!$D$2+7)</f>
        <v>0</v>
      </c>
      <c r="K513" s="1"/>
      <c r="L513" s="2"/>
    </row>
    <row r="514" spans="1:12">
      <c r="A514" s="12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24" t="b">
        <f>AND(Data[[#This Row],[Date]]&gt;=Calculation!$D$2,Data[[#This Row],[Date]]&lt;Calculation!$D$2+7)</f>
        <v>0</v>
      </c>
      <c r="K514" s="1"/>
      <c r="L514" s="2"/>
    </row>
    <row r="515" spans="1:12">
      <c r="A515" s="12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24" t="b">
        <f>AND(Data[[#This Row],[Date]]&gt;=Calculation!$D$2,Data[[#This Row],[Date]]&lt;Calculation!$D$2+7)</f>
        <v>0</v>
      </c>
      <c r="K515" s="1"/>
      <c r="L515" s="2"/>
    </row>
    <row r="516" spans="1:12">
      <c r="A516" s="12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24" t="b">
        <f>AND(Data[[#This Row],[Date]]&gt;=Calculation!$D$2,Data[[#This Row],[Date]]&lt;Calculation!$D$2+7)</f>
        <v>0</v>
      </c>
      <c r="K516" s="1"/>
      <c r="L516" s="2"/>
    </row>
    <row r="517" spans="1:12">
      <c r="A517" s="12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24" t="b">
        <f>AND(Data[[#This Row],[Date]]&gt;=Calculation!$D$2,Data[[#This Row],[Date]]&lt;Calculation!$D$2+7)</f>
        <v>0</v>
      </c>
      <c r="K517" s="1"/>
      <c r="L517" s="2"/>
    </row>
    <row r="518" spans="1:12">
      <c r="A518" s="12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24" t="b">
        <f>AND(Data[[#This Row],[Date]]&gt;=Calculation!$D$2,Data[[#This Row],[Date]]&lt;Calculation!$D$2+7)</f>
        <v>0</v>
      </c>
      <c r="K518" s="1"/>
      <c r="L518" s="2"/>
    </row>
    <row r="519" spans="1:12">
      <c r="A519" s="12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24" t="b">
        <f>AND(Data[[#This Row],[Date]]&gt;=Calculation!$D$2,Data[[#This Row],[Date]]&lt;Calculation!$D$2+7)</f>
        <v>0</v>
      </c>
      <c r="K519" s="1"/>
      <c r="L519" s="2"/>
    </row>
    <row r="520" spans="1:12">
      <c r="A520" s="12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24" t="b">
        <f>AND(Data[[#This Row],[Date]]&gt;=Calculation!$D$2,Data[[#This Row],[Date]]&lt;Calculation!$D$2+7)</f>
        <v>0</v>
      </c>
      <c r="K520" s="1"/>
      <c r="L520" s="2"/>
    </row>
    <row r="521" spans="1:12">
      <c r="A521" s="12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24" t="b">
        <f>AND(Data[[#This Row],[Date]]&gt;=Calculation!$D$2,Data[[#This Row],[Date]]&lt;Calculation!$D$2+7)</f>
        <v>0</v>
      </c>
      <c r="K521" s="1"/>
      <c r="L521" s="2"/>
    </row>
    <row r="522" spans="1:12">
      <c r="A522" s="12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24" t="b">
        <f>AND(Data[[#This Row],[Date]]&gt;=Calculation!$D$2,Data[[#This Row],[Date]]&lt;Calculation!$D$2+7)</f>
        <v>0</v>
      </c>
      <c r="K522" s="1"/>
      <c r="L522" s="2"/>
    </row>
    <row r="523" spans="1:12">
      <c r="A523" s="12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24" t="b">
        <f>AND(Data[[#This Row],[Date]]&gt;=Calculation!$D$2,Data[[#This Row],[Date]]&lt;Calculation!$D$2+7)</f>
        <v>0</v>
      </c>
      <c r="K523" s="1"/>
      <c r="L523" s="2"/>
    </row>
    <row r="524" spans="1:12">
      <c r="A524" s="12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24" t="b">
        <f>AND(Data[[#This Row],[Date]]&gt;=Calculation!$D$2,Data[[#This Row],[Date]]&lt;Calculation!$D$2+7)</f>
        <v>0</v>
      </c>
      <c r="K524" s="1"/>
      <c r="L524" s="2"/>
    </row>
    <row r="525" spans="1:12">
      <c r="A525" s="12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24" t="b">
        <f>AND(Data[[#This Row],[Date]]&gt;=Calculation!$D$2,Data[[#This Row],[Date]]&lt;Calculation!$D$2+7)</f>
        <v>0</v>
      </c>
      <c r="K525" s="1"/>
      <c r="L525" s="2"/>
    </row>
    <row r="526" spans="1:12">
      <c r="A526" s="12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24" t="b">
        <f>AND(Data[[#This Row],[Date]]&gt;=Calculation!$D$2,Data[[#This Row],[Date]]&lt;Calculation!$D$2+7)</f>
        <v>0</v>
      </c>
      <c r="K526" s="1"/>
      <c r="L526" s="2"/>
    </row>
    <row r="527" spans="1:12">
      <c r="A527" s="12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24" t="b">
        <f>AND(Data[[#This Row],[Date]]&gt;=Calculation!$D$2,Data[[#This Row],[Date]]&lt;Calculation!$D$2+7)</f>
        <v>0</v>
      </c>
      <c r="K527" s="1"/>
      <c r="L527" s="2"/>
    </row>
    <row r="528" spans="1:12">
      <c r="A528" s="12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24" t="b">
        <f>AND(Data[[#This Row],[Date]]&gt;=Calculation!$D$2,Data[[#This Row],[Date]]&lt;Calculation!$D$2+7)</f>
        <v>0</v>
      </c>
      <c r="K528" s="1"/>
      <c r="L528" s="2"/>
    </row>
    <row r="529" spans="1:12">
      <c r="A529" s="12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24" t="b">
        <f>AND(Data[[#This Row],[Date]]&gt;=Calculation!$D$2,Data[[#This Row],[Date]]&lt;Calculation!$D$2+7)</f>
        <v>0</v>
      </c>
      <c r="K529" s="1"/>
      <c r="L529" s="2"/>
    </row>
    <row r="530" spans="1:12">
      <c r="A530" s="12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24" t="b">
        <f>AND(Data[[#This Row],[Date]]&gt;=Calculation!$D$2,Data[[#This Row],[Date]]&lt;Calculation!$D$2+7)</f>
        <v>0</v>
      </c>
      <c r="K530" s="1"/>
      <c r="L530" s="2"/>
    </row>
    <row r="531" spans="1:12">
      <c r="A531" s="12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24" t="b">
        <f>AND(Data[[#This Row],[Date]]&gt;=Calculation!$D$2,Data[[#This Row],[Date]]&lt;Calculation!$D$2+7)</f>
        <v>0</v>
      </c>
      <c r="K531" s="1"/>
      <c r="L531" s="2"/>
    </row>
    <row r="532" spans="1:12">
      <c r="A532" s="12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24" t="b">
        <f>AND(Data[[#This Row],[Date]]&gt;=Calculation!$D$2,Data[[#This Row],[Date]]&lt;Calculation!$D$2+7)</f>
        <v>0</v>
      </c>
      <c r="K532" s="1"/>
      <c r="L532" s="2"/>
    </row>
    <row r="533" spans="1:12">
      <c r="A533" s="12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24" t="b">
        <f>AND(Data[[#This Row],[Date]]&gt;=Calculation!$D$2,Data[[#This Row],[Date]]&lt;Calculation!$D$2+7)</f>
        <v>0</v>
      </c>
      <c r="K533" s="1"/>
      <c r="L533" s="2"/>
    </row>
    <row r="534" spans="1:12">
      <c r="A534" s="12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24" t="b">
        <f>AND(Data[[#This Row],[Date]]&gt;=Calculation!$D$2,Data[[#This Row],[Date]]&lt;Calculation!$D$2+7)</f>
        <v>0</v>
      </c>
      <c r="K534" s="1"/>
      <c r="L534" s="2"/>
    </row>
    <row r="535" spans="1:12">
      <c r="A535" s="12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24" t="b">
        <f>AND(Data[[#This Row],[Date]]&gt;=Calculation!$D$2,Data[[#This Row],[Date]]&lt;Calculation!$D$2+7)</f>
        <v>0</v>
      </c>
      <c r="K535" s="1"/>
      <c r="L535" s="2"/>
    </row>
    <row r="536" spans="1:12">
      <c r="A536" s="12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24" t="b">
        <f>AND(Data[[#This Row],[Date]]&gt;=Calculation!$D$2,Data[[#This Row],[Date]]&lt;Calculation!$D$2+7)</f>
        <v>0</v>
      </c>
      <c r="K536" s="1"/>
      <c r="L536" s="2"/>
    </row>
    <row r="537" spans="1:12">
      <c r="A537" s="12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24" t="b">
        <f>AND(Data[[#This Row],[Date]]&gt;=Calculation!$D$2,Data[[#This Row],[Date]]&lt;Calculation!$D$2+7)</f>
        <v>0</v>
      </c>
      <c r="K537" s="1"/>
      <c r="L537" s="2"/>
    </row>
    <row r="538" spans="1:12">
      <c r="A538" s="12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24" t="b">
        <f>AND(Data[[#This Row],[Date]]&gt;=Calculation!$D$2,Data[[#This Row],[Date]]&lt;Calculation!$D$2+7)</f>
        <v>0</v>
      </c>
      <c r="K538" s="1"/>
      <c r="L538" s="2"/>
    </row>
    <row r="539" spans="1:12">
      <c r="A539" s="12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24" t="b">
        <f>AND(Data[[#This Row],[Date]]&gt;=Calculation!$D$2,Data[[#This Row],[Date]]&lt;Calculation!$D$2+7)</f>
        <v>0</v>
      </c>
      <c r="K539" s="1"/>
      <c r="L539" s="2"/>
    </row>
    <row r="540" spans="1:12">
      <c r="A540" s="12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24" t="b">
        <f>AND(Data[[#This Row],[Date]]&gt;=Calculation!$D$2,Data[[#This Row],[Date]]&lt;Calculation!$D$2+7)</f>
        <v>0</v>
      </c>
      <c r="K540" s="1"/>
      <c r="L540" s="2"/>
    </row>
    <row r="541" spans="1:12">
      <c r="A541" s="12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24" t="b">
        <f>AND(Data[[#This Row],[Date]]&gt;=Calculation!$D$2,Data[[#This Row],[Date]]&lt;Calculation!$D$2+7)</f>
        <v>0</v>
      </c>
      <c r="K541" s="1"/>
      <c r="L541" s="2"/>
    </row>
    <row r="542" spans="1:12">
      <c r="A542" s="12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24" t="b">
        <f>AND(Data[[#This Row],[Date]]&gt;=Calculation!$D$2,Data[[#This Row],[Date]]&lt;Calculation!$D$2+7)</f>
        <v>0</v>
      </c>
      <c r="K542" s="1"/>
      <c r="L542" s="2"/>
    </row>
    <row r="543" spans="1:12">
      <c r="A543" s="12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24" t="b">
        <f>AND(Data[[#This Row],[Date]]&gt;=Calculation!$D$2,Data[[#This Row],[Date]]&lt;Calculation!$D$2+7)</f>
        <v>0</v>
      </c>
      <c r="K543" s="1"/>
      <c r="L543" s="2"/>
    </row>
    <row r="544" spans="1:12">
      <c r="A544" s="12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24" t="b">
        <f>AND(Data[[#This Row],[Date]]&gt;=Calculation!$D$2,Data[[#This Row],[Date]]&lt;Calculation!$D$2+7)</f>
        <v>0</v>
      </c>
      <c r="K544" s="1"/>
      <c r="L544" s="2"/>
    </row>
    <row r="545" spans="1:12">
      <c r="A545" s="12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24" t="b">
        <f>AND(Data[[#This Row],[Date]]&gt;=Calculation!$D$2,Data[[#This Row],[Date]]&lt;Calculation!$D$2+7)</f>
        <v>0</v>
      </c>
      <c r="K545" s="1"/>
      <c r="L545" s="2"/>
    </row>
    <row r="546" spans="1:12">
      <c r="A546" s="12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24" t="b">
        <f>AND(Data[[#This Row],[Date]]&gt;=Calculation!$D$2,Data[[#This Row],[Date]]&lt;Calculation!$D$2+7)</f>
        <v>0</v>
      </c>
      <c r="K546" s="1"/>
      <c r="L546" s="2"/>
    </row>
    <row r="547" spans="1:12">
      <c r="A547" s="12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24" t="b">
        <f>AND(Data[[#This Row],[Date]]&gt;=Calculation!$D$2,Data[[#This Row],[Date]]&lt;Calculation!$D$2+7)</f>
        <v>0</v>
      </c>
      <c r="K547" s="1"/>
      <c r="L547" s="2"/>
    </row>
    <row r="548" spans="1:12">
      <c r="A548" s="12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24" t="b">
        <f>AND(Data[[#This Row],[Date]]&gt;=Calculation!$D$2,Data[[#This Row],[Date]]&lt;Calculation!$D$2+7)</f>
        <v>0</v>
      </c>
      <c r="K548" s="1"/>
      <c r="L548" s="2"/>
    </row>
    <row r="549" spans="1:12">
      <c r="A549" s="12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24" t="b">
        <f>AND(Data[[#This Row],[Date]]&gt;=Calculation!$D$2,Data[[#This Row],[Date]]&lt;Calculation!$D$2+7)</f>
        <v>0</v>
      </c>
      <c r="K549" s="1"/>
      <c r="L549" s="2"/>
    </row>
    <row r="550" spans="1:12">
      <c r="A550" s="12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24" t="b">
        <f>AND(Data[[#This Row],[Date]]&gt;=Calculation!$D$2,Data[[#This Row],[Date]]&lt;Calculation!$D$2+7)</f>
        <v>0</v>
      </c>
      <c r="K550" s="1"/>
      <c r="L550" s="2"/>
    </row>
    <row r="551" spans="1:12">
      <c r="A551" s="12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24" t="b">
        <f>AND(Data[[#This Row],[Date]]&gt;=Calculation!$D$2,Data[[#This Row],[Date]]&lt;Calculation!$D$2+7)</f>
        <v>0</v>
      </c>
      <c r="K551" s="1"/>
      <c r="L551" s="2"/>
    </row>
    <row r="552" spans="1:12">
      <c r="A552" s="12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24" t="b">
        <f>AND(Data[[#This Row],[Date]]&gt;=Calculation!$D$2,Data[[#This Row],[Date]]&lt;Calculation!$D$2+7)</f>
        <v>0</v>
      </c>
      <c r="K552" s="1"/>
      <c r="L552" s="2"/>
    </row>
    <row r="553" spans="1:12">
      <c r="A553" s="12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24" t="b">
        <f>AND(Data[[#This Row],[Date]]&gt;=Calculation!$D$2,Data[[#This Row],[Date]]&lt;Calculation!$D$2+7)</f>
        <v>0</v>
      </c>
      <c r="K553" s="1"/>
      <c r="L553" s="2"/>
    </row>
    <row r="554" spans="1:12">
      <c r="A554" s="12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24" t="b">
        <f>AND(Data[[#This Row],[Date]]&gt;=Calculation!$D$2,Data[[#This Row],[Date]]&lt;Calculation!$D$2+7)</f>
        <v>0</v>
      </c>
      <c r="K554" s="1"/>
      <c r="L554" s="2"/>
    </row>
    <row r="555" spans="1:12">
      <c r="A555" s="12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24" t="b">
        <f>AND(Data[[#This Row],[Date]]&gt;=Calculation!$D$2,Data[[#This Row],[Date]]&lt;Calculation!$D$2+7)</f>
        <v>0</v>
      </c>
      <c r="K555" s="1"/>
      <c r="L555" s="2"/>
    </row>
    <row r="556" spans="1:12">
      <c r="A556" s="12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24" t="b">
        <f>AND(Data[[#This Row],[Date]]&gt;=Calculation!$D$2,Data[[#This Row],[Date]]&lt;Calculation!$D$2+7)</f>
        <v>0</v>
      </c>
      <c r="K556" s="1"/>
      <c r="L556" s="2"/>
    </row>
    <row r="557" spans="1:12">
      <c r="A557" s="12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24" t="b">
        <f>AND(Data[[#This Row],[Date]]&gt;=Calculation!$D$2,Data[[#This Row],[Date]]&lt;Calculation!$D$2+7)</f>
        <v>0</v>
      </c>
      <c r="K557" s="1"/>
      <c r="L557" s="2"/>
    </row>
    <row r="558" spans="1:12">
      <c r="A558" s="12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24" t="b">
        <f>AND(Data[[#This Row],[Date]]&gt;=Calculation!$D$2,Data[[#This Row],[Date]]&lt;Calculation!$D$2+7)</f>
        <v>0</v>
      </c>
      <c r="K558" s="1"/>
      <c r="L558" s="2"/>
    </row>
    <row r="559" spans="1:12">
      <c r="A559" s="12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24" t="b">
        <f>AND(Data[[#This Row],[Date]]&gt;=Calculation!$D$2,Data[[#This Row],[Date]]&lt;Calculation!$D$2+7)</f>
        <v>0</v>
      </c>
      <c r="K559" s="1"/>
      <c r="L559" s="2"/>
    </row>
    <row r="560" spans="1:12">
      <c r="A560" s="12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24" t="b">
        <f>AND(Data[[#This Row],[Date]]&gt;=Calculation!$D$2,Data[[#This Row],[Date]]&lt;Calculation!$D$2+7)</f>
        <v>0</v>
      </c>
      <c r="K560" s="1"/>
      <c r="L560" s="2"/>
    </row>
    <row r="561" spans="1:12">
      <c r="A561" s="12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24" t="b">
        <f>AND(Data[[#This Row],[Date]]&gt;=Calculation!$D$2,Data[[#This Row],[Date]]&lt;Calculation!$D$2+7)</f>
        <v>0</v>
      </c>
      <c r="K561" s="1"/>
      <c r="L561" s="2"/>
    </row>
    <row r="562" spans="1:12">
      <c r="A562" s="12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24" t="b">
        <f>AND(Data[[#This Row],[Date]]&gt;=Calculation!$D$2,Data[[#This Row],[Date]]&lt;Calculation!$D$2+7)</f>
        <v>0</v>
      </c>
      <c r="K562" s="1"/>
      <c r="L562" s="2"/>
    </row>
    <row r="563" spans="1:12">
      <c r="A563" s="12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24" t="b">
        <f>AND(Data[[#This Row],[Date]]&gt;=Calculation!$D$2,Data[[#This Row],[Date]]&lt;Calculation!$D$2+7)</f>
        <v>0</v>
      </c>
      <c r="K563" s="1"/>
      <c r="L563" s="2"/>
    </row>
    <row r="564" spans="1:12">
      <c r="A564" s="12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24" t="b">
        <f>AND(Data[[#This Row],[Date]]&gt;=Calculation!$D$2,Data[[#This Row],[Date]]&lt;Calculation!$D$2+7)</f>
        <v>0</v>
      </c>
      <c r="K564" s="1"/>
      <c r="L564" s="2"/>
    </row>
    <row r="565" spans="1:12">
      <c r="A565" s="12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24" t="b">
        <f>AND(Data[[#This Row],[Date]]&gt;=Calculation!$D$2,Data[[#This Row],[Date]]&lt;Calculation!$D$2+7)</f>
        <v>0</v>
      </c>
      <c r="K565" s="1"/>
      <c r="L565" s="2"/>
    </row>
    <row r="566" spans="1:12">
      <c r="A566" s="12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24" t="b">
        <f>AND(Data[[#This Row],[Date]]&gt;=Calculation!$D$2,Data[[#This Row],[Date]]&lt;Calculation!$D$2+7)</f>
        <v>0</v>
      </c>
      <c r="K566" s="1"/>
      <c r="L566" s="2"/>
    </row>
    <row r="567" spans="1:12">
      <c r="A567" s="12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24" t="b">
        <f>AND(Data[[#This Row],[Date]]&gt;=Calculation!$D$2,Data[[#This Row],[Date]]&lt;Calculation!$D$2+7)</f>
        <v>0</v>
      </c>
      <c r="K567" s="1"/>
      <c r="L567" s="2"/>
    </row>
    <row r="568" spans="1:12">
      <c r="A568" s="12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24" t="b">
        <f>AND(Data[[#This Row],[Date]]&gt;=Calculation!$D$2,Data[[#This Row],[Date]]&lt;Calculation!$D$2+7)</f>
        <v>0</v>
      </c>
      <c r="K568" s="1"/>
      <c r="L568" s="2"/>
    </row>
    <row r="569" spans="1:12">
      <c r="A569" s="12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24" t="b">
        <f>AND(Data[[#This Row],[Date]]&gt;=Calculation!$D$2,Data[[#This Row],[Date]]&lt;Calculation!$D$2+7)</f>
        <v>0</v>
      </c>
      <c r="K569" s="1"/>
      <c r="L569" s="2"/>
    </row>
    <row r="570" spans="1:12">
      <c r="A570" s="12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24" t="b">
        <f>AND(Data[[#This Row],[Date]]&gt;=Calculation!$D$2,Data[[#This Row],[Date]]&lt;Calculation!$D$2+7)</f>
        <v>0</v>
      </c>
      <c r="K570" s="1"/>
      <c r="L570" s="2"/>
    </row>
    <row r="571" spans="1:12">
      <c r="A571" s="12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24" t="b">
        <f>AND(Data[[#This Row],[Date]]&gt;=Calculation!$D$2,Data[[#This Row],[Date]]&lt;Calculation!$D$2+7)</f>
        <v>0</v>
      </c>
      <c r="K571" s="1"/>
      <c r="L571" s="2"/>
    </row>
    <row r="572" spans="1:12">
      <c r="A572" s="12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24" t="b">
        <f>AND(Data[[#This Row],[Date]]&gt;=Calculation!$D$2,Data[[#This Row],[Date]]&lt;Calculation!$D$2+7)</f>
        <v>0</v>
      </c>
      <c r="K572" s="1"/>
      <c r="L572" s="2"/>
    </row>
    <row r="573" spans="1:12">
      <c r="A573" s="12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24" t="b">
        <f>AND(Data[[#This Row],[Date]]&gt;=Calculation!$D$2,Data[[#This Row],[Date]]&lt;Calculation!$D$2+7)</f>
        <v>0</v>
      </c>
      <c r="K573" s="1"/>
      <c r="L573" s="2"/>
    </row>
    <row r="574" spans="1:12">
      <c r="A574" s="12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24" t="b">
        <f>AND(Data[[#This Row],[Date]]&gt;=Calculation!$D$2,Data[[#This Row],[Date]]&lt;Calculation!$D$2+7)</f>
        <v>0</v>
      </c>
      <c r="K574" s="1"/>
      <c r="L574" s="2"/>
    </row>
    <row r="575" spans="1:12">
      <c r="A575" s="12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24" t="b">
        <f>AND(Data[[#This Row],[Date]]&gt;=Calculation!$D$2,Data[[#This Row],[Date]]&lt;Calculation!$D$2+7)</f>
        <v>0</v>
      </c>
      <c r="K575" s="1"/>
      <c r="L575" s="2"/>
    </row>
    <row r="576" spans="1:12">
      <c r="A576" s="12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24" t="b">
        <f>AND(Data[[#This Row],[Date]]&gt;=Calculation!$D$2,Data[[#This Row],[Date]]&lt;Calculation!$D$2+7)</f>
        <v>0</v>
      </c>
      <c r="K576" s="1"/>
      <c r="L576" s="2"/>
    </row>
    <row r="577" spans="1:12">
      <c r="A577" s="12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24" t="b">
        <f>AND(Data[[#This Row],[Date]]&gt;=Calculation!$D$2,Data[[#This Row],[Date]]&lt;Calculation!$D$2+7)</f>
        <v>0</v>
      </c>
      <c r="K577" s="1"/>
      <c r="L577" s="2"/>
    </row>
    <row r="578" spans="1:12">
      <c r="A578" s="12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24" t="b">
        <f>AND(Data[[#This Row],[Date]]&gt;=Calculation!$D$2,Data[[#This Row],[Date]]&lt;Calculation!$D$2+7)</f>
        <v>0</v>
      </c>
      <c r="K578" s="1"/>
      <c r="L578" s="2"/>
    </row>
    <row r="579" spans="1:12">
      <c r="A579" s="12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24" t="b">
        <f>AND(Data[[#This Row],[Date]]&gt;=Calculation!$D$2,Data[[#This Row],[Date]]&lt;Calculation!$D$2+7)</f>
        <v>0</v>
      </c>
      <c r="K579" s="1"/>
      <c r="L579" s="2"/>
    </row>
    <row r="580" spans="1:12">
      <c r="A580" s="12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24" t="b">
        <f>AND(Data[[#This Row],[Date]]&gt;=Calculation!$D$2,Data[[#This Row],[Date]]&lt;Calculation!$D$2+7)</f>
        <v>0</v>
      </c>
      <c r="K580" s="1"/>
      <c r="L580" s="2"/>
    </row>
    <row r="581" spans="1:12">
      <c r="A581" s="12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24" t="b">
        <f>AND(Data[[#This Row],[Date]]&gt;=Calculation!$D$2,Data[[#This Row],[Date]]&lt;Calculation!$D$2+7)</f>
        <v>0</v>
      </c>
      <c r="K581" s="1"/>
      <c r="L581" s="2"/>
    </row>
    <row r="582" spans="1:12">
      <c r="A582" s="12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24" t="b">
        <f>AND(Data[[#This Row],[Date]]&gt;=Calculation!$D$2,Data[[#This Row],[Date]]&lt;Calculation!$D$2+7)</f>
        <v>0</v>
      </c>
      <c r="K582" s="1"/>
      <c r="L582" s="2"/>
    </row>
    <row r="583" spans="1:12">
      <c r="A583" s="12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24" t="b">
        <f>AND(Data[[#This Row],[Date]]&gt;=Calculation!$D$2,Data[[#This Row],[Date]]&lt;Calculation!$D$2+7)</f>
        <v>0</v>
      </c>
      <c r="K583" s="1"/>
      <c r="L583" s="2"/>
    </row>
    <row r="584" spans="1:12">
      <c r="A584" s="12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24" t="b">
        <f>AND(Data[[#This Row],[Date]]&gt;=Calculation!$D$2,Data[[#This Row],[Date]]&lt;Calculation!$D$2+7)</f>
        <v>0</v>
      </c>
      <c r="K584" s="1"/>
      <c r="L584" s="2"/>
    </row>
    <row r="585" spans="1:12">
      <c r="A585" s="12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24" t="b">
        <f>AND(Data[[#This Row],[Date]]&gt;=Calculation!$D$2,Data[[#This Row],[Date]]&lt;Calculation!$D$2+7)</f>
        <v>0</v>
      </c>
      <c r="K585" s="1"/>
      <c r="L585" s="2"/>
    </row>
    <row r="586" spans="1:12">
      <c r="A586" s="12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24" t="b">
        <f>AND(Data[[#This Row],[Date]]&gt;=Calculation!$D$2,Data[[#This Row],[Date]]&lt;Calculation!$D$2+7)</f>
        <v>0</v>
      </c>
      <c r="K586" s="1"/>
      <c r="L586" s="2"/>
    </row>
    <row r="587" spans="1:12">
      <c r="A587" s="12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24" t="b">
        <f>AND(Data[[#This Row],[Date]]&gt;=Calculation!$D$2,Data[[#This Row],[Date]]&lt;Calculation!$D$2+7)</f>
        <v>0</v>
      </c>
      <c r="K587" s="1"/>
      <c r="L587" s="2"/>
    </row>
    <row r="588" spans="1:12">
      <c r="A588" s="12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24" t="b">
        <f>AND(Data[[#This Row],[Date]]&gt;=Calculation!$D$2,Data[[#This Row],[Date]]&lt;Calculation!$D$2+7)</f>
        <v>0</v>
      </c>
      <c r="K588" s="1"/>
      <c r="L588" s="2"/>
    </row>
    <row r="589" spans="1:12">
      <c r="A589" s="12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24" t="b">
        <f>AND(Data[[#This Row],[Date]]&gt;=Calculation!$D$2,Data[[#This Row],[Date]]&lt;Calculation!$D$2+7)</f>
        <v>0</v>
      </c>
      <c r="K589" s="1"/>
      <c r="L589" s="2"/>
    </row>
    <row r="590" spans="1:12">
      <c r="A590" s="12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24" t="b">
        <f>AND(Data[[#This Row],[Date]]&gt;=Calculation!$D$2,Data[[#This Row],[Date]]&lt;Calculation!$D$2+7)</f>
        <v>0</v>
      </c>
      <c r="K590" s="1"/>
      <c r="L590" s="2"/>
    </row>
    <row r="591" spans="1:12">
      <c r="A591" s="12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24" t="b">
        <f>AND(Data[[#This Row],[Date]]&gt;=Calculation!$D$2,Data[[#This Row],[Date]]&lt;Calculation!$D$2+7)</f>
        <v>0</v>
      </c>
      <c r="K591" s="1"/>
      <c r="L591" s="2"/>
    </row>
    <row r="592" spans="1:12">
      <c r="A592" s="12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24" t="b">
        <f>AND(Data[[#This Row],[Date]]&gt;=Calculation!$D$2,Data[[#This Row],[Date]]&lt;Calculation!$D$2+7)</f>
        <v>0</v>
      </c>
      <c r="K592" s="1"/>
      <c r="L592" s="2"/>
    </row>
    <row r="593" spans="1:12">
      <c r="A593" s="12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24" t="b">
        <f>AND(Data[[#This Row],[Date]]&gt;=Calculation!$D$2,Data[[#This Row],[Date]]&lt;Calculation!$D$2+7)</f>
        <v>0</v>
      </c>
      <c r="K593" s="1"/>
      <c r="L593" s="2"/>
    </row>
    <row r="594" spans="1:12">
      <c r="A594" s="12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24" t="b">
        <f>AND(Data[[#This Row],[Date]]&gt;=Calculation!$D$2,Data[[#This Row],[Date]]&lt;Calculation!$D$2+7)</f>
        <v>0</v>
      </c>
      <c r="K594" s="1"/>
      <c r="L594" s="2"/>
    </row>
    <row r="595" spans="1:12">
      <c r="A595" s="12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24" t="b">
        <f>AND(Data[[#This Row],[Date]]&gt;=Calculation!$D$2,Data[[#This Row],[Date]]&lt;Calculation!$D$2+7)</f>
        <v>0</v>
      </c>
      <c r="K595" s="1"/>
      <c r="L595" s="2"/>
    </row>
    <row r="596" spans="1:12">
      <c r="A596" s="12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24" t="b">
        <f>AND(Data[[#This Row],[Date]]&gt;=Calculation!$D$2,Data[[#This Row],[Date]]&lt;Calculation!$D$2+7)</f>
        <v>0</v>
      </c>
      <c r="K596" s="1"/>
      <c r="L596" s="2"/>
    </row>
    <row r="597" spans="1:12">
      <c r="A597" s="12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24" t="b">
        <f>AND(Data[[#This Row],[Date]]&gt;=Calculation!$D$2,Data[[#This Row],[Date]]&lt;Calculation!$D$2+7)</f>
        <v>0</v>
      </c>
      <c r="K597" s="1"/>
      <c r="L597" s="2"/>
    </row>
    <row r="598" spans="1:12">
      <c r="A598" s="12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24" t="b">
        <f>AND(Data[[#This Row],[Date]]&gt;=Calculation!$D$2,Data[[#This Row],[Date]]&lt;Calculation!$D$2+7)</f>
        <v>0</v>
      </c>
      <c r="K598" s="1"/>
      <c r="L598" s="2"/>
    </row>
    <row r="599" spans="1:12">
      <c r="A599" s="12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24" t="b">
        <f>AND(Data[[#This Row],[Date]]&gt;=Calculation!$D$2,Data[[#This Row],[Date]]&lt;Calculation!$D$2+7)</f>
        <v>0</v>
      </c>
      <c r="K599" s="1"/>
      <c r="L599" s="2"/>
    </row>
    <row r="600" spans="1:12">
      <c r="A600" s="12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24" t="b">
        <f>AND(Data[[#This Row],[Date]]&gt;=Calculation!$D$2,Data[[#This Row],[Date]]&lt;Calculation!$D$2+7)</f>
        <v>0</v>
      </c>
      <c r="K600" s="1"/>
      <c r="L600" s="2"/>
    </row>
    <row r="601" spans="1:12">
      <c r="A601" s="12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24" t="b">
        <f>AND(Data[[#This Row],[Date]]&gt;=Calculation!$D$2,Data[[#This Row],[Date]]&lt;Calculation!$D$2+7)</f>
        <v>0</v>
      </c>
      <c r="K601" s="1"/>
      <c r="L601" s="2"/>
    </row>
    <row r="602" spans="1:12">
      <c r="A602" s="12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24" t="b">
        <f>AND(Data[[#This Row],[Date]]&gt;=Calculation!$D$2,Data[[#This Row],[Date]]&lt;Calculation!$D$2+7)</f>
        <v>0</v>
      </c>
      <c r="K602" s="1"/>
      <c r="L602" s="2"/>
    </row>
    <row r="603" spans="1:12">
      <c r="A603" s="12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24" t="b">
        <f>AND(Data[[#This Row],[Date]]&gt;=Calculation!$D$2,Data[[#This Row],[Date]]&lt;Calculation!$D$2+7)</f>
        <v>0</v>
      </c>
      <c r="K603" s="1"/>
      <c r="L603" s="2"/>
    </row>
    <row r="604" spans="1:12">
      <c r="A604" s="12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24" t="b">
        <f>AND(Data[[#This Row],[Date]]&gt;=Calculation!$D$2,Data[[#This Row],[Date]]&lt;Calculation!$D$2+7)</f>
        <v>0</v>
      </c>
      <c r="K604" s="1"/>
      <c r="L604" s="2"/>
    </row>
    <row r="605" spans="1:12">
      <c r="A605" s="12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24" t="b">
        <f>AND(Data[[#This Row],[Date]]&gt;=Calculation!$D$2,Data[[#This Row],[Date]]&lt;Calculation!$D$2+7)</f>
        <v>0</v>
      </c>
      <c r="K605" s="1"/>
      <c r="L605" s="2"/>
    </row>
    <row r="606" spans="1:12">
      <c r="A606" s="12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24" t="b">
        <f>AND(Data[[#This Row],[Date]]&gt;=Calculation!$D$2,Data[[#This Row],[Date]]&lt;Calculation!$D$2+7)</f>
        <v>0</v>
      </c>
      <c r="K606" s="1"/>
      <c r="L606" s="2"/>
    </row>
    <row r="607" spans="1:12">
      <c r="A607" s="12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24" t="b">
        <f>AND(Data[[#This Row],[Date]]&gt;=Calculation!$D$2,Data[[#This Row],[Date]]&lt;Calculation!$D$2+7)</f>
        <v>0</v>
      </c>
      <c r="K607" s="1"/>
      <c r="L607" s="2"/>
    </row>
    <row r="608" spans="1:12">
      <c r="A608" s="12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24" t="b">
        <f>AND(Data[[#This Row],[Date]]&gt;=Calculation!$D$2,Data[[#This Row],[Date]]&lt;Calculation!$D$2+7)</f>
        <v>0</v>
      </c>
      <c r="K608" s="1"/>
      <c r="L608" s="2"/>
    </row>
    <row r="609" spans="1:12">
      <c r="A609" s="12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24" t="b">
        <f>AND(Data[[#This Row],[Date]]&gt;=Calculation!$D$2,Data[[#This Row],[Date]]&lt;Calculation!$D$2+7)</f>
        <v>0</v>
      </c>
      <c r="K609" s="1"/>
      <c r="L609" s="2"/>
    </row>
    <row r="610" spans="1:12">
      <c r="A610" s="12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24" t="b">
        <f>AND(Data[[#This Row],[Date]]&gt;=Calculation!$D$2,Data[[#This Row],[Date]]&lt;Calculation!$D$2+7)</f>
        <v>0</v>
      </c>
      <c r="K610" s="1"/>
      <c r="L610" s="2"/>
    </row>
    <row r="611" spans="1:12">
      <c r="A611" s="12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24" t="b">
        <f>AND(Data[[#This Row],[Date]]&gt;=Calculation!$D$2,Data[[#This Row],[Date]]&lt;Calculation!$D$2+7)</f>
        <v>0</v>
      </c>
      <c r="K611" s="1"/>
      <c r="L611" s="2"/>
    </row>
    <row r="612" spans="1:12">
      <c r="A612" s="12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24" t="b">
        <f>AND(Data[[#This Row],[Date]]&gt;=Calculation!$D$2,Data[[#This Row],[Date]]&lt;Calculation!$D$2+7)</f>
        <v>0</v>
      </c>
      <c r="K612" s="1"/>
      <c r="L612" s="2"/>
    </row>
    <row r="613" spans="1:12">
      <c r="A613" s="12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24" t="b">
        <f>AND(Data[[#This Row],[Date]]&gt;=Calculation!$D$2,Data[[#This Row],[Date]]&lt;Calculation!$D$2+7)</f>
        <v>0</v>
      </c>
      <c r="K613" s="1"/>
      <c r="L613" s="2"/>
    </row>
    <row r="614" spans="1:12">
      <c r="A614" s="12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24" t="b">
        <f>AND(Data[[#This Row],[Date]]&gt;=Calculation!$D$2,Data[[#This Row],[Date]]&lt;Calculation!$D$2+7)</f>
        <v>0</v>
      </c>
      <c r="K614" s="1"/>
      <c r="L614" s="2"/>
    </row>
    <row r="615" spans="1:12">
      <c r="A615" s="12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24" t="b">
        <f>AND(Data[[#This Row],[Date]]&gt;=Calculation!$D$2,Data[[#This Row],[Date]]&lt;Calculation!$D$2+7)</f>
        <v>0</v>
      </c>
      <c r="K615" s="1"/>
      <c r="L615" s="2"/>
    </row>
    <row r="616" spans="1:12">
      <c r="A616" s="12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24" t="b">
        <f>AND(Data[[#This Row],[Date]]&gt;=Calculation!$D$2,Data[[#This Row],[Date]]&lt;Calculation!$D$2+7)</f>
        <v>0</v>
      </c>
      <c r="K616" s="1"/>
      <c r="L616" s="2"/>
    </row>
    <row r="617" spans="1:12">
      <c r="A617" s="12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24" t="b">
        <f>AND(Data[[#This Row],[Date]]&gt;=Calculation!$D$2,Data[[#This Row],[Date]]&lt;Calculation!$D$2+7)</f>
        <v>0</v>
      </c>
      <c r="K617" s="1"/>
      <c r="L617" s="2"/>
    </row>
    <row r="618" spans="1:12">
      <c r="A618" s="12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24" t="b">
        <f>AND(Data[[#This Row],[Date]]&gt;=Calculation!$D$2,Data[[#This Row],[Date]]&lt;Calculation!$D$2+7)</f>
        <v>0</v>
      </c>
      <c r="K618" s="1"/>
      <c r="L618" s="2"/>
    </row>
    <row r="619" spans="1:12">
      <c r="A619" s="12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24" t="b">
        <f>AND(Data[[#This Row],[Date]]&gt;=Calculation!$D$2,Data[[#This Row],[Date]]&lt;Calculation!$D$2+7)</f>
        <v>0</v>
      </c>
      <c r="K619" s="1"/>
      <c r="L619" s="2"/>
    </row>
    <row r="620" spans="1:12">
      <c r="A620" s="12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24" t="b">
        <f>AND(Data[[#This Row],[Date]]&gt;=Calculation!$D$2,Data[[#This Row],[Date]]&lt;Calculation!$D$2+7)</f>
        <v>0</v>
      </c>
      <c r="K620" s="1"/>
      <c r="L620" s="2"/>
    </row>
    <row r="621" spans="1:12">
      <c r="A621" s="12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24" t="b">
        <f>AND(Data[[#This Row],[Date]]&gt;=Calculation!$D$2,Data[[#This Row],[Date]]&lt;Calculation!$D$2+7)</f>
        <v>0</v>
      </c>
      <c r="K621" s="1"/>
      <c r="L621" s="2"/>
    </row>
    <row r="622" spans="1:12">
      <c r="A622" s="12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24" t="b">
        <f>AND(Data[[#This Row],[Date]]&gt;=Calculation!$D$2,Data[[#This Row],[Date]]&lt;Calculation!$D$2+7)</f>
        <v>0</v>
      </c>
      <c r="K622" s="1"/>
      <c r="L622" s="2"/>
    </row>
    <row r="623" spans="1:12">
      <c r="A623" s="12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24" t="b">
        <f>AND(Data[[#This Row],[Date]]&gt;=Calculation!$D$2,Data[[#This Row],[Date]]&lt;Calculation!$D$2+7)</f>
        <v>0</v>
      </c>
      <c r="K623" s="1"/>
      <c r="L623" s="2"/>
    </row>
    <row r="624" spans="1:12">
      <c r="A624" s="12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24" t="b">
        <f>AND(Data[[#This Row],[Date]]&gt;=Calculation!$D$2,Data[[#This Row],[Date]]&lt;Calculation!$D$2+7)</f>
        <v>0</v>
      </c>
      <c r="K624" s="1"/>
      <c r="L624" s="2"/>
    </row>
    <row r="625" spans="1:12">
      <c r="A625" s="12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24" t="b">
        <f>AND(Data[[#This Row],[Date]]&gt;=Calculation!$D$2,Data[[#This Row],[Date]]&lt;Calculation!$D$2+7)</f>
        <v>0</v>
      </c>
      <c r="K625" s="1"/>
      <c r="L625" s="2"/>
    </row>
    <row r="626" spans="1:12">
      <c r="A626" s="12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24" t="b">
        <f>AND(Data[[#This Row],[Date]]&gt;=Calculation!$D$2,Data[[#This Row],[Date]]&lt;Calculation!$D$2+7)</f>
        <v>0</v>
      </c>
      <c r="K626" s="1"/>
      <c r="L626" s="2"/>
    </row>
    <row r="627" spans="1:12">
      <c r="A627" s="12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24" t="b">
        <f>AND(Data[[#This Row],[Date]]&gt;=Calculation!$D$2,Data[[#This Row],[Date]]&lt;Calculation!$D$2+7)</f>
        <v>0</v>
      </c>
      <c r="K627" s="1"/>
      <c r="L627" s="2"/>
    </row>
    <row r="628" spans="1:12">
      <c r="A628" s="12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24" t="b">
        <f>AND(Data[[#This Row],[Date]]&gt;=Calculation!$D$2,Data[[#This Row],[Date]]&lt;Calculation!$D$2+7)</f>
        <v>0</v>
      </c>
      <c r="K628" s="1"/>
      <c r="L628" s="2"/>
    </row>
    <row r="629" spans="1:12">
      <c r="A629" s="12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24" t="b">
        <f>AND(Data[[#This Row],[Date]]&gt;=Calculation!$D$2,Data[[#This Row],[Date]]&lt;Calculation!$D$2+7)</f>
        <v>0</v>
      </c>
      <c r="K629" s="1"/>
      <c r="L629" s="2"/>
    </row>
    <row r="630" spans="1:12">
      <c r="A630" s="12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24" t="b">
        <f>AND(Data[[#This Row],[Date]]&gt;=Calculation!$D$2,Data[[#This Row],[Date]]&lt;Calculation!$D$2+7)</f>
        <v>0</v>
      </c>
      <c r="K630" s="1"/>
      <c r="L630" s="2"/>
    </row>
    <row r="631" spans="1:12">
      <c r="A631" s="12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24" t="b">
        <f>AND(Data[[#This Row],[Date]]&gt;=Calculation!$D$2,Data[[#This Row],[Date]]&lt;Calculation!$D$2+7)</f>
        <v>0</v>
      </c>
      <c r="K631" s="1"/>
      <c r="L631" s="2"/>
    </row>
    <row r="632" spans="1:12">
      <c r="A632" s="12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24" t="b">
        <f>AND(Data[[#This Row],[Date]]&gt;=Calculation!$D$2,Data[[#This Row],[Date]]&lt;Calculation!$D$2+7)</f>
        <v>0</v>
      </c>
      <c r="K632" s="1"/>
      <c r="L632" s="2"/>
    </row>
    <row r="633" spans="1:12">
      <c r="A633" s="12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24" t="b">
        <f>AND(Data[[#This Row],[Date]]&gt;=Calculation!$D$2,Data[[#This Row],[Date]]&lt;Calculation!$D$2+7)</f>
        <v>0</v>
      </c>
      <c r="K633" s="1"/>
      <c r="L633" s="2"/>
    </row>
    <row r="634" spans="1:12">
      <c r="A634" s="12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24" t="b">
        <f>AND(Data[[#This Row],[Date]]&gt;=Calculation!$D$2,Data[[#This Row],[Date]]&lt;Calculation!$D$2+7)</f>
        <v>0</v>
      </c>
      <c r="K634" s="1"/>
      <c r="L634" s="2"/>
    </row>
    <row r="635" spans="1:12">
      <c r="A635" s="12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24" t="b">
        <f>AND(Data[[#This Row],[Date]]&gt;=Calculation!$D$2,Data[[#This Row],[Date]]&lt;Calculation!$D$2+7)</f>
        <v>0</v>
      </c>
      <c r="K635" s="1"/>
      <c r="L635" s="2"/>
    </row>
    <row r="636" spans="1:12">
      <c r="A636" s="12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24" t="b">
        <f>AND(Data[[#This Row],[Date]]&gt;=Calculation!$D$2,Data[[#This Row],[Date]]&lt;Calculation!$D$2+7)</f>
        <v>0</v>
      </c>
      <c r="K636" s="1"/>
      <c r="L636" s="2"/>
    </row>
    <row r="637" spans="1:12">
      <c r="A637" s="12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24" t="b">
        <f>AND(Data[[#This Row],[Date]]&gt;=Calculation!$D$2,Data[[#This Row],[Date]]&lt;Calculation!$D$2+7)</f>
        <v>0</v>
      </c>
      <c r="K637" s="1"/>
      <c r="L637" s="2"/>
    </row>
    <row r="638" spans="1:12">
      <c r="A638" s="12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24" t="b">
        <f>AND(Data[[#This Row],[Date]]&gt;=Calculation!$D$2,Data[[#This Row],[Date]]&lt;Calculation!$D$2+7)</f>
        <v>0</v>
      </c>
      <c r="K638" s="1"/>
      <c r="L638" s="2"/>
    </row>
    <row r="639" spans="1:12">
      <c r="A639" s="12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24" t="b">
        <f>AND(Data[[#This Row],[Date]]&gt;=Calculation!$D$2,Data[[#This Row],[Date]]&lt;Calculation!$D$2+7)</f>
        <v>0</v>
      </c>
      <c r="K639" s="1"/>
      <c r="L639" s="2"/>
    </row>
    <row r="640" spans="1:12">
      <c r="A640" s="12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24" t="b">
        <f>AND(Data[[#This Row],[Date]]&gt;=Calculation!$D$2,Data[[#This Row],[Date]]&lt;Calculation!$D$2+7)</f>
        <v>0</v>
      </c>
      <c r="K640" s="1"/>
      <c r="L640" s="2"/>
    </row>
    <row r="641" spans="1:12">
      <c r="A641" s="12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24" t="b">
        <f>AND(Data[[#This Row],[Date]]&gt;=Calculation!$D$2,Data[[#This Row],[Date]]&lt;Calculation!$D$2+7)</f>
        <v>0</v>
      </c>
      <c r="K641" s="1"/>
      <c r="L641" s="2"/>
    </row>
    <row r="642" spans="1:12">
      <c r="A642" s="12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24" t="b">
        <f>AND(Data[[#This Row],[Date]]&gt;=Calculation!$D$2,Data[[#This Row],[Date]]&lt;Calculation!$D$2+7)</f>
        <v>0</v>
      </c>
      <c r="K642" s="1"/>
      <c r="L642" s="2"/>
    </row>
    <row r="643" spans="1:12">
      <c r="A643" s="12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24" t="b">
        <f>AND(Data[[#This Row],[Date]]&gt;=Calculation!$D$2,Data[[#This Row],[Date]]&lt;Calculation!$D$2+7)</f>
        <v>0</v>
      </c>
      <c r="K643" s="1"/>
      <c r="L643" s="2"/>
    </row>
    <row r="644" spans="1:12">
      <c r="A644" s="12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24" t="b">
        <f>AND(Data[[#This Row],[Date]]&gt;=Calculation!$D$2,Data[[#This Row],[Date]]&lt;Calculation!$D$2+7)</f>
        <v>0</v>
      </c>
      <c r="K644" s="1"/>
      <c r="L644" s="2"/>
    </row>
    <row r="645" spans="1:12">
      <c r="A645" s="12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24" t="b">
        <f>AND(Data[[#This Row],[Date]]&gt;=Calculation!$D$2,Data[[#This Row],[Date]]&lt;Calculation!$D$2+7)</f>
        <v>0</v>
      </c>
      <c r="K645" s="1"/>
      <c r="L645" s="2"/>
    </row>
    <row r="646" spans="1:12">
      <c r="A646" s="12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24" t="b">
        <f>AND(Data[[#This Row],[Date]]&gt;=Calculation!$D$2,Data[[#This Row],[Date]]&lt;Calculation!$D$2+7)</f>
        <v>0</v>
      </c>
      <c r="K646" s="1"/>
      <c r="L646" s="2"/>
    </row>
    <row r="647" spans="1:12">
      <c r="A647" s="12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24" t="b">
        <f>AND(Data[[#This Row],[Date]]&gt;=Calculation!$D$2,Data[[#This Row],[Date]]&lt;Calculation!$D$2+7)</f>
        <v>0</v>
      </c>
      <c r="K647" s="1"/>
      <c r="L647" s="2"/>
    </row>
    <row r="648" spans="1:12">
      <c r="A648" s="12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24" t="b">
        <f>AND(Data[[#This Row],[Date]]&gt;=Calculation!$D$2,Data[[#This Row],[Date]]&lt;Calculation!$D$2+7)</f>
        <v>0</v>
      </c>
      <c r="K648" s="1"/>
      <c r="L648" s="2"/>
    </row>
    <row r="649" spans="1:12">
      <c r="A649" s="12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24" t="b">
        <f>AND(Data[[#This Row],[Date]]&gt;=Calculation!$D$2,Data[[#This Row],[Date]]&lt;Calculation!$D$2+7)</f>
        <v>0</v>
      </c>
      <c r="K649" s="1"/>
      <c r="L649" s="2"/>
    </row>
    <row r="650" spans="1:12">
      <c r="A650" s="12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24" t="b">
        <f>AND(Data[[#This Row],[Date]]&gt;=Calculation!$D$2,Data[[#This Row],[Date]]&lt;Calculation!$D$2+7)</f>
        <v>0</v>
      </c>
      <c r="K650" s="1"/>
      <c r="L650" s="2"/>
    </row>
    <row r="651" spans="1:12">
      <c r="A651" s="12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24" t="b">
        <f>AND(Data[[#This Row],[Date]]&gt;=Calculation!$D$2,Data[[#This Row],[Date]]&lt;Calculation!$D$2+7)</f>
        <v>0</v>
      </c>
      <c r="K651" s="1"/>
      <c r="L651" s="2"/>
    </row>
    <row r="652" spans="1:12">
      <c r="A652" s="12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24" t="b">
        <f>AND(Data[[#This Row],[Date]]&gt;=Calculation!$D$2,Data[[#This Row],[Date]]&lt;Calculation!$D$2+7)</f>
        <v>0</v>
      </c>
      <c r="K652" s="1"/>
      <c r="L652" s="2"/>
    </row>
    <row r="653" spans="1:12">
      <c r="A653" s="12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24" t="b">
        <f>AND(Data[[#This Row],[Date]]&gt;=Calculation!$D$2,Data[[#This Row],[Date]]&lt;Calculation!$D$2+7)</f>
        <v>0</v>
      </c>
      <c r="K653" s="1"/>
      <c r="L653" s="2"/>
    </row>
    <row r="654" spans="1:12">
      <c r="A654" s="12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24" t="b">
        <f>AND(Data[[#This Row],[Date]]&gt;=Calculation!$D$2,Data[[#This Row],[Date]]&lt;Calculation!$D$2+7)</f>
        <v>0</v>
      </c>
      <c r="K654" s="1"/>
      <c r="L654" s="2"/>
    </row>
    <row r="655" spans="1:12">
      <c r="A655" s="12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24" t="b">
        <f>AND(Data[[#This Row],[Date]]&gt;=Calculation!$D$2,Data[[#This Row],[Date]]&lt;Calculation!$D$2+7)</f>
        <v>0</v>
      </c>
      <c r="K655" s="1"/>
      <c r="L655" s="2"/>
    </row>
    <row r="656" spans="1:12">
      <c r="A656" s="12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24" t="b">
        <f>AND(Data[[#This Row],[Date]]&gt;=Calculation!$D$2,Data[[#This Row],[Date]]&lt;Calculation!$D$2+7)</f>
        <v>0</v>
      </c>
      <c r="K656" s="1"/>
      <c r="L656" s="2"/>
    </row>
    <row r="657" spans="1:12">
      <c r="A657" s="12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24" t="b">
        <f>AND(Data[[#This Row],[Date]]&gt;=Calculation!$D$2,Data[[#This Row],[Date]]&lt;Calculation!$D$2+7)</f>
        <v>0</v>
      </c>
      <c r="K657" s="1"/>
      <c r="L657" s="2"/>
    </row>
    <row r="658" spans="1:12">
      <c r="A658" s="12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24" t="b">
        <f>AND(Data[[#This Row],[Date]]&gt;=Calculation!$D$2,Data[[#This Row],[Date]]&lt;Calculation!$D$2+7)</f>
        <v>0</v>
      </c>
      <c r="K658" s="1"/>
      <c r="L658" s="2"/>
    </row>
    <row r="659" spans="1:12">
      <c r="A659" s="12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24" t="b">
        <f>AND(Data[[#This Row],[Date]]&gt;=Calculation!$D$2,Data[[#This Row],[Date]]&lt;Calculation!$D$2+7)</f>
        <v>0</v>
      </c>
      <c r="K659" s="1"/>
      <c r="L659" s="2"/>
    </row>
    <row r="660" spans="1:12">
      <c r="A660" s="12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24" t="b">
        <f>AND(Data[[#This Row],[Date]]&gt;=Calculation!$D$2,Data[[#This Row],[Date]]&lt;Calculation!$D$2+7)</f>
        <v>0</v>
      </c>
      <c r="K660" s="1"/>
      <c r="L660" s="2"/>
    </row>
    <row r="661" spans="1:12">
      <c r="A661" s="12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24" t="b">
        <f>AND(Data[[#This Row],[Date]]&gt;=Calculation!$D$2,Data[[#This Row],[Date]]&lt;Calculation!$D$2+7)</f>
        <v>0</v>
      </c>
      <c r="K661" s="1"/>
      <c r="L661" s="2"/>
    </row>
    <row r="662" spans="1:12">
      <c r="A662" s="12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24" t="b">
        <f>AND(Data[[#This Row],[Date]]&gt;=Calculation!$D$2,Data[[#This Row],[Date]]&lt;Calculation!$D$2+7)</f>
        <v>0</v>
      </c>
      <c r="K662" s="1"/>
      <c r="L662" s="2"/>
    </row>
    <row r="663" spans="1:12">
      <c r="A663" s="12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24" t="b">
        <f>AND(Data[[#This Row],[Date]]&gt;=Calculation!$D$2,Data[[#This Row],[Date]]&lt;Calculation!$D$2+7)</f>
        <v>0</v>
      </c>
      <c r="K663" s="1"/>
      <c r="L663" s="2"/>
    </row>
    <row r="664" spans="1:12">
      <c r="A664" s="12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24" t="b">
        <f>AND(Data[[#This Row],[Date]]&gt;=Calculation!$D$2,Data[[#This Row],[Date]]&lt;Calculation!$D$2+7)</f>
        <v>0</v>
      </c>
      <c r="K664" s="1"/>
      <c r="L664" s="2"/>
    </row>
    <row r="665" spans="1:12">
      <c r="A665" s="12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24" t="b">
        <f>AND(Data[[#This Row],[Date]]&gt;=Calculation!$D$2,Data[[#This Row],[Date]]&lt;Calculation!$D$2+7)</f>
        <v>0</v>
      </c>
      <c r="K665" s="1"/>
      <c r="L665" s="2"/>
    </row>
    <row r="666" spans="1:12">
      <c r="A666" s="12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24" t="b">
        <f>AND(Data[[#This Row],[Date]]&gt;=Calculation!$D$2,Data[[#This Row],[Date]]&lt;Calculation!$D$2+7)</f>
        <v>0</v>
      </c>
      <c r="K666" s="1"/>
      <c r="L666" s="2"/>
    </row>
    <row r="667" spans="1:12">
      <c r="A667" s="12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24" t="b">
        <f>AND(Data[[#This Row],[Date]]&gt;=Calculation!$D$2,Data[[#This Row],[Date]]&lt;Calculation!$D$2+7)</f>
        <v>0</v>
      </c>
      <c r="K667" s="1"/>
      <c r="L667" s="2"/>
    </row>
    <row r="668" spans="1:12">
      <c r="A668" s="12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24" t="b">
        <f>AND(Data[[#This Row],[Date]]&gt;=Calculation!$D$2,Data[[#This Row],[Date]]&lt;Calculation!$D$2+7)</f>
        <v>0</v>
      </c>
      <c r="K668" s="1"/>
      <c r="L668" s="2"/>
    </row>
    <row r="669" spans="1:12">
      <c r="A669" s="12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24" t="b">
        <f>AND(Data[[#This Row],[Date]]&gt;=Calculation!$D$2,Data[[#This Row],[Date]]&lt;Calculation!$D$2+7)</f>
        <v>0</v>
      </c>
      <c r="K669" s="1"/>
      <c r="L669" s="2"/>
    </row>
    <row r="670" spans="1:12">
      <c r="A670" s="12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24" t="b">
        <f>AND(Data[[#This Row],[Date]]&gt;=Calculation!$D$2,Data[[#This Row],[Date]]&lt;Calculation!$D$2+7)</f>
        <v>0</v>
      </c>
      <c r="K670" s="1"/>
      <c r="L670" s="2"/>
    </row>
    <row r="671" spans="1:12">
      <c r="A671" s="12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24" t="b">
        <f>AND(Data[[#This Row],[Date]]&gt;=Calculation!$D$2,Data[[#This Row],[Date]]&lt;Calculation!$D$2+7)</f>
        <v>0</v>
      </c>
      <c r="K671" s="1"/>
      <c r="L671" s="2"/>
    </row>
    <row r="672" spans="1:12">
      <c r="A672" s="12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24" t="b">
        <f>AND(Data[[#This Row],[Date]]&gt;=Calculation!$D$2,Data[[#This Row],[Date]]&lt;Calculation!$D$2+7)</f>
        <v>0</v>
      </c>
      <c r="K672" s="1"/>
      <c r="L672" s="2"/>
    </row>
    <row r="673" spans="1:12">
      <c r="A673" s="12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24" t="b">
        <f>AND(Data[[#This Row],[Date]]&gt;=Calculation!$D$2,Data[[#This Row],[Date]]&lt;Calculation!$D$2+7)</f>
        <v>0</v>
      </c>
      <c r="K673" s="1"/>
      <c r="L673" s="2"/>
    </row>
    <row r="674" spans="1:12">
      <c r="A674" s="12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24" t="b">
        <f>AND(Data[[#This Row],[Date]]&gt;=Calculation!$D$2,Data[[#This Row],[Date]]&lt;Calculation!$D$2+7)</f>
        <v>0</v>
      </c>
      <c r="K674" s="1"/>
      <c r="L674" s="2"/>
    </row>
    <row r="675" spans="1:12">
      <c r="A675" s="12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24" t="b">
        <f>AND(Data[[#This Row],[Date]]&gt;=Calculation!$D$2,Data[[#This Row],[Date]]&lt;Calculation!$D$2+7)</f>
        <v>0</v>
      </c>
      <c r="K675" s="1"/>
      <c r="L675" s="2"/>
    </row>
    <row r="676" spans="1:12">
      <c r="A676" s="12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24" t="b">
        <f>AND(Data[[#This Row],[Date]]&gt;=Calculation!$D$2,Data[[#This Row],[Date]]&lt;Calculation!$D$2+7)</f>
        <v>0</v>
      </c>
      <c r="K676" s="1"/>
      <c r="L676" s="2"/>
    </row>
    <row r="677" spans="1:12">
      <c r="A677" s="12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24" t="b">
        <f>AND(Data[[#This Row],[Date]]&gt;=Calculation!$D$2,Data[[#This Row],[Date]]&lt;Calculation!$D$2+7)</f>
        <v>0</v>
      </c>
      <c r="K677" s="1"/>
      <c r="L677" s="2"/>
    </row>
    <row r="678" spans="1:12">
      <c r="A678" s="12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24" t="b">
        <f>AND(Data[[#This Row],[Date]]&gt;=Calculation!$D$2,Data[[#This Row],[Date]]&lt;Calculation!$D$2+7)</f>
        <v>0</v>
      </c>
      <c r="K678" s="1"/>
      <c r="L678" s="2"/>
    </row>
    <row r="679" spans="1:12">
      <c r="A679" s="12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24" t="b">
        <f>AND(Data[[#This Row],[Date]]&gt;=Calculation!$D$2,Data[[#This Row],[Date]]&lt;Calculation!$D$2+7)</f>
        <v>0</v>
      </c>
      <c r="K679" s="1"/>
      <c r="L679" s="2"/>
    </row>
    <row r="680" spans="1:12">
      <c r="A680" s="12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24" t="b">
        <f>AND(Data[[#This Row],[Date]]&gt;=Calculation!$D$2,Data[[#This Row],[Date]]&lt;Calculation!$D$2+7)</f>
        <v>0</v>
      </c>
      <c r="K680" s="1"/>
      <c r="L680" s="2"/>
    </row>
    <row r="681" spans="1:12">
      <c r="A681" s="12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24" t="b">
        <f>AND(Data[[#This Row],[Date]]&gt;=Calculation!$D$2,Data[[#This Row],[Date]]&lt;Calculation!$D$2+7)</f>
        <v>0</v>
      </c>
      <c r="K681" s="1"/>
      <c r="L681" s="2"/>
    </row>
    <row r="682" spans="1:12">
      <c r="A682" s="12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24" t="b">
        <f>AND(Data[[#This Row],[Date]]&gt;=Calculation!$D$2,Data[[#This Row],[Date]]&lt;Calculation!$D$2+7)</f>
        <v>0</v>
      </c>
      <c r="K682" s="1"/>
      <c r="L682" s="2"/>
    </row>
    <row r="683" spans="1:12">
      <c r="A683" s="12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24" t="b">
        <f>AND(Data[[#This Row],[Date]]&gt;=Calculation!$D$2,Data[[#This Row],[Date]]&lt;Calculation!$D$2+7)</f>
        <v>0</v>
      </c>
      <c r="K683" s="1"/>
      <c r="L683" s="2"/>
    </row>
    <row r="684" spans="1:12">
      <c r="A684" s="12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24" t="b">
        <f>AND(Data[[#This Row],[Date]]&gt;=Calculation!$D$2,Data[[#This Row],[Date]]&lt;Calculation!$D$2+7)</f>
        <v>0</v>
      </c>
      <c r="K684" s="1"/>
      <c r="L684" s="2"/>
    </row>
    <row r="685" spans="1:12">
      <c r="A685" s="12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24" t="b">
        <f>AND(Data[[#This Row],[Date]]&gt;=Calculation!$D$2,Data[[#This Row],[Date]]&lt;Calculation!$D$2+7)</f>
        <v>0</v>
      </c>
      <c r="K685" s="1"/>
      <c r="L685" s="2"/>
    </row>
    <row r="686" spans="1:12">
      <c r="A686" s="12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24" t="b">
        <f>AND(Data[[#This Row],[Date]]&gt;=Calculation!$D$2,Data[[#This Row],[Date]]&lt;Calculation!$D$2+7)</f>
        <v>0</v>
      </c>
      <c r="K686" s="1"/>
      <c r="L686" s="2"/>
    </row>
    <row r="687" spans="1:12">
      <c r="A687" s="12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24" t="b">
        <f>AND(Data[[#This Row],[Date]]&gt;=Calculation!$D$2,Data[[#This Row],[Date]]&lt;Calculation!$D$2+7)</f>
        <v>0</v>
      </c>
      <c r="K687" s="1"/>
      <c r="L687" s="2"/>
    </row>
    <row r="688" spans="1:12">
      <c r="A688" s="12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24" t="b">
        <f>AND(Data[[#This Row],[Date]]&gt;=Calculation!$D$2,Data[[#This Row],[Date]]&lt;Calculation!$D$2+7)</f>
        <v>0</v>
      </c>
      <c r="K688" s="1"/>
      <c r="L688" s="2"/>
    </row>
    <row r="689" spans="1:12">
      <c r="A689" s="12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24" t="b">
        <f>AND(Data[[#This Row],[Date]]&gt;=Calculation!$D$2,Data[[#This Row],[Date]]&lt;Calculation!$D$2+7)</f>
        <v>0</v>
      </c>
      <c r="K689" s="1"/>
      <c r="L689" s="2"/>
    </row>
    <row r="690" spans="1:12">
      <c r="A690" s="12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24" t="b">
        <f>AND(Data[[#This Row],[Date]]&gt;=Calculation!$D$2,Data[[#This Row],[Date]]&lt;Calculation!$D$2+7)</f>
        <v>0</v>
      </c>
      <c r="K690" s="1"/>
      <c r="L690" s="2"/>
    </row>
    <row r="691" spans="1:12">
      <c r="A691" s="12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24" t="b">
        <f>AND(Data[[#This Row],[Date]]&gt;=Calculation!$D$2,Data[[#This Row],[Date]]&lt;Calculation!$D$2+7)</f>
        <v>0</v>
      </c>
      <c r="K691" s="1"/>
      <c r="L691" s="2"/>
    </row>
    <row r="692" spans="1:12">
      <c r="A692" s="12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24" t="b">
        <f>AND(Data[[#This Row],[Date]]&gt;=Calculation!$D$2,Data[[#This Row],[Date]]&lt;Calculation!$D$2+7)</f>
        <v>0</v>
      </c>
      <c r="K692" s="1"/>
      <c r="L692" s="2"/>
    </row>
    <row r="693" spans="1:12">
      <c r="A693" s="12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24" t="b">
        <f>AND(Data[[#This Row],[Date]]&gt;=Calculation!$D$2,Data[[#This Row],[Date]]&lt;Calculation!$D$2+7)</f>
        <v>0</v>
      </c>
      <c r="K693" s="1"/>
      <c r="L693" s="2"/>
    </row>
    <row r="694" spans="1:12">
      <c r="A694" s="12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24" t="b">
        <f>AND(Data[[#This Row],[Date]]&gt;=Calculation!$D$2,Data[[#This Row],[Date]]&lt;Calculation!$D$2+7)</f>
        <v>0</v>
      </c>
      <c r="K694" s="1"/>
      <c r="L694" s="2"/>
    </row>
    <row r="695" spans="1:12">
      <c r="A695" s="12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24" t="b">
        <f>AND(Data[[#This Row],[Date]]&gt;=Calculation!$D$2,Data[[#This Row],[Date]]&lt;Calculation!$D$2+7)</f>
        <v>0</v>
      </c>
      <c r="K695" s="1"/>
      <c r="L695" s="2"/>
    </row>
    <row r="696" spans="1:12">
      <c r="A696" s="12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24" t="b">
        <f>AND(Data[[#This Row],[Date]]&gt;=Calculation!$D$2,Data[[#This Row],[Date]]&lt;Calculation!$D$2+7)</f>
        <v>0</v>
      </c>
      <c r="K696" s="1"/>
      <c r="L696" s="2"/>
    </row>
    <row r="697" spans="1:12">
      <c r="A697" s="12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24" t="b">
        <f>AND(Data[[#This Row],[Date]]&gt;=Calculation!$D$2,Data[[#This Row],[Date]]&lt;Calculation!$D$2+7)</f>
        <v>0</v>
      </c>
      <c r="K697" s="1"/>
      <c r="L697" s="2"/>
    </row>
    <row r="698" spans="1:12">
      <c r="A698" s="12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24" t="b">
        <f>AND(Data[[#This Row],[Date]]&gt;=Calculation!$D$2,Data[[#This Row],[Date]]&lt;Calculation!$D$2+7)</f>
        <v>0</v>
      </c>
      <c r="K698" s="1"/>
      <c r="L698" s="2"/>
    </row>
    <row r="699" spans="1:12">
      <c r="A699" s="12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24" t="b">
        <f>AND(Data[[#This Row],[Date]]&gt;=Calculation!$D$2,Data[[#This Row],[Date]]&lt;Calculation!$D$2+7)</f>
        <v>0</v>
      </c>
      <c r="K699" s="1"/>
      <c r="L699" s="2"/>
    </row>
    <row r="700" spans="1:12">
      <c r="A700" s="12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24" t="b">
        <f>AND(Data[[#This Row],[Date]]&gt;=Calculation!$D$2,Data[[#This Row],[Date]]&lt;Calculation!$D$2+7)</f>
        <v>0</v>
      </c>
      <c r="K700" s="1"/>
      <c r="L700" s="2"/>
    </row>
    <row r="701" spans="1:12">
      <c r="A701" s="12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24" t="b">
        <f>AND(Data[[#This Row],[Date]]&gt;=Calculation!$D$2,Data[[#This Row],[Date]]&lt;Calculation!$D$2+7)</f>
        <v>0</v>
      </c>
      <c r="K701" s="1"/>
      <c r="L701" s="2"/>
    </row>
    <row r="702" spans="1:12">
      <c r="A702" s="12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24" t="b">
        <f>AND(Data[[#This Row],[Date]]&gt;=Calculation!$D$2,Data[[#This Row],[Date]]&lt;Calculation!$D$2+7)</f>
        <v>0</v>
      </c>
      <c r="K702" s="1"/>
      <c r="L702" s="2"/>
    </row>
    <row r="703" spans="1:12">
      <c r="A703" s="12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24" t="b">
        <f>AND(Data[[#This Row],[Date]]&gt;=Calculation!$D$2,Data[[#This Row],[Date]]&lt;Calculation!$D$2+7)</f>
        <v>0</v>
      </c>
      <c r="K703" s="1"/>
      <c r="L703" s="2"/>
    </row>
    <row r="704" spans="1:12">
      <c r="A704" s="12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24" t="b">
        <f>AND(Data[[#This Row],[Date]]&gt;=Calculation!$D$2,Data[[#This Row],[Date]]&lt;Calculation!$D$2+7)</f>
        <v>0</v>
      </c>
      <c r="K704" s="1"/>
      <c r="L704" s="2"/>
    </row>
    <row r="705" spans="1:12">
      <c r="A705" s="12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24" t="b">
        <f>AND(Data[[#This Row],[Date]]&gt;=Calculation!$D$2,Data[[#This Row],[Date]]&lt;Calculation!$D$2+7)</f>
        <v>0</v>
      </c>
      <c r="K705" s="1"/>
      <c r="L705" s="2"/>
    </row>
    <row r="706" spans="1:12">
      <c r="A706" s="12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24" t="b">
        <f>AND(Data[[#This Row],[Date]]&gt;=Calculation!$D$2,Data[[#This Row],[Date]]&lt;Calculation!$D$2+7)</f>
        <v>0</v>
      </c>
      <c r="K706" s="1"/>
      <c r="L706" s="2"/>
    </row>
    <row r="707" spans="1:12">
      <c r="A707" s="12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24" t="b">
        <f>AND(Data[[#This Row],[Date]]&gt;=Calculation!$D$2,Data[[#This Row],[Date]]&lt;Calculation!$D$2+7)</f>
        <v>0</v>
      </c>
      <c r="K707" s="1"/>
      <c r="L707" s="2"/>
    </row>
    <row r="708" spans="1:12">
      <c r="A708" s="12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24" t="b">
        <f>AND(Data[[#This Row],[Date]]&gt;=Calculation!$D$2,Data[[#This Row],[Date]]&lt;Calculation!$D$2+7)</f>
        <v>0</v>
      </c>
      <c r="K708" s="1"/>
      <c r="L708" s="2"/>
    </row>
    <row r="709" spans="1:12">
      <c r="A709" s="12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24" t="b">
        <f>AND(Data[[#This Row],[Date]]&gt;=Calculation!$D$2,Data[[#This Row],[Date]]&lt;Calculation!$D$2+7)</f>
        <v>0</v>
      </c>
      <c r="K709" s="1"/>
      <c r="L709" s="2"/>
    </row>
    <row r="710" spans="1:12">
      <c r="A710" s="12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24" t="b">
        <f>AND(Data[[#This Row],[Date]]&gt;=Calculation!$D$2,Data[[#This Row],[Date]]&lt;Calculation!$D$2+7)</f>
        <v>0</v>
      </c>
      <c r="K710" s="1"/>
      <c r="L710" s="2"/>
    </row>
    <row r="711" spans="1:12">
      <c r="A711" s="12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24" t="b">
        <f>AND(Data[[#This Row],[Date]]&gt;=Calculation!$D$2,Data[[#This Row],[Date]]&lt;Calculation!$D$2+7)</f>
        <v>0</v>
      </c>
      <c r="K711" s="1"/>
      <c r="L711" s="2"/>
    </row>
    <row r="712" spans="1:12">
      <c r="A712" s="12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24" t="b">
        <f>AND(Data[[#This Row],[Date]]&gt;=Calculation!$D$2,Data[[#This Row],[Date]]&lt;Calculation!$D$2+7)</f>
        <v>0</v>
      </c>
      <c r="K712" s="1"/>
      <c r="L712" s="2"/>
    </row>
    <row r="713" spans="1:12">
      <c r="A713" s="12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24" t="b">
        <f>AND(Data[[#This Row],[Date]]&gt;=Calculation!$D$2,Data[[#This Row],[Date]]&lt;Calculation!$D$2+7)</f>
        <v>0</v>
      </c>
      <c r="K713" s="1"/>
      <c r="L713" s="2"/>
    </row>
    <row r="714" spans="1:12">
      <c r="A714" s="12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24" t="b">
        <f>AND(Data[[#This Row],[Date]]&gt;=Calculation!$D$2,Data[[#This Row],[Date]]&lt;Calculation!$D$2+7)</f>
        <v>0</v>
      </c>
      <c r="K714" s="1"/>
      <c r="L714" s="2"/>
    </row>
    <row r="715" spans="1:12">
      <c r="A715" s="12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24" t="b">
        <f>AND(Data[[#This Row],[Date]]&gt;=Calculation!$D$2,Data[[#This Row],[Date]]&lt;Calculation!$D$2+7)</f>
        <v>0</v>
      </c>
      <c r="K715" s="1"/>
      <c r="L715" s="2"/>
    </row>
    <row r="716" spans="1:12">
      <c r="A716" s="12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24" t="b">
        <f>AND(Data[[#This Row],[Date]]&gt;=Calculation!$D$2,Data[[#This Row],[Date]]&lt;Calculation!$D$2+7)</f>
        <v>0</v>
      </c>
      <c r="K716" s="1"/>
      <c r="L716" s="2"/>
    </row>
    <row r="717" spans="1:12">
      <c r="A717" s="12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24" t="b">
        <f>AND(Data[[#This Row],[Date]]&gt;=Calculation!$D$2,Data[[#This Row],[Date]]&lt;Calculation!$D$2+7)</f>
        <v>0</v>
      </c>
      <c r="K717" s="1"/>
      <c r="L717" s="2"/>
    </row>
    <row r="718" spans="1:12">
      <c r="A718" s="12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24" t="b">
        <f>AND(Data[[#This Row],[Date]]&gt;=Calculation!$D$2,Data[[#This Row],[Date]]&lt;Calculation!$D$2+7)</f>
        <v>0</v>
      </c>
      <c r="K718" s="1"/>
      <c r="L718" s="2"/>
    </row>
    <row r="719" spans="1:12">
      <c r="A719" s="12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24" t="b">
        <f>AND(Data[[#This Row],[Date]]&gt;=Calculation!$D$2,Data[[#This Row],[Date]]&lt;Calculation!$D$2+7)</f>
        <v>0</v>
      </c>
      <c r="K719" s="1"/>
      <c r="L719" s="2"/>
    </row>
    <row r="720" spans="1:12">
      <c r="A720" s="12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24" t="b">
        <f>AND(Data[[#This Row],[Date]]&gt;=Calculation!$D$2,Data[[#This Row],[Date]]&lt;Calculation!$D$2+7)</f>
        <v>0</v>
      </c>
      <c r="K720" s="1"/>
      <c r="L720" s="2"/>
    </row>
    <row r="721" spans="1:12">
      <c r="A721" s="12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24" t="b">
        <f>AND(Data[[#This Row],[Date]]&gt;=Calculation!$D$2,Data[[#This Row],[Date]]&lt;Calculation!$D$2+7)</f>
        <v>0</v>
      </c>
      <c r="K721" s="1"/>
      <c r="L721" s="2"/>
    </row>
    <row r="722" spans="1:12">
      <c r="A722" s="12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24" t="b">
        <f>AND(Data[[#This Row],[Date]]&gt;=Calculation!$D$2,Data[[#This Row],[Date]]&lt;Calculation!$D$2+7)</f>
        <v>0</v>
      </c>
      <c r="K722" s="1"/>
      <c r="L722" s="2"/>
    </row>
    <row r="723" spans="1:12">
      <c r="A723" s="12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24" t="b">
        <f>AND(Data[[#This Row],[Date]]&gt;=Calculation!$D$2,Data[[#This Row],[Date]]&lt;Calculation!$D$2+7)</f>
        <v>0</v>
      </c>
      <c r="K723" s="1"/>
      <c r="L723" s="2"/>
    </row>
    <row r="724" spans="1:12">
      <c r="A724" s="12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24" t="b">
        <f>AND(Data[[#This Row],[Date]]&gt;=Calculation!$D$2,Data[[#This Row],[Date]]&lt;Calculation!$D$2+7)</f>
        <v>0</v>
      </c>
      <c r="K724" s="1"/>
      <c r="L724" s="2"/>
    </row>
    <row r="725" spans="1:12">
      <c r="A725" s="12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24" t="b">
        <f>AND(Data[[#This Row],[Date]]&gt;=Calculation!$D$2,Data[[#This Row],[Date]]&lt;Calculation!$D$2+7)</f>
        <v>0</v>
      </c>
      <c r="K725" s="1"/>
      <c r="L725" s="2"/>
    </row>
    <row r="726" spans="1:12">
      <c r="A726" s="12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24" t="b">
        <f>AND(Data[[#This Row],[Date]]&gt;=Calculation!$D$2,Data[[#This Row],[Date]]&lt;Calculation!$D$2+7)</f>
        <v>0</v>
      </c>
      <c r="K726" s="1"/>
      <c r="L726" s="2"/>
    </row>
    <row r="727" spans="1:12">
      <c r="A727" s="12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24" t="b">
        <f>AND(Data[[#This Row],[Date]]&gt;=Calculation!$D$2,Data[[#This Row],[Date]]&lt;Calculation!$D$2+7)</f>
        <v>0</v>
      </c>
      <c r="K727" s="1"/>
      <c r="L727" s="2"/>
    </row>
    <row r="728" spans="1:12">
      <c r="A728" s="12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24" t="b">
        <f>AND(Data[[#This Row],[Date]]&gt;=Calculation!$D$2,Data[[#This Row],[Date]]&lt;Calculation!$D$2+7)</f>
        <v>0</v>
      </c>
      <c r="K728" s="1"/>
      <c r="L728" s="2"/>
    </row>
    <row r="729" spans="1:12">
      <c r="A729" s="12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24" t="b">
        <f>AND(Data[[#This Row],[Date]]&gt;=Calculation!$D$2,Data[[#This Row],[Date]]&lt;Calculation!$D$2+7)</f>
        <v>0</v>
      </c>
      <c r="K729" s="1"/>
      <c r="L729" s="2"/>
    </row>
    <row r="730" spans="1:12">
      <c r="A730" s="12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24" t="b">
        <f>AND(Data[[#This Row],[Date]]&gt;=Calculation!$D$2,Data[[#This Row],[Date]]&lt;Calculation!$D$2+7)</f>
        <v>0</v>
      </c>
      <c r="K730" s="1"/>
      <c r="L730" s="2"/>
    </row>
    <row r="731" spans="1:12">
      <c r="A731" s="12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24" t="b">
        <f>AND(Data[[#This Row],[Date]]&gt;=Calculation!$D$2,Data[[#This Row],[Date]]&lt;Calculation!$D$2+7)</f>
        <v>0</v>
      </c>
      <c r="K731" s="1"/>
      <c r="L731" s="2"/>
    </row>
    <row r="732" spans="1:12">
      <c r="A732" s="12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24" t="b">
        <f>AND(Data[[#This Row],[Date]]&gt;=Calculation!$D$2,Data[[#This Row],[Date]]&lt;Calculation!$D$2+7)</f>
        <v>0</v>
      </c>
      <c r="K732" s="1"/>
      <c r="L732" s="2"/>
    </row>
    <row r="733" spans="1:12">
      <c r="A733" s="12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24" t="b">
        <f>AND(Data[[#This Row],[Date]]&gt;=Calculation!$D$2,Data[[#This Row],[Date]]&lt;Calculation!$D$2+7)</f>
        <v>0</v>
      </c>
      <c r="K733" s="1"/>
      <c r="L733" s="2"/>
    </row>
    <row r="734" spans="1:12">
      <c r="A734" s="12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24" t="b">
        <f>AND(Data[[#This Row],[Date]]&gt;=Calculation!$D$2,Data[[#This Row],[Date]]&lt;Calculation!$D$2+7)</f>
        <v>0</v>
      </c>
      <c r="K734" s="1"/>
      <c r="L734" s="2"/>
    </row>
    <row r="735" spans="1:12">
      <c r="A735" s="12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24" t="b">
        <f>AND(Data[[#This Row],[Date]]&gt;=Calculation!$D$2,Data[[#This Row],[Date]]&lt;Calculation!$D$2+7)</f>
        <v>0</v>
      </c>
      <c r="K735" s="1"/>
      <c r="L735" s="2"/>
    </row>
    <row r="736" spans="1:12">
      <c r="A736" s="12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24" t="b">
        <f>AND(Data[[#This Row],[Date]]&gt;=Calculation!$D$2,Data[[#This Row],[Date]]&lt;Calculation!$D$2+7)</f>
        <v>0</v>
      </c>
      <c r="K736" s="1"/>
      <c r="L736" s="2"/>
    </row>
    <row r="737" spans="1:12">
      <c r="A737" s="12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24" t="b">
        <f>AND(Data[[#This Row],[Date]]&gt;=Calculation!$D$2,Data[[#This Row],[Date]]&lt;Calculation!$D$2+7)</f>
        <v>0</v>
      </c>
      <c r="K737" s="1"/>
      <c r="L737" s="2"/>
    </row>
    <row r="738" spans="1:12">
      <c r="A738" s="12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24" t="b">
        <f>AND(Data[[#This Row],[Date]]&gt;=Calculation!$D$2,Data[[#This Row],[Date]]&lt;Calculation!$D$2+7)</f>
        <v>0</v>
      </c>
      <c r="K738" s="1"/>
      <c r="L738" s="2"/>
    </row>
    <row r="739" spans="1:12">
      <c r="A739" s="12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24" t="b">
        <f>AND(Data[[#This Row],[Date]]&gt;=Calculation!$D$2,Data[[#This Row],[Date]]&lt;Calculation!$D$2+7)</f>
        <v>0</v>
      </c>
      <c r="K739" s="1"/>
      <c r="L739" s="2"/>
    </row>
    <row r="740" spans="1:12">
      <c r="A740" s="12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24" t="b">
        <f>AND(Data[[#This Row],[Date]]&gt;=Calculation!$D$2,Data[[#This Row],[Date]]&lt;Calculation!$D$2+7)</f>
        <v>0</v>
      </c>
      <c r="K740" s="1"/>
      <c r="L740" s="2"/>
    </row>
    <row r="741" spans="1:12">
      <c r="A741" s="12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24" t="b">
        <f>AND(Data[[#This Row],[Date]]&gt;=Calculation!$D$2,Data[[#This Row],[Date]]&lt;Calculation!$D$2+7)</f>
        <v>0</v>
      </c>
      <c r="K741" s="1"/>
      <c r="L741" s="2"/>
    </row>
    <row r="742" spans="1:12">
      <c r="A742" s="12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24" t="b">
        <f>AND(Data[[#This Row],[Date]]&gt;=Calculation!$D$2,Data[[#This Row],[Date]]&lt;Calculation!$D$2+7)</f>
        <v>0</v>
      </c>
      <c r="K742" s="1"/>
      <c r="L742" s="2"/>
    </row>
    <row r="743" spans="1:12">
      <c r="A743" s="12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24" t="b">
        <f>AND(Data[[#This Row],[Date]]&gt;=Calculation!$D$2,Data[[#This Row],[Date]]&lt;Calculation!$D$2+7)</f>
        <v>0</v>
      </c>
      <c r="K743" s="1"/>
      <c r="L743" s="2"/>
    </row>
    <row r="744" spans="1:12">
      <c r="A744" s="12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24" t="b">
        <f>AND(Data[[#This Row],[Date]]&gt;=Calculation!$D$2,Data[[#This Row],[Date]]&lt;Calculation!$D$2+7)</f>
        <v>0</v>
      </c>
      <c r="K744" s="1"/>
      <c r="L744" s="2"/>
    </row>
    <row r="745" spans="1:12">
      <c r="A745" s="12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24" t="b">
        <f>AND(Data[[#This Row],[Date]]&gt;=Calculation!$D$2,Data[[#This Row],[Date]]&lt;Calculation!$D$2+7)</f>
        <v>0</v>
      </c>
      <c r="K745" s="1"/>
      <c r="L745" s="2"/>
    </row>
    <row r="746" spans="1:12">
      <c r="A746" s="12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24" t="b">
        <f>AND(Data[[#This Row],[Date]]&gt;=Calculation!$D$2,Data[[#This Row],[Date]]&lt;Calculation!$D$2+7)</f>
        <v>0</v>
      </c>
      <c r="K746" s="1"/>
      <c r="L746" s="2"/>
    </row>
    <row r="747" spans="1:12">
      <c r="A747" s="12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24" t="b">
        <f>AND(Data[[#This Row],[Date]]&gt;=Calculation!$D$2,Data[[#This Row],[Date]]&lt;Calculation!$D$2+7)</f>
        <v>0</v>
      </c>
      <c r="K747" s="1"/>
      <c r="L747" s="2"/>
    </row>
    <row r="748" spans="1:12">
      <c r="A748" s="12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24" t="b">
        <f>AND(Data[[#This Row],[Date]]&gt;=Calculation!$D$2,Data[[#This Row],[Date]]&lt;Calculation!$D$2+7)</f>
        <v>0</v>
      </c>
      <c r="K748" s="1"/>
      <c r="L748" s="2"/>
    </row>
    <row r="749" spans="1:12">
      <c r="A749" s="12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24" t="b">
        <f>AND(Data[[#This Row],[Date]]&gt;=Calculation!$D$2,Data[[#This Row],[Date]]&lt;Calculation!$D$2+7)</f>
        <v>0</v>
      </c>
      <c r="K749" s="1"/>
      <c r="L749" s="2"/>
    </row>
    <row r="750" spans="1:12">
      <c r="A750" s="12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24" t="b">
        <f>AND(Data[[#This Row],[Date]]&gt;=Calculation!$D$2,Data[[#This Row],[Date]]&lt;Calculation!$D$2+7)</f>
        <v>0</v>
      </c>
      <c r="K750" s="1"/>
      <c r="L750" s="2"/>
    </row>
    <row r="751" spans="1:12">
      <c r="A751" s="12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24" t="b">
        <f>AND(Data[[#This Row],[Date]]&gt;=Calculation!$D$2,Data[[#This Row],[Date]]&lt;Calculation!$D$2+7)</f>
        <v>0</v>
      </c>
      <c r="K751" s="1"/>
      <c r="L751" s="2"/>
    </row>
    <row r="752" spans="1:12">
      <c r="A752" s="12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24" t="b">
        <f>AND(Data[[#This Row],[Date]]&gt;=Calculation!$D$2,Data[[#This Row],[Date]]&lt;Calculation!$D$2+7)</f>
        <v>0</v>
      </c>
      <c r="K752" s="1"/>
      <c r="L752" s="2"/>
    </row>
    <row r="753" spans="1:12">
      <c r="A753" s="12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24" t="b">
        <f>AND(Data[[#This Row],[Date]]&gt;=Calculation!$D$2,Data[[#This Row],[Date]]&lt;Calculation!$D$2+7)</f>
        <v>0</v>
      </c>
      <c r="K753" s="1"/>
      <c r="L753" s="2"/>
    </row>
    <row r="754" spans="1:12">
      <c r="A754" s="12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24" t="b">
        <f>AND(Data[[#This Row],[Date]]&gt;=Calculation!$D$2,Data[[#This Row],[Date]]&lt;Calculation!$D$2+7)</f>
        <v>0</v>
      </c>
      <c r="K754" s="1"/>
      <c r="L754" s="2"/>
    </row>
    <row r="755" spans="1:12">
      <c r="A755" s="12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24" t="b">
        <f>AND(Data[[#This Row],[Date]]&gt;=Calculation!$D$2,Data[[#This Row],[Date]]&lt;Calculation!$D$2+7)</f>
        <v>0</v>
      </c>
      <c r="K755" s="1"/>
      <c r="L755" s="2"/>
    </row>
    <row r="756" spans="1:12">
      <c r="A756" s="12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24" t="b">
        <f>AND(Data[[#This Row],[Date]]&gt;=Calculation!$D$2,Data[[#This Row],[Date]]&lt;Calculation!$D$2+7)</f>
        <v>0</v>
      </c>
      <c r="K756" s="1"/>
      <c r="L756" s="2"/>
    </row>
    <row r="757" spans="1:12">
      <c r="A757" s="12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24" t="b">
        <f>AND(Data[[#This Row],[Date]]&gt;=Calculation!$D$2,Data[[#This Row],[Date]]&lt;Calculation!$D$2+7)</f>
        <v>0</v>
      </c>
      <c r="K757" s="1"/>
      <c r="L757" s="2"/>
    </row>
    <row r="758" spans="1:12">
      <c r="A758" s="12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24" t="b">
        <f>AND(Data[[#This Row],[Date]]&gt;=Calculation!$D$2,Data[[#This Row],[Date]]&lt;Calculation!$D$2+7)</f>
        <v>0</v>
      </c>
      <c r="K758" s="1"/>
      <c r="L758" s="2"/>
    </row>
    <row r="759" spans="1:12">
      <c r="A759" s="12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24" t="b">
        <f>AND(Data[[#This Row],[Date]]&gt;=Calculation!$D$2,Data[[#This Row],[Date]]&lt;Calculation!$D$2+7)</f>
        <v>0</v>
      </c>
      <c r="K759" s="1"/>
      <c r="L759" s="2"/>
    </row>
    <row r="760" spans="1:12">
      <c r="A760" s="12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24" t="b">
        <f>AND(Data[[#This Row],[Date]]&gt;=Calculation!$D$2,Data[[#This Row],[Date]]&lt;Calculation!$D$2+7)</f>
        <v>0</v>
      </c>
      <c r="K760" s="1"/>
      <c r="L760" s="2"/>
    </row>
    <row r="761" spans="1:12">
      <c r="A761" s="12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24" t="b">
        <f>AND(Data[[#This Row],[Date]]&gt;=Calculation!$D$2,Data[[#This Row],[Date]]&lt;Calculation!$D$2+7)</f>
        <v>0</v>
      </c>
      <c r="K761" s="1"/>
      <c r="L761" s="2"/>
    </row>
    <row r="762" spans="1:12">
      <c r="A762" s="12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24" t="b">
        <f>AND(Data[[#This Row],[Date]]&gt;=Calculation!$D$2,Data[[#This Row],[Date]]&lt;Calculation!$D$2+7)</f>
        <v>0</v>
      </c>
      <c r="K762" s="1"/>
      <c r="L762" s="2"/>
    </row>
    <row r="763" spans="1:12">
      <c r="A763" s="12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24" t="b">
        <f>AND(Data[[#This Row],[Date]]&gt;=Calculation!$D$2,Data[[#This Row],[Date]]&lt;Calculation!$D$2+7)</f>
        <v>0</v>
      </c>
      <c r="K763" s="1"/>
      <c r="L763" s="2"/>
    </row>
    <row r="764" spans="1:12">
      <c r="A764" s="12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24" t="b">
        <f>AND(Data[[#This Row],[Date]]&gt;=Calculation!$D$2,Data[[#This Row],[Date]]&lt;Calculation!$D$2+7)</f>
        <v>0</v>
      </c>
      <c r="K764" s="1"/>
      <c r="L764" s="2"/>
    </row>
    <row r="765" spans="1:12">
      <c r="A765" s="12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24" t="b">
        <f>AND(Data[[#This Row],[Date]]&gt;=Calculation!$D$2,Data[[#This Row],[Date]]&lt;Calculation!$D$2+7)</f>
        <v>0</v>
      </c>
      <c r="K765" s="1"/>
      <c r="L765" s="2"/>
    </row>
    <row r="766" spans="1:12">
      <c r="A766" s="12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24" t="b">
        <f>AND(Data[[#This Row],[Date]]&gt;=Calculation!$D$2,Data[[#This Row],[Date]]&lt;Calculation!$D$2+7)</f>
        <v>0</v>
      </c>
      <c r="K766" s="1"/>
      <c r="L766" s="2"/>
    </row>
    <row r="767" spans="1:12">
      <c r="A767" s="12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24" t="b">
        <f>AND(Data[[#This Row],[Date]]&gt;=Calculation!$D$2,Data[[#This Row],[Date]]&lt;Calculation!$D$2+7)</f>
        <v>0</v>
      </c>
      <c r="K767" s="1"/>
      <c r="L767" s="2"/>
    </row>
    <row r="768" spans="1:12">
      <c r="A768" s="12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24" t="b">
        <f>AND(Data[[#This Row],[Date]]&gt;=Calculation!$D$2,Data[[#This Row],[Date]]&lt;Calculation!$D$2+7)</f>
        <v>0</v>
      </c>
      <c r="K768" s="1"/>
      <c r="L768" s="2"/>
    </row>
    <row r="769" spans="1:12">
      <c r="A769" s="12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24" t="b">
        <f>AND(Data[[#This Row],[Date]]&gt;=Calculation!$D$2,Data[[#This Row],[Date]]&lt;Calculation!$D$2+7)</f>
        <v>0</v>
      </c>
      <c r="K769" s="1"/>
      <c r="L769" s="2"/>
    </row>
    <row r="770" spans="1:12">
      <c r="A770" s="12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24" t="b">
        <f>AND(Data[[#This Row],[Date]]&gt;=Calculation!$D$2,Data[[#This Row],[Date]]&lt;Calculation!$D$2+7)</f>
        <v>0</v>
      </c>
      <c r="K770" s="1"/>
      <c r="L770" s="2"/>
    </row>
    <row r="771" spans="1:12">
      <c r="A771" s="12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24" t="b">
        <f>AND(Data[[#This Row],[Date]]&gt;=Calculation!$D$2,Data[[#This Row],[Date]]&lt;Calculation!$D$2+7)</f>
        <v>0</v>
      </c>
      <c r="K771" s="1"/>
      <c r="L771" s="2"/>
    </row>
    <row r="772" spans="1:12">
      <c r="A772" s="12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24" t="b">
        <f>AND(Data[[#This Row],[Date]]&gt;=Calculation!$D$2,Data[[#This Row],[Date]]&lt;Calculation!$D$2+7)</f>
        <v>0</v>
      </c>
      <c r="K772" s="1"/>
      <c r="L772" s="2"/>
    </row>
    <row r="773" spans="1:12">
      <c r="A773" s="12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24" t="b">
        <f>AND(Data[[#This Row],[Date]]&gt;=Calculation!$D$2,Data[[#This Row],[Date]]&lt;Calculation!$D$2+7)</f>
        <v>0</v>
      </c>
      <c r="K773" s="1"/>
      <c r="L773" s="2"/>
    </row>
    <row r="774" spans="1:12">
      <c r="A774" s="12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24" t="b">
        <f>AND(Data[[#This Row],[Date]]&gt;=Calculation!$D$2,Data[[#This Row],[Date]]&lt;Calculation!$D$2+7)</f>
        <v>0</v>
      </c>
      <c r="K774" s="1"/>
      <c r="L774" s="2"/>
    </row>
    <row r="775" spans="1:12">
      <c r="A775" s="12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24" t="b">
        <f>AND(Data[[#This Row],[Date]]&gt;=Calculation!$D$2,Data[[#This Row],[Date]]&lt;Calculation!$D$2+7)</f>
        <v>0</v>
      </c>
      <c r="K775" s="1"/>
      <c r="L775" s="2"/>
    </row>
    <row r="776" spans="1:12">
      <c r="A776" s="12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24" t="b">
        <f>AND(Data[[#This Row],[Date]]&gt;=Calculation!$D$2,Data[[#This Row],[Date]]&lt;Calculation!$D$2+7)</f>
        <v>0</v>
      </c>
      <c r="K776" s="1"/>
      <c r="L776" s="2"/>
    </row>
    <row r="777" spans="1:12">
      <c r="A777" s="12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24" t="b">
        <f>AND(Data[[#This Row],[Date]]&gt;=Calculation!$D$2,Data[[#This Row],[Date]]&lt;Calculation!$D$2+7)</f>
        <v>0</v>
      </c>
      <c r="K777" s="1"/>
      <c r="L777" s="2"/>
    </row>
    <row r="778" spans="1:12">
      <c r="A778" s="12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24" t="b">
        <f>AND(Data[[#This Row],[Date]]&gt;=Calculation!$D$2,Data[[#This Row],[Date]]&lt;Calculation!$D$2+7)</f>
        <v>0</v>
      </c>
      <c r="K778" s="1"/>
      <c r="L778" s="2"/>
    </row>
    <row r="779" spans="1:12">
      <c r="A779" s="12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24" t="b">
        <f>AND(Data[[#This Row],[Date]]&gt;=Calculation!$D$2,Data[[#This Row],[Date]]&lt;Calculation!$D$2+7)</f>
        <v>0</v>
      </c>
      <c r="K779" s="1"/>
      <c r="L779" s="2"/>
    </row>
    <row r="780" spans="1:12">
      <c r="A780" s="12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24" t="b">
        <f>AND(Data[[#This Row],[Date]]&gt;=Calculation!$D$2,Data[[#This Row],[Date]]&lt;Calculation!$D$2+7)</f>
        <v>0</v>
      </c>
      <c r="K780" s="1"/>
      <c r="L780" s="2"/>
    </row>
    <row r="781" spans="1:12">
      <c r="A781" s="12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24" t="b">
        <f>AND(Data[[#This Row],[Date]]&gt;=Calculation!$D$2,Data[[#This Row],[Date]]&lt;Calculation!$D$2+7)</f>
        <v>0</v>
      </c>
      <c r="K781" s="1"/>
      <c r="L781" s="2"/>
    </row>
    <row r="782" spans="1:12">
      <c r="A782" s="12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24" t="b">
        <f>AND(Data[[#This Row],[Date]]&gt;=Calculation!$D$2,Data[[#This Row],[Date]]&lt;Calculation!$D$2+7)</f>
        <v>0</v>
      </c>
      <c r="K782" s="1"/>
      <c r="L782" s="2"/>
    </row>
    <row r="783" spans="1:12">
      <c r="A783" s="12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24" t="b">
        <f>AND(Data[[#This Row],[Date]]&gt;=Calculation!$D$2,Data[[#This Row],[Date]]&lt;Calculation!$D$2+7)</f>
        <v>0</v>
      </c>
      <c r="K783" s="1"/>
      <c r="L783" s="2"/>
    </row>
    <row r="784" spans="1:12">
      <c r="A784" s="12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24" t="b">
        <f>AND(Data[[#This Row],[Date]]&gt;=Calculation!$D$2,Data[[#This Row],[Date]]&lt;Calculation!$D$2+7)</f>
        <v>0</v>
      </c>
      <c r="K784" s="1"/>
      <c r="L784" s="2"/>
    </row>
    <row r="785" spans="1:12">
      <c r="A785" s="12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24" t="b">
        <f>AND(Data[[#This Row],[Date]]&gt;=Calculation!$D$2,Data[[#This Row],[Date]]&lt;Calculation!$D$2+7)</f>
        <v>0</v>
      </c>
      <c r="K785" s="1"/>
      <c r="L785" s="2"/>
    </row>
    <row r="786" spans="1:12">
      <c r="A786" s="12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24" t="b">
        <f>AND(Data[[#This Row],[Date]]&gt;=Calculation!$D$2,Data[[#This Row],[Date]]&lt;Calculation!$D$2+7)</f>
        <v>0</v>
      </c>
      <c r="K786" s="1"/>
      <c r="L786" s="2"/>
    </row>
    <row r="787" spans="1:12">
      <c r="A787" s="12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24" t="b">
        <f>AND(Data[[#This Row],[Date]]&gt;=Calculation!$D$2,Data[[#This Row],[Date]]&lt;Calculation!$D$2+7)</f>
        <v>0</v>
      </c>
      <c r="K787" s="1"/>
      <c r="L787" s="2"/>
    </row>
    <row r="788" spans="1:12">
      <c r="A788" s="12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24" t="b">
        <f>AND(Data[[#This Row],[Date]]&gt;=Calculation!$D$2,Data[[#This Row],[Date]]&lt;Calculation!$D$2+7)</f>
        <v>0</v>
      </c>
      <c r="K788" s="1"/>
      <c r="L788" s="2"/>
    </row>
    <row r="789" spans="1:12">
      <c r="A789" s="12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24" t="b">
        <f>AND(Data[[#This Row],[Date]]&gt;=Calculation!$D$2,Data[[#This Row],[Date]]&lt;Calculation!$D$2+7)</f>
        <v>0</v>
      </c>
      <c r="K789" s="1"/>
      <c r="L789" s="2"/>
    </row>
    <row r="790" spans="1:12">
      <c r="A790" s="12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24" t="b">
        <f>AND(Data[[#This Row],[Date]]&gt;=Calculation!$D$2,Data[[#This Row],[Date]]&lt;Calculation!$D$2+7)</f>
        <v>0</v>
      </c>
      <c r="K790" s="1"/>
      <c r="L790" s="2"/>
    </row>
    <row r="791" spans="1:12">
      <c r="A791" s="12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24" t="b">
        <f>AND(Data[[#This Row],[Date]]&gt;=Calculation!$D$2,Data[[#This Row],[Date]]&lt;Calculation!$D$2+7)</f>
        <v>0</v>
      </c>
      <c r="K791" s="1"/>
      <c r="L791" s="2"/>
    </row>
    <row r="792" spans="1:12">
      <c r="A792" s="12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24" t="b">
        <f>AND(Data[[#This Row],[Date]]&gt;=Calculation!$D$2,Data[[#This Row],[Date]]&lt;Calculation!$D$2+7)</f>
        <v>0</v>
      </c>
      <c r="K792" s="1"/>
      <c r="L792" s="2"/>
    </row>
    <row r="793" spans="1:12">
      <c r="A793" s="12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24" t="b">
        <f>AND(Data[[#This Row],[Date]]&gt;=Calculation!$D$2,Data[[#This Row],[Date]]&lt;Calculation!$D$2+7)</f>
        <v>0</v>
      </c>
      <c r="K793" s="1"/>
      <c r="L793" s="2"/>
    </row>
    <row r="794" spans="1:12">
      <c r="A794" s="12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24" t="b">
        <f>AND(Data[[#This Row],[Date]]&gt;=Calculation!$D$2,Data[[#This Row],[Date]]&lt;Calculation!$D$2+7)</f>
        <v>0</v>
      </c>
      <c r="K794" s="1"/>
      <c r="L794" s="2"/>
    </row>
    <row r="795" spans="1:12">
      <c r="A795" s="12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24" t="b">
        <f>AND(Data[[#This Row],[Date]]&gt;=Calculation!$D$2,Data[[#This Row],[Date]]&lt;Calculation!$D$2+7)</f>
        <v>0</v>
      </c>
      <c r="K795" s="1"/>
      <c r="L795" s="2"/>
    </row>
    <row r="796" spans="1:12">
      <c r="A796" s="12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24" t="b">
        <f>AND(Data[[#This Row],[Date]]&gt;=Calculation!$D$2,Data[[#This Row],[Date]]&lt;Calculation!$D$2+7)</f>
        <v>0</v>
      </c>
      <c r="K796" s="1"/>
      <c r="L796" s="2"/>
    </row>
    <row r="797" spans="1:12">
      <c r="A797" s="12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24" t="b">
        <f>AND(Data[[#This Row],[Date]]&gt;=Calculation!$D$2,Data[[#This Row],[Date]]&lt;Calculation!$D$2+7)</f>
        <v>0</v>
      </c>
      <c r="K797" s="1"/>
      <c r="L797" s="2"/>
    </row>
    <row r="798" spans="1:12">
      <c r="A798" s="12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24" t="b">
        <f>AND(Data[[#This Row],[Date]]&gt;=Calculation!$D$2,Data[[#This Row],[Date]]&lt;Calculation!$D$2+7)</f>
        <v>0</v>
      </c>
      <c r="K798" s="1"/>
      <c r="L798" s="2"/>
    </row>
    <row r="799" spans="1:12">
      <c r="A799" s="12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24" t="b">
        <f>AND(Data[[#This Row],[Date]]&gt;=Calculation!$D$2,Data[[#This Row],[Date]]&lt;Calculation!$D$2+7)</f>
        <v>0</v>
      </c>
      <c r="K799" s="1"/>
      <c r="L799" s="2"/>
    </row>
    <row r="800" spans="1:12">
      <c r="A800" s="12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24" t="b">
        <f>AND(Data[[#This Row],[Date]]&gt;=Calculation!$D$2,Data[[#This Row],[Date]]&lt;Calculation!$D$2+7)</f>
        <v>0</v>
      </c>
      <c r="K800" s="1"/>
      <c r="L800" s="2"/>
    </row>
    <row r="801" spans="1:12">
      <c r="A801" s="12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24" t="b">
        <f>AND(Data[[#This Row],[Date]]&gt;=Calculation!$D$2,Data[[#This Row],[Date]]&lt;Calculation!$D$2+7)</f>
        <v>0</v>
      </c>
      <c r="K801" s="1"/>
      <c r="L801" s="2"/>
    </row>
    <row r="802" spans="1:12">
      <c r="A802" s="12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24" t="b">
        <f>AND(Data[[#This Row],[Date]]&gt;=Calculation!$D$2,Data[[#This Row],[Date]]&lt;Calculation!$D$2+7)</f>
        <v>0</v>
      </c>
      <c r="K802" s="1"/>
      <c r="L802" s="2"/>
    </row>
    <row r="803" spans="1:12">
      <c r="A803" s="12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24" t="b">
        <f>AND(Data[[#This Row],[Date]]&gt;=Calculation!$D$2,Data[[#This Row],[Date]]&lt;Calculation!$D$2+7)</f>
        <v>0</v>
      </c>
      <c r="K803" s="1"/>
      <c r="L803" s="2"/>
    </row>
    <row r="804" spans="1:12">
      <c r="A804" s="12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24" t="b">
        <f>AND(Data[[#This Row],[Date]]&gt;=Calculation!$D$2,Data[[#This Row],[Date]]&lt;Calculation!$D$2+7)</f>
        <v>0</v>
      </c>
      <c r="K804" s="1"/>
      <c r="L804" s="2"/>
    </row>
    <row r="805" spans="1:12">
      <c r="A805" s="12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24" t="b">
        <f>AND(Data[[#This Row],[Date]]&gt;=Calculation!$D$2,Data[[#This Row],[Date]]&lt;Calculation!$D$2+7)</f>
        <v>0</v>
      </c>
      <c r="K805" s="1"/>
      <c r="L805" s="2"/>
    </row>
    <row r="806" spans="1:12">
      <c r="A806" s="12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24" t="b">
        <f>AND(Data[[#This Row],[Date]]&gt;=Calculation!$D$2,Data[[#This Row],[Date]]&lt;Calculation!$D$2+7)</f>
        <v>0</v>
      </c>
      <c r="K806" s="1"/>
      <c r="L806" s="2"/>
    </row>
    <row r="807" spans="1:12">
      <c r="A807" s="12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24" t="b">
        <f>AND(Data[[#This Row],[Date]]&gt;=Calculation!$D$2,Data[[#This Row],[Date]]&lt;Calculation!$D$2+7)</f>
        <v>0</v>
      </c>
      <c r="K807" s="1"/>
      <c r="L807" s="2"/>
    </row>
    <row r="808" spans="1:12">
      <c r="A808" s="12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24" t="b">
        <f>AND(Data[[#This Row],[Date]]&gt;=Calculation!$D$2,Data[[#This Row],[Date]]&lt;Calculation!$D$2+7)</f>
        <v>0</v>
      </c>
      <c r="K808" s="1"/>
      <c r="L808" s="2"/>
    </row>
    <row r="809" spans="1:12">
      <c r="A809" s="12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24" t="b">
        <f>AND(Data[[#This Row],[Date]]&gt;=Calculation!$D$2,Data[[#This Row],[Date]]&lt;Calculation!$D$2+7)</f>
        <v>0</v>
      </c>
      <c r="K809" s="1"/>
      <c r="L809" s="2"/>
    </row>
    <row r="810" spans="1:12">
      <c r="A810" s="12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24" t="b">
        <f>AND(Data[[#This Row],[Date]]&gt;=Calculation!$D$2,Data[[#This Row],[Date]]&lt;Calculation!$D$2+7)</f>
        <v>0</v>
      </c>
      <c r="K810" s="1"/>
      <c r="L810" s="2"/>
    </row>
    <row r="811" spans="1:12">
      <c r="A811" s="12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24" t="b">
        <f>AND(Data[[#This Row],[Date]]&gt;=Calculation!$D$2,Data[[#This Row],[Date]]&lt;Calculation!$D$2+7)</f>
        <v>0</v>
      </c>
      <c r="K811" s="1"/>
      <c r="L811" s="2"/>
    </row>
    <row r="812" spans="1:12">
      <c r="A812" s="12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24" t="b">
        <f>AND(Data[[#This Row],[Date]]&gt;=Calculation!$D$2,Data[[#This Row],[Date]]&lt;Calculation!$D$2+7)</f>
        <v>0</v>
      </c>
      <c r="K812" s="1"/>
      <c r="L812" s="2"/>
    </row>
    <row r="813" spans="1:12">
      <c r="A813" s="12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24" t="b">
        <f>AND(Data[[#This Row],[Date]]&gt;=Calculation!$D$2,Data[[#This Row],[Date]]&lt;Calculation!$D$2+7)</f>
        <v>0</v>
      </c>
      <c r="K813" s="1"/>
      <c r="L813" s="2"/>
    </row>
    <row r="814" spans="1:12">
      <c r="A814" s="12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24" t="b">
        <f>AND(Data[[#This Row],[Date]]&gt;=Calculation!$D$2,Data[[#This Row],[Date]]&lt;Calculation!$D$2+7)</f>
        <v>0</v>
      </c>
      <c r="K814" s="1"/>
      <c r="L814" s="2"/>
    </row>
    <row r="815" spans="1:12">
      <c r="A815" s="12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24" t="b">
        <f>AND(Data[[#This Row],[Date]]&gt;=Calculation!$D$2,Data[[#This Row],[Date]]&lt;Calculation!$D$2+7)</f>
        <v>0</v>
      </c>
      <c r="K815" s="1"/>
      <c r="L815" s="2"/>
    </row>
    <row r="816" spans="1:12">
      <c r="A816" s="12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24" t="b">
        <f>AND(Data[[#This Row],[Date]]&gt;=Calculation!$D$2,Data[[#This Row],[Date]]&lt;Calculation!$D$2+7)</f>
        <v>0</v>
      </c>
      <c r="K816" s="1"/>
      <c r="L816" s="2"/>
    </row>
    <row r="817" spans="1:12">
      <c r="A817" s="12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24" t="b">
        <f>AND(Data[[#This Row],[Date]]&gt;=Calculation!$D$2,Data[[#This Row],[Date]]&lt;Calculation!$D$2+7)</f>
        <v>0</v>
      </c>
      <c r="K817" s="1"/>
      <c r="L817" s="2"/>
    </row>
    <row r="818" spans="1:12">
      <c r="A818" s="12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24" t="b">
        <f>AND(Data[[#This Row],[Date]]&gt;=Calculation!$D$2,Data[[#This Row],[Date]]&lt;Calculation!$D$2+7)</f>
        <v>0</v>
      </c>
      <c r="K818" s="1"/>
      <c r="L818" s="2"/>
    </row>
    <row r="819" spans="1:12">
      <c r="A819" s="12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24" t="b">
        <f>AND(Data[[#This Row],[Date]]&gt;=Calculation!$D$2,Data[[#This Row],[Date]]&lt;Calculation!$D$2+7)</f>
        <v>0</v>
      </c>
      <c r="K819" s="1"/>
      <c r="L819" s="2"/>
    </row>
    <row r="820" spans="1:12">
      <c r="A820" s="12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24" t="b">
        <f>AND(Data[[#This Row],[Date]]&gt;=Calculation!$D$2,Data[[#This Row],[Date]]&lt;Calculation!$D$2+7)</f>
        <v>0</v>
      </c>
      <c r="K820" s="1"/>
      <c r="L820" s="2"/>
    </row>
    <row r="821" spans="1:12">
      <c r="A821" s="12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24" t="b">
        <f>AND(Data[[#This Row],[Date]]&gt;=Calculation!$D$2,Data[[#This Row],[Date]]&lt;Calculation!$D$2+7)</f>
        <v>0</v>
      </c>
      <c r="K821" s="1"/>
      <c r="L821" s="2"/>
    </row>
    <row r="822" spans="1:12">
      <c r="A822" s="12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24" t="b">
        <f>AND(Data[[#This Row],[Date]]&gt;=Calculation!$D$2,Data[[#This Row],[Date]]&lt;Calculation!$D$2+7)</f>
        <v>0</v>
      </c>
      <c r="K822" s="1"/>
      <c r="L822" s="2"/>
    </row>
    <row r="823" spans="1:12">
      <c r="A823" s="12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24" t="b">
        <f>AND(Data[[#This Row],[Date]]&gt;=Calculation!$D$2,Data[[#This Row],[Date]]&lt;Calculation!$D$2+7)</f>
        <v>0</v>
      </c>
      <c r="K823" s="1"/>
      <c r="L823" s="2"/>
    </row>
    <row r="824" spans="1:12">
      <c r="A824" s="12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24" t="b">
        <f>AND(Data[[#This Row],[Date]]&gt;=Calculation!$D$2,Data[[#This Row],[Date]]&lt;Calculation!$D$2+7)</f>
        <v>0</v>
      </c>
      <c r="K824" s="1"/>
      <c r="L824" s="2"/>
    </row>
    <row r="825" spans="1:12">
      <c r="A825" s="12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24" t="b">
        <f>AND(Data[[#This Row],[Date]]&gt;=Calculation!$D$2,Data[[#This Row],[Date]]&lt;Calculation!$D$2+7)</f>
        <v>0</v>
      </c>
      <c r="K825" s="1"/>
      <c r="L825" s="2"/>
    </row>
    <row r="826" spans="1:12">
      <c r="A826" s="12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24" t="b">
        <f>AND(Data[[#This Row],[Date]]&gt;=Calculation!$D$2,Data[[#This Row],[Date]]&lt;Calculation!$D$2+7)</f>
        <v>0</v>
      </c>
      <c r="K826" s="1"/>
      <c r="L826" s="2"/>
    </row>
    <row r="827" spans="1:12">
      <c r="A827" s="12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24" t="b">
        <f>AND(Data[[#This Row],[Date]]&gt;=Calculation!$D$2,Data[[#This Row],[Date]]&lt;Calculation!$D$2+7)</f>
        <v>0</v>
      </c>
      <c r="K827" s="1"/>
      <c r="L827" s="2"/>
    </row>
    <row r="828" spans="1:12">
      <c r="A828" s="12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24" t="b">
        <f>AND(Data[[#This Row],[Date]]&gt;=Calculation!$D$2,Data[[#This Row],[Date]]&lt;Calculation!$D$2+7)</f>
        <v>0</v>
      </c>
      <c r="K828" s="1"/>
      <c r="L828" s="2"/>
    </row>
    <row r="829" spans="1:12">
      <c r="A829" s="12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24" t="b">
        <f>AND(Data[[#This Row],[Date]]&gt;=Calculation!$D$2,Data[[#This Row],[Date]]&lt;Calculation!$D$2+7)</f>
        <v>0</v>
      </c>
      <c r="K829" s="1"/>
      <c r="L829" s="2"/>
    </row>
    <row r="830" spans="1:12">
      <c r="A830" s="12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24" t="b">
        <f>AND(Data[[#This Row],[Date]]&gt;=Calculation!$D$2,Data[[#This Row],[Date]]&lt;Calculation!$D$2+7)</f>
        <v>0</v>
      </c>
      <c r="K830" s="1"/>
      <c r="L830" s="2"/>
    </row>
    <row r="831" spans="1:12">
      <c r="A831" s="12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24" t="b">
        <f>AND(Data[[#This Row],[Date]]&gt;=Calculation!$D$2,Data[[#This Row],[Date]]&lt;Calculation!$D$2+7)</f>
        <v>0</v>
      </c>
      <c r="K831" s="1"/>
      <c r="L831" s="2"/>
    </row>
    <row r="832" spans="1:12">
      <c r="A832" s="12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24" t="b">
        <f>AND(Data[[#This Row],[Date]]&gt;=Calculation!$D$2,Data[[#This Row],[Date]]&lt;Calculation!$D$2+7)</f>
        <v>0</v>
      </c>
      <c r="K832" s="1"/>
      <c r="L832" s="2"/>
    </row>
    <row r="833" spans="1:12">
      <c r="A833" s="12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24" t="b">
        <f>AND(Data[[#This Row],[Date]]&gt;=Calculation!$D$2,Data[[#This Row],[Date]]&lt;Calculation!$D$2+7)</f>
        <v>0</v>
      </c>
      <c r="K833" s="1"/>
      <c r="L833" s="2"/>
    </row>
    <row r="834" spans="1:12">
      <c r="A834" s="12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24" t="b">
        <f>AND(Data[[#This Row],[Date]]&gt;=Calculation!$D$2,Data[[#This Row],[Date]]&lt;Calculation!$D$2+7)</f>
        <v>0</v>
      </c>
      <c r="K834" s="1"/>
      <c r="L834" s="2"/>
    </row>
    <row r="835" spans="1:12">
      <c r="A835" s="12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24" t="b">
        <f>AND(Data[[#This Row],[Date]]&gt;=Calculation!$D$2,Data[[#This Row],[Date]]&lt;Calculation!$D$2+7)</f>
        <v>0</v>
      </c>
      <c r="K835" s="1"/>
      <c r="L835" s="2"/>
    </row>
    <row r="836" spans="1:12">
      <c r="A836" s="12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24" t="b">
        <f>AND(Data[[#This Row],[Date]]&gt;=Calculation!$D$2,Data[[#This Row],[Date]]&lt;Calculation!$D$2+7)</f>
        <v>0</v>
      </c>
      <c r="K836" s="1"/>
      <c r="L836" s="2"/>
    </row>
    <row r="837" spans="1:12">
      <c r="A837" s="12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24" t="b">
        <f>AND(Data[[#This Row],[Date]]&gt;=Calculation!$D$2,Data[[#This Row],[Date]]&lt;Calculation!$D$2+7)</f>
        <v>0</v>
      </c>
      <c r="K837" s="1"/>
      <c r="L837" s="2"/>
    </row>
    <row r="838" spans="1:12">
      <c r="A838" s="12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24" t="b">
        <f>AND(Data[[#This Row],[Date]]&gt;=Calculation!$D$2,Data[[#This Row],[Date]]&lt;Calculation!$D$2+7)</f>
        <v>0</v>
      </c>
      <c r="K838" s="1"/>
      <c r="L838" s="2"/>
    </row>
    <row r="839" spans="1:12">
      <c r="A839" s="12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24" t="b">
        <f>AND(Data[[#This Row],[Date]]&gt;=Calculation!$D$2,Data[[#This Row],[Date]]&lt;Calculation!$D$2+7)</f>
        <v>0</v>
      </c>
      <c r="K839" s="1"/>
      <c r="L839" s="2"/>
    </row>
    <row r="840" spans="1:12">
      <c r="A840" s="12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24" t="b">
        <f>AND(Data[[#This Row],[Date]]&gt;=Calculation!$D$2,Data[[#This Row],[Date]]&lt;Calculation!$D$2+7)</f>
        <v>0</v>
      </c>
      <c r="K840" s="1"/>
      <c r="L840" s="2"/>
    </row>
    <row r="841" spans="1:12">
      <c r="A841" s="12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24" t="b">
        <f>AND(Data[[#This Row],[Date]]&gt;=Calculation!$D$2,Data[[#This Row],[Date]]&lt;Calculation!$D$2+7)</f>
        <v>0</v>
      </c>
      <c r="K841" s="1"/>
      <c r="L841" s="2"/>
    </row>
    <row r="842" spans="1:12">
      <c r="A842" s="12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24" t="b">
        <f>AND(Data[[#This Row],[Date]]&gt;=Calculation!$D$2,Data[[#This Row],[Date]]&lt;Calculation!$D$2+7)</f>
        <v>0</v>
      </c>
      <c r="K842" s="1"/>
      <c r="L842" s="2"/>
    </row>
    <row r="843" spans="1:12">
      <c r="A843" s="12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24" t="b">
        <f>AND(Data[[#This Row],[Date]]&gt;=Calculation!$D$2,Data[[#This Row],[Date]]&lt;Calculation!$D$2+7)</f>
        <v>0</v>
      </c>
      <c r="K843" s="1"/>
      <c r="L843" s="2"/>
    </row>
    <row r="844" spans="1:12">
      <c r="A844" s="12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24" t="b">
        <f>AND(Data[[#This Row],[Date]]&gt;=Calculation!$D$2,Data[[#This Row],[Date]]&lt;Calculation!$D$2+7)</f>
        <v>0</v>
      </c>
      <c r="K844" s="1"/>
      <c r="L844" s="2"/>
    </row>
    <row r="845" spans="1:12">
      <c r="A845" s="12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24" t="b">
        <f>AND(Data[[#This Row],[Date]]&gt;=Calculation!$D$2,Data[[#This Row],[Date]]&lt;Calculation!$D$2+7)</f>
        <v>0</v>
      </c>
      <c r="K845" s="1"/>
      <c r="L845" s="2"/>
    </row>
    <row r="846" spans="1:12">
      <c r="A846" s="12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24" t="b">
        <f>AND(Data[[#This Row],[Date]]&gt;=Calculation!$D$2,Data[[#This Row],[Date]]&lt;Calculation!$D$2+7)</f>
        <v>0</v>
      </c>
      <c r="K846" s="1"/>
      <c r="L846" s="2"/>
    </row>
    <row r="847" spans="1:12">
      <c r="A847" s="12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24" t="b">
        <f>AND(Data[[#This Row],[Date]]&gt;=Calculation!$D$2,Data[[#This Row],[Date]]&lt;Calculation!$D$2+7)</f>
        <v>0</v>
      </c>
      <c r="K847" s="1"/>
      <c r="L847" s="2"/>
    </row>
    <row r="848" spans="1:12">
      <c r="A848" s="12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24" t="b">
        <f>AND(Data[[#This Row],[Date]]&gt;=Calculation!$D$2,Data[[#This Row],[Date]]&lt;Calculation!$D$2+7)</f>
        <v>0</v>
      </c>
      <c r="K848" s="1"/>
      <c r="L848" s="2"/>
    </row>
    <row r="849" spans="1:12">
      <c r="A849" s="12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24" t="b">
        <f>AND(Data[[#This Row],[Date]]&gt;=Calculation!$D$2,Data[[#This Row],[Date]]&lt;Calculation!$D$2+7)</f>
        <v>0</v>
      </c>
      <c r="K849" s="1"/>
      <c r="L849" s="2"/>
    </row>
    <row r="850" spans="1:12">
      <c r="A850" s="12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24" t="b">
        <f>AND(Data[[#This Row],[Date]]&gt;=Calculation!$D$2,Data[[#This Row],[Date]]&lt;Calculation!$D$2+7)</f>
        <v>0</v>
      </c>
      <c r="K850" s="1"/>
      <c r="L850" s="2"/>
    </row>
    <row r="851" spans="1:12">
      <c r="A851" s="12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24" t="b">
        <f>AND(Data[[#This Row],[Date]]&gt;=Calculation!$D$2,Data[[#This Row],[Date]]&lt;Calculation!$D$2+7)</f>
        <v>0</v>
      </c>
      <c r="K851" s="1"/>
      <c r="L851" s="2"/>
    </row>
    <row r="852" spans="1:12">
      <c r="A852" s="12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24" t="b">
        <f>AND(Data[[#This Row],[Date]]&gt;=Calculation!$D$2,Data[[#This Row],[Date]]&lt;Calculation!$D$2+7)</f>
        <v>0</v>
      </c>
      <c r="K852" s="1"/>
      <c r="L852" s="2"/>
    </row>
    <row r="853" spans="1:12">
      <c r="A853" s="12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24" t="b">
        <f>AND(Data[[#This Row],[Date]]&gt;=Calculation!$D$2,Data[[#This Row],[Date]]&lt;Calculation!$D$2+7)</f>
        <v>0</v>
      </c>
      <c r="K853" s="1"/>
      <c r="L853" s="2"/>
    </row>
    <row r="854" spans="1:12">
      <c r="A854" s="12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24" t="b">
        <f>AND(Data[[#This Row],[Date]]&gt;=Calculation!$D$2,Data[[#This Row],[Date]]&lt;Calculation!$D$2+7)</f>
        <v>0</v>
      </c>
      <c r="K854" s="1"/>
      <c r="L854" s="2"/>
    </row>
    <row r="855" spans="1:12">
      <c r="A855" s="12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24" t="b">
        <f>AND(Data[[#This Row],[Date]]&gt;=Calculation!$D$2,Data[[#This Row],[Date]]&lt;Calculation!$D$2+7)</f>
        <v>0</v>
      </c>
      <c r="K855" s="1"/>
      <c r="L855" s="2"/>
    </row>
    <row r="856" spans="1:12">
      <c r="A856" s="12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24" t="b">
        <f>AND(Data[[#This Row],[Date]]&gt;=Calculation!$D$2,Data[[#This Row],[Date]]&lt;Calculation!$D$2+7)</f>
        <v>0</v>
      </c>
      <c r="K856" s="1"/>
      <c r="L856" s="2"/>
    </row>
    <row r="857" spans="1:12">
      <c r="A857" s="12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24" t="b">
        <f>AND(Data[[#This Row],[Date]]&gt;=Calculation!$D$2,Data[[#This Row],[Date]]&lt;Calculation!$D$2+7)</f>
        <v>0</v>
      </c>
      <c r="K857" s="1"/>
      <c r="L857" s="2"/>
    </row>
    <row r="858" spans="1:12">
      <c r="A858" s="12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24" t="b">
        <f>AND(Data[[#This Row],[Date]]&gt;=Calculation!$D$2,Data[[#This Row],[Date]]&lt;Calculation!$D$2+7)</f>
        <v>0</v>
      </c>
      <c r="K858" s="1"/>
      <c r="L858" s="2"/>
    </row>
    <row r="859" spans="1:12">
      <c r="A859" s="12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24" t="b">
        <f>AND(Data[[#This Row],[Date]]&gt;=Calculation!$D$2,Data[[#This Row],[Date]]&lt;Calculation!$D$2+7)</f>
        <v>0</v>
      </c>
      <c r="K859" s="1"/>
      <c r="L859" s="2"/>
    </row>
    <row r="860" spans="1:12">
      <c r="A860" s="12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24" t="b">
        <f>AND(Data[[#This Row],[Date]]&gt;=Calculation!$D$2,Data[[#This Row],[Date]]&lt;Calculation!$D$2+7)</f>
        <v>0</v>
      </c>
      <c r="K860" s="1"/>
      <c r="L860" s="2"/>
    </row>
    <row r="861" spans="1:12">
      <c r="A861" s="12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24" t="b">
        <f>AND(Data[[#This Row],[Date]]&gt;=Calculation!$D$2,Data[[#This Row],[Date]]&lt;Calculation!$D$2+7)</f>
        <v>0</v>
      </c>
      <c r="K861" s="1"/>
      <c r="L861" s="2"/>
    </row>
    <row r="862" spans="1:12">
      <c r="A862" s="12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24" t="b">
        <f>AND(Data[[#This Row],[Date]]&gt;=Calculation!$D$2,Data[[#This Row],[Date]]&lt;Calculation!$D$2+7)</f>
        <v>0</v>
      </c>
      <c r="K862" s="1"/>
      <c r="L862" s="2"/>
    </row>
    <row r="863" spans="1:12">
      <c r="A863" s="12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24" t="b">
        <f>AND(Data[[#This Row],[Date]]&gt;=Calculation!$D$2,Data[[#This Row],[Date]]&lt;Calculation!$D$2+7)</f>
        <v>0</v>
      </c>
      <c r="K863" s="1"/>
      <c r="L863" s="2"/>
    </row>
    <row r="864" spans="1:12">
      <c r="A864" s="12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24" t="b">
        <f>AND(Data[[#This Row],[Date]]&gt;=Calculation!$D$2,Data[[#This Row],[Date]]&lt;Calculation!$D$2+7)</f>
        <v>0</v>
      </c>
      <c r="K864" s="1"/>
      <c r="L864" s="2"/>
    </row>
    <row r="865" spans="1:12">
      <c r="A865" s="12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24" t="b">
        <f>AND(Data[[#This Row],[Date]]&gt;=Calculation!$D$2,Data[[#This Row],[Date]]&lt;Calculation!$D$2+7)</f>
        <v>0</v>
      </c>
      <c r="K865" s="1"/>
      <c r="L865" s="2"/>
    </row>
    <row r="866" spans="1:12">
      <c r="A866" s="12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24" t="b">
        <f>AND(Data[[#This Row],[Date]]&gt;=Calculation!$D$2,Data[[#This Row],[Date]]&lt;Calculation!$D$2+7)</f>
        <v>0</v>
      </c>
      <c r="K866" s="1"/>
      <c r="L866" s="2"/>
    </row>
    <row r="867" spans="1:12">
      <c r="A867" s="12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24" t="b">
        <f>AND(Data[[#This Row],[Date]]&gt;=Calculation!$D$2,Data[[#This Row],[Date]]&lt;Calculation!$D$2+7)</f>
        <v>0</v>
      </c>
      <c r="K867" s="1"/>
      <c r="L867" s="2"/>
    </row>
    <row r="868" spans="1:12">
      <c r="A868" s="12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24" t="b">
        <f>AND(Data[[#This Row],[Date]]&gt;=Calculation!$D$2,Data[[#This Row],[Date]]&lt;Calculation!$D$2+7)</f>
        <v>0</v>
      </c>
      <c r="K868" s="1"/>
      <c r="L868" s="2"/>
    </row>
    <row r="869" spans="1:12">
      <c r="A869" s="12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24" t="b">
        <f>AND(Data[[#This Row],[Date]]&gt;=Calculation!$D$2,Data[[#This Row],[Date]]&lt;Calculation!$D$2+7)</f>
        <v>0</v>
      </c>
      <c r="K869" s="1"/>
      <c r="L869" s="2"/>
    </row>
    <row r="870" spans="1:12">
      <c r="A870" s="12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24" t="b">
        <f>AND(Data[[#This Row],[Date]]&gt;=Calculation!$D$2,Data[[#This Row],[Date]]&lt;Calculation!$D$2+7)</f>
        <v>0</v>
      </c>
      <c r="K870" s="1"/>
      <c r="L870" s="2"/>
    </row>
    <row r="871" spans="1:12">
      <c r="A871" s="12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24" t="b">
        <f>AND(Data[[#This Row],[Date]]&gt;=Calculation!$D$2,Data[[#This Row],[Date]]&lt;Calculation!$D$2+7)</f>
        <v>0</v>
      </c>
      <c r="K871" s="1"/>
      <c r="L871" s="2"/>
    </row>
    <row r="872" spans="1:12">
      <c r="A872" s="12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24" t="b">
        <f>AND(Data[[#This Row],[Date]]&gt;=Calculation!$D$2,Data[[#This Row],[Date]]&lt;Calculation!$D$2+7)</f>
        <v>0</v>
      </c>
      <c r="K872" s="1"/>
      <c r="L872" s="2"/>
    </row>
    <row r="873" spans="1:12">
      <c r="A873" s="12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24" t="b">
        <f>AND(Data[[#This Row],[Date]]&gt;=Calculation!$D$2,Data[[#This Row],[Date]]&lt;Calculation!$D$2+7)</f>
        <v>0</v>
      </c>
      <c r="K873" s="1"/>
      <c r="L873" s="2"/>
    </row>
    <row r="874" spans="1:12">
      <c r="A874" s="12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24" t="b">
        <f>AND(Data[[#This Row],[Date]]&gt;=Calculation!$D$2,Data[[#This Row],[Date]]&lt;Calculation!$D$2+7)</f>
        <v>0</v>
      </c>
      <c r="K874" s="1"/>
      <c r="L874" s="2"/>
    </row>
    <row r="875" spans="1:12">
      <c r="A875" s="12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24" t="b">
        <f>AND(Data[[#This Row],[Date]]&gt;=Calculation!$D$2,Data[[#This Row],[Date]]&lt;Calculation!$D$2+7)</f>
        <v>0</v>
      </c>
      <c r="K875" s="1"/>
      <c r="L875" s="2"/>
    </row>
    <row r="876" spans="1:12">
      <c r="A876" s="12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24" t="b">
        <f>AND(Data[[#This Row],[Date]]&gt;=Calculation!$D$2,Data[[#This Row],[Date]]&lt;Calculation!$D$2+7)</f>
        <v>0</v>
      </c>
      <c r="K876" s="1"/>
      <c r="L876" s="2"/>
    </row>
    <row r="877" spans="1:12">
      <c r="A877" s="12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24" t="b">
        <f>AND(Data[[#This Row],[Date]]&gt;=Calculation!$D$2,Data[[#This Row],[Date]]&lt;Calculation!$D$2+7)</f>
        <v>0</v>
      </c>
      <c r="K877" s="1"/>
      <c r="L877" s="2"/>
    </row>
    <row r="878" spans="1:12">
      <c r="A878" s="12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24" t="b">
        <f>AND(Data[[#This Row],[Date]]&gt;=Calculation!$D$2,Data[[#This Row],[Date]]&lt;Calculation!$D$2+7)</f>
        <v>0</v>
      </c>
      <c r="K878" s="1"/>
      <c r="L878" s="2"/>
    </row>
    <row r="879" spans="1:12">
      <c r="A879" s="12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24" t="b">
        <f>AND(Data[[#This Row],[Date]]&gt;=Calculation!$D$2,Data[[#This Row],[Date]]&lt;Calculation!$D$2+7)</f>
        <v>0</v>
      </c>
      <c r="K879" s="1"/>
      <c r="L879" s="2"/>
    </row>
    <row r="880" spans="1:12">
      <c r="A880" s="12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24" t="b">
        <f>AND(Data[[#This Row],[Date]]&gt;=Calculation!$D$2,Data[[#This Row],[Date]]&lt;Calculation!$D$2+7)</f>
        <v>0</v>
      </c>
      <c r="K880" s="1"/>
      <c r="L880" s="2"/>
    </row>
    <row r="881" spans="1:12">
      <c r="A881" s="12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24" t="b">
        <f>AND(Data[[#This Row],[Date]]&gt;=Calculation!$D$2,Data[[#This Row],[Date]]&lt;Calculation!$D$2+7)</f>
        <v>0</v>
      </c>
      <c r="K881" s="1"/>
      <c r="L881" s="2"/>
    </row>
    <row r="882" spans="1:12">
      <c r="A882" s="12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24" t="b">
        <f>AND(Data[[#This Row],[Date]]&gt;=Calculation!$D$2,Data[[#This Row],[Date]]&lt;Calculation!$D$2+7)</f>
        <v>0</v>
      </c>
      <c r="K882" s="1"/>
      <c r="L882" s="2"/>
    </row>
    <row r="883" spans="1:12">
      <c r="A883" s="12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24" t="b">
        <f>AND(Data[[#This Row],[Date]]&gt;=Calculation!$D$2,Data[[#This Row],[Date]]&lt;Calculation!$D$2+7)</f>
        <v>0</v>
      </c>
      <c r="K883" s="1"/>
      <c r="L883" s="2"/>
    </row>
    <row r="884" spans="1:12">
      <c r="A884" s="12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24" t="b">
        <f>AND(Data[[#This Row],[Date]]&gt;=Calculation!$D$2,Data[[#This Row],[Date]]&lt;Calculation!$D$2+7)</f>
        <v>0</v>
      </c>
      <c r="K884" s="1"/>
      <c r="L884" s="2"/>
    </row>
    <row r="885" spans="1:12">
      <c r="A885" s="12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24" t="b">
        <f>AND(Data[[#This Row],[Date]]&gt;=Calculation!$D$2,Data[[#This Row],[Date]]&lt;Calculation!$D$2+7)</f>
        <v>0</v>
      </c>
      <c r="K885" s="1"/>
      <c r="L885" s="2"/>
    </row>
    <row r="886" spans="1:12">
      <c r="A886" s="12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24" t="b">
        <f>AND(Data[[#This Row],[Date]]&gt;=Calculation!$D$2,Data[[#This Row],[Date]]&lt;Calculation!$D$2+7)</f>
        <v>0</v>
      </c>
      <c r="K886" s="1"/>
      <c r="L886" s="2"/>
    </row>
    <row r="887" spans="1:12">
      <c r="A887" s="12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24" t="b">
        <f>AND(Data[[#This Row],[Date]]&gt;=Calculation!$D$2,Data[[#This Row],[Date]]&lt;Calculation!$D$2+7)</f>
        <v>0</v>
      </c>
      <c r="K887" s="1"/>
      <c r="L887" s="2"/>
    </row>
    <row r="888" spans="1:12">
      <c r="A888" s="12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24" t="b">
        <f>AND(Data[[#This Row],[Date]]&gt;=Calculation!$D$2,Data[[#This Row],[Date]]&lt;Calculation!$D$2+7)</f>
        <v>0</v>
      </c>
      <c r="K888" s="1"/>
      <c r="L888" s="2"/>
    </row>
    <row r="889" spans="1:12">
      <c r="A889" s="12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24" t="b">
        <f>AND(Data[[#This Row],[Date]]&gt;=Calculation!$D$2,Data[[#This Row],[Date]]&lt;Calculation!$D$2+7)</f>
        <v>0</v>
      </c>
      <c r="K889" s="1"/>
      <c r="L889" s="2"/>
    </row>
    <row r="890" spans="1:12">
      <c r="A890" s="12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24" t="b">
        <f>AND(Data[[#This Row],[Date]]&gt;=Calculation!$D$2,Data[[#This Row],[Date]]&lt;Calculation!$D$2+7)</f>
        <v>0</v>
      </c>
      <c r="K890" s="1"/>
      <c r="L890" s="2"/>
    </row>
    <row r="891" spans="1:12">
      <c r="A891" s="12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24" t="b">
        <f>AND(Data[[#This Row],[Date]]&gt;=Calculation!$D$2,Data[[#This Row],[Date]]&lt;Calculation!$D$2+7)</f>
        <v>0</v>
      </c>
      <c r="K891" s="1"/>
      <c r="L891" s="2"/>
    </row>
    <row r="892" spans="1:12">
      <c r="A892" s="12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24" t="b">
        <f>AND(Data[[#This Row],[Date]]&gt;=Calculation!$D$2,Data[[#This Row],[Date]]&lt;Calculation!$D$2+7)</f>
        <v>0</v>
      </c>
      <c r="K892" s="1"/>
      <c r="L892" s="2"/>
    </row>
    <row r="893" spans="1:12">
      <c r="A893" s="12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24" t="b">
        <f>AND(Data[[#This Row],[Date]]&gt;=Calculation!$D$2,Data[[#This Row],[Date]]&lt;Calculation!$D$2+7)</f>
        <v>0</v>
      </c>
      <c r="K893" s="1"/>
      <c r="L893" s="2"/>
    </row>
    <row r="894" spans="1:12">
      <c r="A894" s="12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24" t="b">
        <f>AND(Data[[#This Row],[Date]]&gt;=Calculation!$D$2,Data[[#This Row],[Date]]&lt;Calculation!$D$2+7)</f>
        <v>0</v>
      </c>
      <c r="K894" s="1"/>
      <c r="L894" s="2"/>
    </row>
    <row r="895" spans="1:12">
      <c r="A895" s="12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24" t="b">
        <f>AND(Data[[#This Row],[Date]]&gt;=Calculation!$D$2,Data[[#This Row],[Date]]&lt;Calculation!$D$2+7)</f>
        <v>0</v>
      </c>
      <c r="K895" s="1"/>
      <c r="L895" s="2"/>
    </row>
    <row r="896" spans="1:12">
      <c r="A896" s="12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24" t="b">
        <f>AND(Data[[#This Row],[Date]]&gt;=Calculation!$D$2,Data[[#This Row],[Date]]&lt;Calculation!$D$2+7)</f>
        <v>0</v>
      </c>
      <c r="K896" s="1"/>
      <c r="L896" s="2"/>
    </row>
    <row r="897" spans="1:12">
      <c r="A897" s="12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24" t="b">
        <f>AND(Data[[#This Row],[Date]]&gt;=Calculation!$D$2,Data[[#This Row],[Date]]&lt;Calculation!$D$2+7)</f>
        <v>0</v>
      </c>
      <c r="K897" s="1"/>
      <c r="L897" s="2"/>
    </row>
    <row r="898" spans="1:12">
      <c r="A898" s="12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24" t="b">
        <f>AND(Data[[#This Row],[Date]]&gt;=Calculation!$D$2,Data[[#This Row],[Date]]&lt;Calculation!$D$2+7)</f>
        <v>0</v>
      </c>
      <c r="K898" s="1"/>
      <c r="L898" s="2"/>
    </row>
    <row r="899" spans="1:12">
      <c r="A899" s="12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24" t="b">
        <f>AND(Data[[#This Row],[Date]]&gt;=Calculation!$D$2,Data[[#This Row],[Date]]&lt;Calculation!$D$2+7)</f>
        <v>0</v>
      </c>
      <c r="K899" s="1"/>
      <c r="L899" s="2"/>
    </row>
    <row r="900" spans="1:12">
      <c r="A900" s="12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24" t="b">
        <f>AND(Data[[#This Row],[Date]]&gt;=Calculation!$D$2,Data[[#This Row],[Date]]&lt;Calculation!$D$2+7)</f>
        <v>0</v>
      </c>
      <c r="K900" s="1"/>
      <c r="L900" s="2"/>
    </row>
    <row r="901" spans="1:12">
      <c r="A901" s="12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24" t="b">
        <f>AND(Data[[#This Row],[Date]]&gt;=Calculation!$D$2,Data[[#This Row],[Date]]&lt;Calculation!$D$2+7)</f>
        <v>0</v>
      </c>
      <c r="K901" s="1"/>
      <c r="L901" s="2"/>
    </row>
    <row r="902" spans="1:12">
      <c r="A902" s="12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24" t="b">
        <f>AND(Data[[#This Row],[Date]]&gt;=Calculation!$D$2,Data[[#This Row],[Date]]&lt;Calculation!$D$2+7)</f>
        <v>0</v>
      </c>
      <c r="K902" s="1"/>
      <c r="L902" s="2"/>
    </row>
    <row r="903" spans="1:12">
      <c r="A903" s="12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24" t="b">
        <f>AND(Data[[#This Row],[Date]]&gt;=Calculation!$D$2,Data[[#This Row],[Date]]&lt;Calculation!$D$2+7)</f>
        <v>0</v>
      </c>
      <c r="K903" s="1"/>
      <c r="L903" s="2"/>
    </row>
    <row r="904" spans="1:12">
      <c r="A904" s="12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24" t="b">
        <f>AND(Data[[#This Row],[Date]]&gt;=Calculation!$D$2,Data[[#This Row],[Date]]&lt;Calculation!$D$2+7)</f>
        <v>0</v>
      </c>
      <c r="K904" s="1"/>
      <c r="L904" s="2"/>
    </row>
    <row r="905" spans="1:12">
      <c r="A905" s="12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24" t="b">
        <f>AND(Data[[#This Row],[Date]]&gt;=Calculation!$D$2,Data[[#This Row],[Date]]&lt;Calculation!$D$2+7)</f>
        <v>0</v>
      </c>
      <c r="K905" s="1"/>
      <c r="L905" s="2"/>
    </row>
    <row r="906" spans="1:12">
      <c r="A906" s="12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24" t="b">
        <f>AND(Data[[#This Row],[Date]]&gt;=Calculation!$D$2,Data[[#This Row],[Date]]&lt;Calculation!$D$2+7)</f>
        <v>0</v>
      </c>
      <c r="K906" s="1"/>
      <c r="L906" s="2"/>
    </row>
    <row r="907" spans="1:12">
      <c r="A907" s="12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24" t="b">
        <f>AND(Data[[#This Row],[Date]]&gt;=Calculation!$D$2,Data[[#This Row],[Date]]&lt;Calculation!$D$2+7)</f>
        <v>0</v>
      </c>
      <c r="K907" s="1"/>
      <c r="L907" s="2"/>
    </row>
    <row r="908" spans="1:12">
      <c r="A908" s="12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24" t="b">
        <f>AND(Data[[#This Row],[Date]]&gt;=Calculation!$D$2,Data[[#This Row],[Date]]&lt;Calculation!$D$2+7)</f>
        <v>0</v>
      </c>
      <c r="K908" s="1"/>
      <c r="L908" s="2"/>
    </row>
    <row r="909" spans="1:12">
      <c r="A909" s="12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24" t="b">
        <f>AND(Data[[#This Row],[Date]]&gt;=Calculation!$D$2,Data[[#This Row],[Date]]&lt;Calculation!$D$2+7)</f>
        <v>0</v>
      </c>
      <c r="K909" s="1"/>
      <c r="L909" s="2"/>
    </row>
    <row r="910" spans="1:12">
      <c r="A910" s="12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24" t="b">
        <f>AND(Data[[#This Row],[Date]]&gt;=Calculation!$D$2,Data[[#This Row],[Date]]&lt;Calculation!$D$2+7)</f>
        <v>0</v>
      </c>
      <c r="K910" s="1"/>
      <c r="L910" s="2"/>
    </row>
    <row r="911" spans="1:12">
      <c r="A911" s="12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24" t="b">
        <f>AND(Data[[#This Row],[Date]]&gt;=Calculation!$D$2,Data[[#This Row],[Date]]&lt;Calculation!$D$2+7)</f>
        <v>0</v>
      </c>
      <c r="K911" s="1"/>
      <c r="L911" s="2"/>
    </row>
    <row r="912" spans="1:12">
      <c r="A912" s="12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24" t="b">
        <f>AND(Data[[#This Row],[Date]]&gt;=Calculation!$D$2,Data[[#This Row],[Date]]&lt;Calculation!$D$2+7)</f>
        <v>0</v>
      </c>
      <c r="K912" s="1"/>
      <c r="L912" s="2"/>
    </row>
    <row r="913" spans="1:12">
      <c r="A913" s="12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24" t="b">
        <f>AND(Data[[#This Row],[Date]]&gt;=Calculation!$D$2,Data[[#This Row],[Date]]&lt;Calculation!$D$2+7)</f>
        <v>0</v>
      </c>
      <c r="K913" s="1"/>
      <c r="L913" s="2"/>
    </row>
    <row r="914" spans="1:12">
      <c r="A914" s="12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24" t="b">
        <f>AND(Data[[#This Row],[Date]]&gt;=Calculation!$D$2,Data[[#This Row],[Date]]&lt;Calculation!$D$2+7)</f>
        <v>0</v>
      </c>
      <c r="K914" s="1"/>
      <c r="L914" s="2"/>
    </row>
    <row r="915" spans="1:12">
      <c r="A915" s="12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24" t="b">
        <f>AND(Data[[#This Row],[Date]]&gt;=Calculation!$D$2,Data[[#This Row],[Date]]&lt;Calculation!$D$2+7)</f>
        <v>0</v>
      </c>
      <c r="K915" s="1"/>
      <c r="L915" s="2"/>
    </row>
    <row r="916" spans="1:12">
      <c r="A916" s="12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24" t="b">
        <f>AND(Data[[#This Row],[Date]]&gt;=Calculation!$D$2,Data[[#This Row],[Date]]&lt;Calculation!$D$2+7)</f>
        <v>0</v>
      </c>
      <c r="K916" s="1"/>
      <c r="L916" s="2"/>
    </row>
    <row r="917" spans="1:12">
      <c r="A917" s="12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24" t="b">
        <f>AND(Data[[#This Row],[Date]]&gt;=Calculation!$D$2,Data[[#This Row],[Date]]&lt;Calculation!$D$2+7)</f>
        <v>0</v>
      </c>
      <c r="K917" s="1"/>
      <c r="L917" s="2"/>
    </row>
    <row r="918" spans="1:12">
      <c r="A918" s="12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24" t="b">
        <f>AND(Data[[#This Row],[Date]]&gt;=Calculation!$D$2,Data[[#This Row],[Date]]&lt;Calculation!$D$2+7)</f>
        <v>0</v>
      </c>
      <c r="K918" s="1"/>
      <c r="L918" s="2"/>
    </row>
    <row r="919" spans="1:12">
      <c r="A919" s="12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24" t="b">
        <f>AND(Data[[#This Row],[Date]]&gt;=Calculation!$D$2,Data[[#This Row],[Date]]&lt;Calculation!$D$2+7)</f>
        <v>0</v>
      </c>
      <c r="K919" s="1"/>
      <c r="L919" s="2"/>
    </row>
    <row r="920" spans="1:12">
      <c r="A920" s="12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24" t="b">
        <f>AND(Data[[#This Row],[Date]]&gt;=Calculation!$D$2,Data[[#This Row],[Date]]&lt;Calculation!$D$2+7)</f>
        <v>0</v>
      </c>
      <c r="K920" s="1"/>
      <c r="L920" s="2"/>
    </row>
    <row r="921" spans="1:12">
      <c r="A921" s="12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24" t="b">
        <f>AND(Data[[#This Row],[Date]]&gt;=Calculation!$D$2,Data[[#This Row],[Date]]&lt;Calculation!$D$2+7)</f>
        <v>0</v>
      </c>
      <c r="K921" s="1"/>
      <c r="L921" s="2"/>
    </row>
    <row r="922" spans="1:12">
      <c r="A922" s="12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24" t="b">
        <f>AND(Data[[#This Row],[Date]]&gt;=Calculation!$D$2,Data[[#This Row],[Date]]&lt;Calculation!$D$2+7)</f>
        <v>0</v>
      </c>
      <c r="K922" s="1"/>
      <c r="L922" s="2"/>
    </row>
    <row r="923" spans="1:12">
      <c r="A923" s="12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24" t="b">
        <f>AND(Data[[#This Row],[Date]]&gt;=Calculation!$D$2,Data[[#This Row],[Date]]&lt;Calculation!$D$2+7)</f>
        <v>0</v>
      </c>
      <c r="K923" s="1"/>
      <c r="L923" s="2"/>
    </row>
    <row r="924" spans="1:12">
      <c r="A924" s="12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24" t="b">
        <f>AND(Data[[#This Row],[Date]]&gt;=Calculation!$D$2,Data[[#This Row],[Date]]&lt;Calculation!$D$2+7)</f>
        <v>0</v>
      </c>
      <c r="K924" s="1"/>
      <c r="L924" s="2"/>
    </row>
    <row r="925" spans="1:12">
      <c r="A925" s="12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24" t="b">
        <f>AND(Data[[#This Row],[Date]]&gt;=Calculation!$D$2,Data[[#This Row],[Date]]&lt;Calculation!$D$2+7)</f>
        <v>0</v>
      </c>
      <c r="K925" s="1"/>
      <c r="L925" s="2"/>
    </row>
    <row r="926" spans="1:12">
      <c r="A926" s="12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24" t="b">
        <f>AND(Data[[#This Row],[Date]]&gt;=Calculation!$D$2,Data[[#This Row],[Date]]&lt;Calculation!$D$2+7)</f>
        <v>0</v>
      </c>
      <c r="K926" s="1"/>
      <c r="L926" s="2"/>
    </row>
    <row r="927" spans="1:12">
      <c r="A927" s="12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24" t="b">
        <f>AND(Data[[#This Row],[Date]]&gt;=Calculation!$D$2,Data[[#This Row],[Date]]&lt;Calculation!$D$2+7)</f>
        <v>0</v>
      </c>
      <c r="K927" s="1"/>
      <c r="L927" s="2"/>
    </row>
    <row r="928" spans="1:12">
      <c r="A928" s="12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24" t="b">
        <f>AND(Data[[#This Row],[Date]]&gt;=Calculation!$D$2,Data[[#This Row],[Date]]&lt;Calculation!$D$2+7)</f>
        <v>0</v>
      </c>
      <c r="K928" s="1"/>
      <c r="L928" s="2"/>
    </row>
    <row r="929" spans="1:12">
      <c r="A929" s="12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24" t="b">
        <f>AND(Data[[#This Row],[Date]]&gt;=Calculation!$D$2,Data[[#This Row],[Date]]&lt;Calculation!$D$2+7)</f>
        <v>0</v>
      </c>
      <c r="K929" s="1"/>
      <c r="L929" s="2"/>
    </row>
    <row r="930" spans="1:12">
      <c r="A930" s="12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24" t="b">
        <f>AND(Data[[#This Row],[Date]]&gt;=Calculation!$D$2,Data[[#This Row],[Date]]&lt;Calculation!$D$2+7)</f>
        <v>0</v>
      </c>
      <c r="K930" s="1"/>
      <c r="L930" s="2"/>
    </row>
    <row r="931" spans="1:12">
      <c r="A931" s="12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24" t="b">
        <f>AND(Data[[#This Row],[Date]]&gt;=Calculation!$D$2,Data[[#This Row],[Date]]&lt;Calculation!$D$2+7)</f>
        <v>0</v>
      </c>
      <c r="K931" s="1"/>
      <c r="L931" s="2"/>
    </row>
    <row r="932" spans="1:12">
      <c r="A932" s="12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24" t="b">
        <f>AND(Data[[#This Row],[Date]]&gt;=Calculation!$D$2,Data[[#This Row],[Date]]&lt;Calculation!$D$2+7)</f>
        <v>0</v>
      </c>
      <c r="K932" s="1"/>
      <c r="L932" s="2"/>
    </row>
    <row r="933" spans="1:12">
      <c r="A933" s="12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24" t="b">
        <f>AND(Data[[#This Row],[Date]]&gt;=Calculation!$D$2,Data[[#This Row],[Date]]&lt;Calculation!$D$2+7)</f>
        <v>0</v>
      </c>
      <c r="K933" s="1"/>
      <c r="L933" s="2"/>
    </row>
    <row r="934" spans="1:12">
      <c r="A934" s="12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24" t="b">
        <f>AND(Data[[#This Row],[Date]]&gt;=Calculation!$D$2,Data[[#This Row],[Date]]&lt;Calculation!$D$2+7)</f>
        <v>0</v>
      </c>
      <c r="K934" s="1"/>
      <c r="L934" s="2"/>
    </row>
    <row r="935" spans="1:12">
      <c r="A935" s="12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24" t="b">
        <f>AND(Data[[#This Row],[Date]]&gt;=Calculation!$D$2,Data[[#This Row],[Date]]&lt;Calculation!$D$2+7)</f>
        <v>0</v>
      </c>
      <c r="K935" s="1"/>
      <c r="L935" s="2"/>
    </row>
    <row r="936" spans="1:12">
      <c r="A936" s="12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24" t="b">
        <f>AND(Data[[#This Row],[Date]]&gt;=Calculation!$D$2,Data[[#This Row],[Date]]&lt;Calculation!$D$2+7)</f>
        <v>0</v>
      </c>
      <c r="K936" s="1"/>
      <c r="L936" s="2"/>
    </row>
    <row r="937" spans="1:12">
      <c r="A937" s="12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24" t="b">
        <f>AND(Data[[#This Row],[Date]]&gt;=Calculation!$D$2,Data[[#This Row],[Date]]&lt;Calculation!$D$2+7)</f>
        <v>0</v>
      </c>
      <c r="K937" s="1"/>
      <c r="L937" s="2"/>
    </row>
    <row r="938" spans="1:12">
      <c r="A938" s="12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24" t="b">
        <f>AND(Data[[#This Row],[Date]]&gt;=Calculation!$D$2,Data[[#This Row],[Date]]&lt;Calculation!$D$2+7)</f>
        <v>0</v>
      </c>
      <c r="K938" s="1"/>
      <c r="L938" s="2"/>
    </row>
    <row r="939" spans="1:12">
      <c r="A939" s="12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24" t="b">
        <f>AND(Data[[#This Row],[Date]]&gt;=Calculation!$D$2,Data[[#This Row],[Date]]&lt;Calculation!$D$2+7)</f>
        <v>0</v>
      </c>
      <c r="K939" s="1"/>
      <c r="L939" s="2"/>
    </row>
    <row r="940" spans="1:12">
      <c r="A940" s="12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24" t="b">
        <f>AND(Data[[#This Row],[Date]]&gt;=Calculation!$D$2,Data[[#This Row],[Date]]&lt;Calculation!$D$2+7)</f>
        <v>0</v>
      </c>
      <c r="K940" s="1"/>
      <c r="L940" s="2"/>
    </row>
    <row r="941" spans="1:12">
      <c r="A941" s="12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24" t="b">
        <f>AND(Data[[#This Row],[Date]]&gt;=Calculation!$D$2,Data[[#This Row],[Date]]&lt;Calculation!$D$2+7)</f>
        <v>0</v>
      </c>
      <c r="K941" s="1"/>
      <c r="L941" s="2"/>
    </row>
    <row r="942" spans="1:12">
      <c r="A942" s="12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24" t="b">
        <f>AND(Data[[#This Row],[Date]]&gt;=Calculation!$D$2,Data[[#This Row],[Date]]&lt;Calculation!$D$2+7)</f>
        <v>0</v>
      </c>
      <c r="K942" s="1"/>
      <c r="L942" s="2"/>
    </row>
    <row r="943" spans="1:12">
      <c r="A943" s="12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24" t="b">
        <f>AND(Data[[#This Row],[Date]]&gt;=Calculation!$D$2,Data[[#This Row],[Date]]&lt;Calculation!$D$2+7)</f>
        <v>0</v>
      </c>
      <c r="K943" s="1"/>
      <c r="L943" s="2"/>
    </row>
    <row r="944" spans="1:12">
      <c r="A944" s="12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24" t="b">
        <f>AND(Data[[#This Row],[Date]]&gt;=Calculation!$D$2,Data[[#This Row],[Date]]&lt;Calculation!$D$2+7)</f>
        <v>0</v>
      </c>
      <c r="K944" s="1"/>
      <c r="L944" s="2"/>
    </row>
    <row r="945" spans="1:12">
      <c r="A945" s="12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24" t="b">
        <f>AND(Data[[#This Row],[Date]]&gt;=Calculation!$D$2,Data[[#This Row],[Date]]&lt;Calculation!$D$2+7)</f>
        <v>0</v>
      </c>
      <c r="K945" s="1"/>
      <c r="L945" s="2"/>
    </row>
    <row r="946" spans="1:12">
      <c r="A946" s="12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24" t="b">
        <f>AND(Data[[#This Row],[Date]]&gt;=Calculation!$D$2,Data[[#This Row],[Date]]&lt;Calculation!$D$2+7)</f>
        <v>0</v>
      </c>
      <c r="K946" s="1"/>
      <c r="L946" s="2"/>
    </row>
    <row r="947" spans="1:12">
      <c r="A947" s="12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24" t="b">
        <f>AND(Data[[#This Row],[Date]]&gt;=Calculation!$D$2,Data[[#This Row],[Date]]&lt;Calculation!$D$2+7)</f>
        <v>0</v>
      </c>
      <c r="K947" s="1"/>
      <c r="L947" s="2"/>
    </row>
    <row r="948" spans="1:12">
      <c r="A948" s="12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24" t="b">
        <f>AND(Data[[#This Row],[Date]]&gt;=Calculation!$D$2,Data[[#This Row],[Date]]&lt;Calculation!$D$2+7)</f>
        <v>0</v>
      </c>
      <c r="K948" s="1"/>
      <c r="L948" s="2"/>
    </row>
    <row r="949" spans="1:12">
      <c r="A949" s="12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24" t="b">
        <f>AND(Data[[#This Row],[Date]]&gt;=Calculation!$D$2,Data[[#This Row],[Date]]&lt;Calculation!$D$2+7)</f>
        <v>0</v>
      </c>
      <c r="K949" s="1"/>
      <c r="L949" s="2"/>
    </row>
    <row r="950" spans="1:12">
      <c r="A950" s="12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24" t="b">
        <f>AND(Data[[#This Row],[Date]]&gt;=Calculation!$D$2,Data[[#This Row],[Date]]&lt;Calculation!$D$2+7)</f>
        <v>0</v>
      </c>
      <c r="K950" s="1"/>
      <c r="L950" s="2"/>
    </row>
    <row r="951" spans="1:12">
      <c r="A951" s="12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24" t="b">
        <f>AND(Data[[#This Row],[Date]]&gt;=Calculation!$D$2,Data[[#This Row],[Date]]&lt;Calculation!$D$2+7)</f>
        <v>0</v>
      </c>
      <c r="K951" s="1"/>
      <c r="L951" s="2"/>
    </row>
    <row r="952" spans="1:12">
      <c r="A952" s="12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24" t="b">
        <f>AND(Data[[#This Row],[Date]]&gt;=Calculation!$D$2,Data[[#This Row],[Date]]&lt;Calculation!$D$2+7)</f>
        <v>0</v>
      </c>
      <c r="K952" s="1"/>
      <c r="L952" s="2"/>
    </row>
    <row r="953" spans="1:12">
      <c r="A953" s="12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24" t="b">
        <f>AND(Data[[#This Row],[Date]]&gt;=Calculation!$D$2,Data[[#This Row],[Date]]&lt;Calculation!$D$2+7)</f>
        <v>0</v>
      </c>
      <c r="K953" s="1"/>
      <c r="L953" s="2"/>
    </row>
    <row r="954" spans="1:12">
      <c r="A954" s="12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24" t="b">
        <f>AND(Data[[#This Row],[Date]]&gt;=Calculation!$D$2,Data[[#This Row],[Date]]&lt;Calculation!$D$2+7)</f>
        <v>0</v>
      </c>
      <c r="K954" s="1"/>
      <c r="L954" s="2"/>
    </row>
    <row r="955" spans="1:12">
      <c r="A955" s="12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24" t="b">
        <f>AND(Data[[#This Row],[Date]]&gt;=Calculation!$D$2,Data[[#This Row],[Date]]&lt;Calculation!$D$2+7)</f>
        <v>0</v>
      </c>
      <c r="K955" s="1"/>
      <c r="L955" s="2"/>
    </row>
    <row r="956" spans="1:12">
      <c r="A956" s="12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24" t="b">
        <f>AND(Data[[#This Row],[Date]]&gt;=Calculation!$D$2,Data[[#This Row],[Date]]&lt;Calculation!$D$2+7)</f>
        <v>0</v>
      </c>
      <c r="K956" s="1"/>
      <c r="L956" s="2"/>
    </row>
    <row r="957" spans="1:12">
      <c r="A957" s="12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24" t="b">
        <f>AND(Data[[#This Row],[Date]]&gt;=Calculation!$D$2,Data[[#This Row],[Date]]&lt;Calculation!$D$2+7)</f>
        <v>0</v>
      </c>
      <c r="K957" s="1"/>
      <c r="L957" s="2"/>
    </row>
    <row r="958" spans="1:12">
      <c r="A958" s="12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24" t="b">
        <f>AND(Data[[#This Row],[Date]]&gt;=Calculation!$D$2,Data[[#This Row],[Date]]&lt;Calculation!$D$2+7)</f>
        <v>0</v>
      </c>
      <c r="K958" s="1"/>
      <c r="L958" s="2"/>
    </row>
    <row r="959" spans="1:12">
      <c r="A959" s="12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24" t="b">
        <f>AND(Data[[#This Row],[Date]]&gt;=Calculation!$D$2,Data[[#This Row],[Date]]&lt;Calculation!$D$2+7)</f>
        <v>0</v>
      </c>
      <c r="K959" s="1"/>
      <c r="L959" s="2"/>
    </row>
    <row r="960" spans="1:12">
      <c r="A960" s="12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24" t="b">
        <f>AND(Data[[#This Row],[Date]]&gt;=Calculation!$D$2,Data[[#This Row],[Date]]&lt;Calculation!$D$2+7)</f>
        <v>0</v>
      </c>
      <c r="K960" s="1"/>
      <c r="L960" s="2"/>
    </row>
    <row r="961" spans="1:12">
      <c r="A961" s="12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24" t="b">
        <f>AND(Data[[#This Row],[Date]]&gt;=Calculation!$D$2,Data[[#This Row],[Date]]&lt;Calculation!$D$2+7)</f>
        <v>0</v>
      </c>
      <c r="K961" s="1"/>
      <c r="L961" s="2"/>
    </row>
    <row r="962" spans="1:12">
      <c r="A962" s="12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24" t="b">
        <f>AND(Data[[#This Row],[Date]]&gt;=Calculation!$D$2,Data[[#This Row],[Date]]&lt;Calculation!$D$2+7)</f>
        <v>0</v>
      </c>
      <c r="K962" s="1"/>
      <c r="L962" s="2"/>
    </row>
    <row r="963" spans="1:12">
      <c r="A963" s="12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24" t="b">
        <f>AND(Data[[#This Row],[Date]]&gt;=Calculation!$D$2,Data[[#This Row],[Date]]&lt;Calculation!$D$2+7)</f>
        <v>0</v>
      </c>
      <c r="K963" s="1"/>
      <c r="L963" s="2"/>
    </row>
    <row r="964" spans="1:12">
      <c r="A964" s="12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24" t="b">
        <f>AND(Data[[#This Row],[Date]]&gt;=Calculation!$D$2,Data[[#This Row],[Date]]&lt;Calculation!$D$2+7)</f>
        <v>0</v>
      </c>
      <c r="K964" s="1"/>
      <c r="L964" s="2"/>
    </row>
    <row r="965" spans="1:12">
      <c r="A965" s="12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24" t="b">
        <f>AND(Data[[#This Row],[Date]]&gt;=Calculation!$D$2,Data[[#This Row],[Date]]&lt;Calculation!$D$2+7)</f>
        <v>0</v>
      </c>
      <c r="K965" s="1"/>
      <c r="L965" s="2"/>
    </row>
    <row r="966" spans="1:12">
      <c r="A966" s="12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24" t="b">
        <f>AND(Data[[#This Row],[Date]]&gt;=Calculation!$D$2,Data[[#This Row],[Date]]&lt;Calculation!$D$2+7)</f>
        <v>0</v>
      </c>
      <c r="K966" s="1"/>
      <c r="L966" s="2"/>
    </row>
    <row r="967" spans="1:12">
      <c r="A967" s="12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24" t="b">
        <f>AND(Data[[#This Row],[Date]]&gt;=Calculation!$D$2,Data[[#This Row],[Date]]&lt;Calculation!$D$2+7)</f>
        <v>0</v>
      </c>
      <c r="K967" s="1"/>
      <c r="L967" s="2"/>
    </row>
    <row r="968" spans="1:12">
      <c r="A968" s="12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24" t="b">
        <f>AND(Data[[#This Row],[Date]]&gt;=Calculation!$D$2,Data[[#This Row],[Date]]&lt;Calculation!$D$2+7)</f>
        <v>0</v>
      </c>
      <c r="K968" s="1"/>
      <c r="L968" s="2"/>
    </row>
    <row r="969" spans="1:12">
      <c r="A969" s="12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24" t="b">
        <f>AND(Data[[#This Row],[Date]]&gt;=Calculation!$D$2,Data[[#This Row],[Date]]&lt;Calculation!$D$2+7)</f>
        <v>0</v>
      </c>
      <c r="K969" s="1"/>
      <c r="L969" s="2"/>
    </row>
    <row r="970" spans="1:12">
      <c r="A970" s="12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24" t="b">
        <f>AND(Data[[#This Row],[Date]]&gt;=Calculation!$D$2,Data[[#This Row],[Date]]&lt;Calculation!$D$2+7)</f>
        <v>1</v>
      </c>
      <c r="K970" s="1"/>
      <c r="L970" s="2"/>
    </row>
    <row r="971" spans="1:12">
      <c r="A971" s="12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24" t="b">
        <f>AND(Data[[#This Row],[Date]]&gt;=Calculation!$D$2,Data[[#This Row],[Date]]&lt;Calculation!$D$2+7)</f>
        <v>1</v>
      </c>
      <c r="K971" s="1"/>
      <c r="L971" s="2"/>
    </row>
    <row r="972" spans="1:12">
      <c r="A972" s="12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24" t="b">
        <f>AND(Data[[#This Row],[Date]]&gt;=Calculation!$D$2,Data[[#This Row],[Date]]&lt;Calculation!$D$2+7)</f>
        <v>1</v>
      </c>
      <c r="K972" s="1"/>
      <c r="L972" s="2"/>
    </row>
    <row r="973" spans="1:12">
      <c r="A973" s="12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24" t="b">
        <f>AND(Data[[#This Row],[Date]]&gt;=Calculation!$D$2,Data[[#This Row],[Date]]&lt;Calculation!$D$2+7)</f>
        <v>1</v>
      </c>
      <c r="K973" s="1"/>
      <c r="L973" s="2"/>
    </row>
    <row r="974" spans="1:12">
      <c r="A974" s="12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24" t="b">
        <f>AND(Data[[#This Row],[Date]]&gt;=Calculation!$D$2,Data[[#This Row],[Date]]&lt;Calculation!$D$2+7)</f>
        <v>1</v>
      </c>
      <c r="K974" s="1"/>
      <c r="L974" s="2"/>
    </row>
    <row r="975" spans="1:12">
      <c r="A975" s="12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24" t="b">
        <f>AND(Data[[#This Row],[Date]]&gt;=Calculation!$D$2,Data[[#This Row],[Date]]&lt;Calculation!$D$2+7)</f>
        <v>1</v>
      </c>
      <c r="K975" s="1"/>
      <c r="L975" s="2"/>
    </row>
    <row r="976" spans="1:12">
      <c r="A976" s="12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24" t="b">
        <f>AND(Data[[#This Row],[Date]]&gt;=Calculation!$D$2,Data[[#This Row],[Date]]&lt;Calculation!$D$2+7)</f>
        <v>1</v>
      </c>
      <c r="K976" s="1"/>
      <c r="L976" s="2"/>
    </row>
    <row r="977" spans="1:12">
      <c r="A977" s="12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24" t="b">
        <f>AND(Data[[#This Row],[Date]]&gt;=Calculation!$D$2,Data[[#This Row],[Date]]&lt;Calculation!$D$2+7)</f>
        <v>1</v>
      </c>
      <c r="K977" s="1"/>
      <c r="L977" s="2"/>
    </row>
    <row r="978" spans="1:12">
      <c r="A978" s="12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24" t="b">
        <f>AND(Data[[#This Row],[Date]]&gt;=Calculation!$D$2,Data[[#This Row],[Date]]&lt;Calculation!$D$2+7)</f>
        <v>1</v>
      </c>
      <c r="K978" s="1"/>
      <c r="L978" s="2"/>
    </row>
    <row r="979" spans="1:12">
      <c r="A979" s="12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24" t="b">
        <f>AND(Data[[#This Row],[Date]]&gt;=Calculation!$D$2,Data[[#This Row],[Date]]&lt;Calculation!$D$2+7)</f>
        <v>1</v>
      </c>
      <c r="K979" s="1"/>
      <c r="L979" s="2"/>
    </row>
    <row r="980" spans="1:12">
      <c r="A980" s="12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24" t="b">
        <f>AND(Data[[#This Row],[Date]]&gt;=Calculation!$D$2,Data[[#This Row],[Date]]&lt;Calculation!$D$2+7)</f>
        <v>1</v>
      </c>
      <c r="K980" s="1"/>
      <c r="L980" s="2"/>
    </row>
    <row r="981" spans="1:12">
      <c r="A981" s="12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24" t="b">
        <f>AND(Data[[#This Row],[Date]]&gt;=Calculation!$D$2,Data[[#This Row],[Date]]&lt;Calculation!$D$2+7)</f>
        <v>1</v>
      </c>
      <c r="K981" s="1"/>
      <c r="L981" s="2"/>
    </row>
    <row r="982" spans="1:12">
      <c r="A982" s="12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24" t="b">
        <f>AND(Data[[#This Row],[Date]]&gt;=Calculation!$D$2,Data[[#This Row],[Date]]&lt;Calculation!$D$2+7)</f>
        <v>1</v>
      </c>
      <c r="K982" s="1"/>
      <c r="L982" s="2"/>
    </row>
    <row r="983" spans="1:12">
      <c r="A983" s="12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24" t="b">
        <f>AND(Data[[#This Row],[Date]]&gt;=Calculation!$D$2,Data[[#This Row],[Date]]&lt;Calculation!$D$2+7)</f>
        <v>1</v>
      </c>
      <c r="K983" s="1"/>
      <c r="L983" s="2"/>
    </row>
    <row r="984" spans="1:12">
      <c r="A984" s="12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24" t="b">
        <f>AND(Data[[#This Row],[Date]]&gt;=Calculation!$D$2,Data[[#This Row],[Date]]&lt;Calculation!$D$2+7)</f>
        <v>1</v>
      </c>
      <c r="K984" s="1"/>
      <c r="L984" s="2"/>
    </row>
    <row r="985" spans="1:12">
      <c r="A985" s="12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24" t="b">
        <f>AND(Data[[#This Row],[Date]]&gt;=Calculation!$D$2,Data[[#This Row],[Date]]&lt;Calculation!$D$2+7)</f>
        <v>1</v>
      </c>
      <c r="K985" s="1"/>
      <c r="L985" s="2"/>
    </row>
    <row r="986" spans="1:12">
      <c r="A986" s="12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24" t="b">
        <f>AND(Data[[#This Row],[Date]]&gt;=Calculation!$D$2,Data[[#This Row],[Date]]&lt;Calculation!$D$2+7)</f>
        <v>1</v>
      </c>
      <c r="K986" s="1"/>
      <c r="L986" s="2"/>
    </row>
    <row r="987" spans="1:12">
      <c r="A987" s="12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24" t="b">
        <f>AND(Data[[#This Row],[Date]]&gt;=Calculation!$D$2,Data[[#This Row],[Date]]&lt;Calculation!$D$2+7)</f>
        <v>1</v>
      </c>
      <c r="K987" s="1"/>
      <c r="L987" s="2"/>
    </row>
    <row r="988" spans="1:12">
      <c r="A988" s="12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24" t="b">
        <f>AND(Data[[#This Row],[Date]]&gt;=Calculation!$D$2,Data[[#This Row],[Date]]&lt;Calculation!$D$2+7)</f>
        <v>1</v>
      </c>
      <c r="K988" s="1"/>
      <c r="L988" s="2"/>
    </row>
    <row r="989" spans="1:12">
      <c r="A989" s="12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24" t="b">
        <f>AND(Data[[#This Row],[Date]]&gt;=Calculation!$D$2,Data[[#This Row],[Date]]&lt;Calculation!$D$2+7)</f>
        <v>1</v>
      </c>
      <c r="K989" s="1"/>
      <c r="L989" s="2"/>
    </row>
    <row r="990" spans="1:12">
      <c r="A990" s="12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24" t="b">
        <f>AND(Data[[#This Row],[Date]]&gt;=Calculation!$D$2,Data[[#This Row],[Date]]&lt;Calculation!$D$2+7)</f>
        <v>1</v>
      </c>
      <c r="K990" s="1"/>
      <c r="L990" s="2"/>
    </row>
    <row r="991" spans="1:12">
      <c r="A991" s="12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24" t="b">
        <f>AND(Data[[#This Row],[Date]]&gt;=Calculation!$D$2,Data[[#This Row],[Date]]&lt;Calculation!$D$2+7)</f>
        <v>1</v>
      </c>
      <c r="K991" s="1"/>
      <c r="L991" s="2"/>
    </row>
    <row r="992" spans="1:12">
      <c r="A992" s="12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24" t="b">
        <f>AND(Data[[#This Row],[Date]]&gt;=Calculation!$D$2,Data[[#This Row],[Date]]&lt;Calculation!$D$2+7)</f>
        <v>1</v>
      </c>
      <c r="K992" s="1"/>
      <c r="L992" s="2"/>
    </row>
    <row r="993" spans="1:12">
      <c r="A993" s="12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24" t="b">
        <f>AND(Data[[#This Row],[Date]]&gt;=Calculation!$D$2,Data[[#This Row],[Date]]&lt;Calculation!$D$2+7)</f>
        <v>1</v>
      </c>
      <c r="K993" s="1"/>
      <c r="L993" s="2"/>
    </row>
    <row r="994" spans="1:12">
      <c r="A994" s="12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24" t="b">
        <f>AND(Data[[#This Row],[Date]]&gt;=Calculation!$D$2,Data[[#This Row],[Date]]&lt;Calculation!$D$2+7)</f>
        <v>1</v>
      </c>
      <c r="K994" s="1"/>
      <c r="L994" s="2"/>
    </row>
    <row r="995" spans="1:12">
      <c r="A995" s="12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24" t="b">
        <f>AND(Data[[#This Row],[Date]]&gt;=Calculation!$D$2,Data[[#This Row],[Date]]&lt;Calculation!$D$2+7)</f>
        <v>1</v>
      </c>
      <c r="K995" s="1"/>
      <c r="L995" s="2"/>
    </row>
    <row r="996" spans="1:12">
      <c r="A996" s="12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24" t="b">
        <f>AND(Data[[#This Row],[Date]]&gt;=Calculation!$D$2,Data[[#This Row],[Date]]&lt;Calculation!$D$2+7)</f>
        <v>1</v>
      </c>
      <c r="K996" s="1"/>
      <c r="L996" s="2"/>
    </row>
    <row r="997" spans="1:12">
      <c r="A997" s="12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24" t="b">
        <f>AND(Data[[#This Row],[Date]]&gt;=Calculation!$D$2,Data[[#This Row],[Date]]&lt;Calculation!$D$2+7)</f>
        <v>1</v>
      </c>
      <c r="K997" s="1"/>
      <c r="L997" s="2"/>
    </row>
    <row r="998" spans="1:12">
      <c r="A998" s="12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24" t="b">
        <f>AND(Data[[#This Row],[Date]]&gt;=Calculation!$D$2,Data[[#This Row],[Date]]&lt;Calculation!$D$2+7)</f>
        <v>1</v>
      </c>
      <c r="K998" s="1"/>
      <c r="L998" s="2"/>
    </row>
    <row r="999" spans="1:12">
      <c r="A999" s="12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24" t="b">
        <f>AND(Data[[#This Row],[Date]]&gt;=Calculation!$D$2,Data[[#This Row],[Date]]&lt;Calculation!$D$2+7)</f>
        <v>1</v>
      </c>
      <c r="K999" s="1"/>
      <c r="L999" s="2"/>
    </row>
    <row r="1000" spans="1:12">
      <c r="A1000" s="12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24" t="b">
        <f>AND(Data[[#This Row],[Date]]&gt;=Calculation!$D$2,Data[[#This Row],[Date]]&lt;Calculation!$D$2+7)</f>
        <v>1</v>
      </c>
      <c r="K1000" s="1"/>
      <c r="L1000" s="2"/>
    </row>
    <row r="1001" spans="1:12">
      <c r="A1001" s="12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24" t="b">
        <f>AND(Data[[#This Row],[Date]]&gt;=Calculation!$D$2,Data[[#This Row],[Date]]&lt;Calculation!$D$2+7)</f>
        <v>1</v>
      </c>
      <c r="K1001" s="1"/>
      <c r="L1001" s="2"/>
    </row>
    <row r="1002" spans="1:12">
      <c r="A1002" s="12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24" t="b">
        <f>AND(Data[[#This Row],[Date]]&gt;=Calculation!$D$2,Data[[#This Row],[Date]]&lt;Calculation!$D$2+7)</f>
        <v>1</v>
      </c>
      <c r="K1002" s="1"/>
      <c r="L1002" s="2"/>
    </row>
    <row r="1003" spans="1:12">
      <c r="A1003" s="12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24" t="b">
        <f>AND(Data[[#This Row],[Date]]&gt;=Calculation!$D$2,Data[[#This Row],[Date]]&lt;Calculation!$D$2+7)</f>
        <v>1</v>
      </c>
      <c r="K1003" s="1"/>
      <c r="L1003" s="2"/>
    </row>
    <row r="1004" spans="1:12">
      <c r="A1004" s="12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24" t="b">
        <f>AND(Data[[#This Row],[Date]]&gt;=Calculation!$D$2,Data[[#This Row],[Date]]&lt;Calculation!$D$2+7)</f>
        <v>1</v>
      </c>
      <c r="K1004" s="1"/>
      <c r="L1004" s="2"/>
    </row>
    <row r="1005" spans="1:12">
      <c r="A1005" s="12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24" t="b">
        <f>AND(Data[[#This Row],[Date]]&gt;=Calculation!$D$2,Data[[#This Row],[Date]]&lt;Calculation!$D$2+7)</f>
        <v>1</v>
      </c>
      <c r="K1005" s="1"/>
      <c r="L1005" s="2"/>
    </row>
    <row r="1006" spans="1:12">
      <c r="A1006" s="12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24" t="b">
        <f>AND(Data[[#This Row],[Date]]&gt;=Calculation!$D$2,Data[[#This Row],[Date]]&lt;Calculation!$D$2+7)</f>
        <v>1</v>
      </c>
      <c r="K1006" s="1"/>
      <c r="L1006" s="2"/>
    </row>
    <row r="1007" spans="1:12">
      <c r="A1007" s="12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24" t="b">
        <f>AND(Data[[#This Row],[Date]]&gt;=Calculation!$D$2,Data[[#This Row],[Date]]&lt;Calculation!$D$2+7)</f>
        <v>1</v>
      </c>
      <c r="K1007" s="1"/>
      <c r="L1007" s="2"/>
    </row>
    <row r="1008" spans="1:12">
      <c r="A1008" s="12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24" t="b">
        <f>AND(Data[[#This Row],[Date]]&gt;=Calculation!$D$2,Data[[#This Row],[Date]]&lt;Calculation!$D$2+7)</f>
        <v>1</v>
      </c>
      <c r="K1008" s="1"/>
      <c r="L1008" s="2"/>
    </row>
    <row r="1009" spans="1:12">
      <c r="A1009" s="12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24" t="b">
        <f>AND(Data[[#This Row],[Date]]&gt;=Calculation!$D$2,Data[[#This Row],[Date]]&lt;Calculation!$D$2+7)</f>
        <v>1</v>
      </c>
      <c r="K1009" s="1"/>
      <c r="L1009" s="2"/>
    </row>
    <row r="1010" spans="1:12">
      <c r="A1010" s="12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24" t="b">
        <f>AND(Data[[#This Row],[Date]]&gt;=Calculation!$D$2,Data[[#This Row],[Date]]&lt;Calculation!$D$2+7)</f>
        <v>1</v>
      </c>
      <c r="K1010" s="1"/>
      <c r="L1010" s="2"/>
    </row>
    <row r="1011" spans="1:12">
      <c r="A1011" s="12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24" t="b">
        <f>AND(Data[[#This Row],[Date]]&gt;=Calculation!$D$2,Data[[#This Row],[Date]]&lt;Calculation!$D$2+7)</f>
        <v>1</v>
      </c>
      <c r="K1011" s="1"/>
      <c r="L1011" s="2"/>
    </row>
    <row r="1012" spans="1:12">
      <c r="A1012" s="12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24" t="b">
        <f>AND(Data[[#This Row],[Date]]&gt;=Calculation!$D$2,Data[[#This Row],[Date]]&lt;Calculation!$D$2+7)</f>
        <v>1</v>
      </c>
      <c r="K1012" s="1"/>
      <c r="L1012" s="2"/>
    </row>
    <row r="1013" spans="1:12">
      <c r="A1013" s="12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24" t="b">
        <f>AND(Data[[#This Row],[Date]]&gt;=Calculation!$D$2,Data[[#This Row],[Date]]&lt;Calculation!$D$2+7)</f>
        <v>1</v>
      </c>
      <c r="K1013" s="1"/>
      <c r="L1013" s="2"/>
    </row>
    <row r="1014" spans="1:12">
      <c r="A1014" s="12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24" t="b">
        <f>AND(Data[[#This Row],[Date]]&gt;=Calculation!$D$2,Data[[#This Row],[Date]]&lt;Calculation!$D$2+7)</f>
        <v>1</v>
      </c>
      <c r="K1014" s="1"/>
      <c r="L1014" s="2"/>
    </row>
    <row r="1015" spans="1:12">
      <c r="A1015" s="12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24" t="b">
        <f>AND(Data[[#This Row],[Date]]&gt;=Calculation!$D$2,Data[[#This Row],[Date]]&lt;Calculation!$D$2+7)</f>
        <v>1</v>
      </c>
      <c r="K1015" s="1"/>
      <c r="L1015" s="2"/>
    </row>
    <row r="1016" spans="1:12">
      <c r="A1016" s="12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24" t="b">
        <f>AND(Data[[#This Row],[Date]]&gt;=Calculation!$D$2,Data[[#This Row],[Date]]&lt;Calculation!$D$2+7)</f>
        <v>1</v>
      </c>
      <c r="K1016" s="1"/>
      <c r="L1016" s="2"/>
    </row>
    <row r="1017" spans="1:12">
      <c r="A1017" s="12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24" t="b">
        <f>AND(Data[[#This Row],[Date]]&gt;=Calculation!$D$2,Data[[#This Row],[Date]]&lt;Calculation!$D$2+7)</f>
        <v>1</v>
      </c>
      <c r="K1017" s="1"/>
      <c r="L1017" s="2"/>
    </row>
    <row r="1018" spans="1:12">
      <c r="A1018" s="12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24" t="b">
        <f>AND(Data[[#This Row],[Date]]&gt;=Calculation!$D$2,Data[[#This Row],[Date]]&lt;Calculation!$D$2+7)</f>
        <v>1</v>
      </c>
      <c r="K1018" s="1"/>
      <c r="L1018" s="2"/>
    </row>
    <row r="1019" spans="1:12">
      <c r="A1019" s="12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24" t="b">
        <f>AND(Data[[#This Row],[Date]]&gt;=Calculation!$D$2,Data[[#This Row],[Date]]&lt;Calculation!$D$2+7)</f>
        <v>1</v>
      </c>
      <c r="K1019" s="1"/>
      <c r="L1019" s="2"/>
    </row>
    <row r="1020" spans="1:12">
      <c r="A1020" s="12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24" t="b">
        <f>AND(Data[[#This Row],[Date]]&gt;=Calculation!$D$2,Data[[#This Row],[Date]]&lt;Calculation!$D$2+7)</f>
        <v>1</v>
      </c>
      <c r="K1020" s="1"/>
      <c r="L1020" s="2"/>
    </row>
    <row r="1021" spans="1:12">
      <c r="A1021" s="12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24" t="b">
        <f>AND(Data[[#This Row],[Date]]&gt;=Calculation!$D$2,Data[[#This Row],[Date]]&lt;Calculation!$D$2+7)</f>
        <v>1</v>
      </c>
      <c r="K1021" s="1"/>
      <c r="L1021" s="2"/>
    </row>
    <row r="1022" spans="1:12">
      <c r="A1022" s="12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24" t="b">
        <f>AND(Data[[#This Row],[Date]]&gt;=Calculation!$D$2,Data[[#This Row],[Date]]&lt;Calculation!$D$2+7)</f>
        <v>1</v>
      </c>
      <c r="K1022" s="1"/>
      <c r="L1022" s="2"/>
    </row>
    <row r="1023" spans="1:12">
      <c r="A1023" s="12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24" t="b">
        <f>AND(Data[[#This Row],[Date]]&gt;=Calculation!$D$2,Data[[#This Row],[Date]]&lt;Calculation!$D$2+7)</f>
        <v>1</v>
      </c>
      <c r="K1023" s="1"/>
      <c r="L1023" s="2"/>
    </row>
    <row r="1024" spans="1:12">
      <c r="A1024" s="12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24" t="b">
        <f>AND(Data[[#This Row],[Date]]&gt;=Calculation!$D$2,Data[[#This Row],[Date]]&lt;Calculation!$D$2+7)</f>
        <v>1</v>
      </c>
      <c r="K1024" s="1"/>
      <c r="L1024" s="2"/>
    </row>
    <row r="1025" spans="1:12">
      <c r="A1025" s="12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24" t="b">
        <f>AND(Data[[#This Row],[Date]]&gt;=Calculation!$D$2,Data[[#This Row],[Date]]&lt;Calculation!$D$2+7)</f>
        <v>1</v>
      </c>
      <c r="K1025" s="1"/>
      <c r="L1025" s="2"/>
    </row>
    <row r="1026" spans="1:12">
      <c r="A1026" s="12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24" t="b">
        <f>AND(Data[[#This Row],[Date]]&gt;=Calculation!$D$2,Data[[#This Row],[Date]]&lt;Calculation!$D$2+7)</f>
        <v>1</v>
      </c>
      <c r="K1026" s="1"/>
      <c r="L1026" s="2"/>
    </row>
    <row r="1027" spans="1:12">
      <c r="A1027" s="12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24" t="b">
        <f>AND(Data[[#This Row],[Date]]&gt;=Calculation!$D$2,Data[[#This Row],[Date]]&lt;Calculation!$D$2+7)</f>
        <v>1</v>
      </c>
      <c r="K1027" s="1"/>
      <c r="L1027" s="2"/>
    </row>
    <row r="1028" spans="1:12">
      <c r="A1028" s="12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24" t="b">
        <f>AND(Data[[#This Row],[Date]]&gt;=Calculation!$D$2,Data[[#This Row],[Date]]&lt;Calculation!$D$2+7)</f>
        <v>1</v>
      </c>
      <c r="K1028" s="1"/>
      <c r="L1028" s="2"/>
    </row>
    <row r="1029" spans="1:12">
      <c r="A1029" s="12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24" t="b">
        <f>AND(Data[[#This Row],[Date]]&gt;=Calculation!$D$2,Data[[#This Row],[Date]]&lt;Calculation!$D$2+7)</f>
        <v>1</v>
      </c>
      <c r="K1029" s="1"/>
      <c r="L1029" s="2"/>
    </row>
    <row r="1030" spans="1:12">
      <c r="A1030" s="12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24" t="b">
        <f>AND(Data[[#This Row],[Date]]&gt;=Calculation!$D$2,Data[[#This Row],[Date]]&lt;Calculation!$D$2+7)</f>
        <v>1</v>
      </c>
      <c r="K1030" s="1"/>
      <c r="L1030" s="2"/>
    </row>
    <row r="1031" spans="1:12">
      <c r="A1031" s="12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24" t="b">
        <f>AND(Data[[#This Row],[Date]]&gt;=Calculation!$D$2,Data[[#This Row],[Date]]&lt;Calculation!$D$2+7)</f>
        <v>1</v>
      </c>
      <c r="K1031" s="1"/>
      <c r="L1031" s="2"/>
    </row>
    <row r="1032" spans="1:12">
      <c r="A1032" s="12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24" t="b">
        <f>AND(Data[[#This Row],[Date]]&gt;=Calculation!$D$2,Data[[#This Row],[Date]]&lt;Calculation!$D$2+7)</f>
        <v>1</v>
      </c>
      <c r="K1032" s="1"/>
      <c r="L1032" s="2"/>
    </row>
    <row r="1033" spans="1:12">
      <c r="A1033" s="12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24" t="b">
        <f>AND(Data[[#This Row],[Date]]&gt;=Calculation!$D$2,Data[[#This Row],[Date]]&lt;Calculation!$D$2+7)</f>
        <v>1</v>
      </c>
      <c r="K1033" s="1"/>
      <c r="L1033" s="2"/>
    </row>
    <row r="1034" spans="1:12">
      <c r="A1034" s="12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24" t="b">
        <f>AND(Data[[#This Row],[Date]]&gt;=Calculation!$D$2,Data[[#This Row],[Date]]&lt;Calculation!$D$2+7)</f>
        <v>1</v>
      </c>
      <c r="K1034" s="1"/>
      <c r="L1034" s="2"/>
    </row>
    <row r="1035" spans="1:12">
      <c r="A1035" s="12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24" t="b">
        <f>AND(Data[[#This Row],[Date]]&gt;=Calculation!$D$2,Data[[#This Row],[Date]]&lt;Calculation!$D$2+7)</f>
        <v>1</v>
      </c>
      <c r="K1035" s="1"/>
      <c r="L1035" s="2"/>
    </row>
    <row r="1036" spans="1:12">
      <c r="A1036" s="12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24" t="b">
        <f>AND(Data[[#This Row],[Date]]&gt;=Calculation!$D$2,Data[[#This Row],[Date]]&lt;Calculation!$D$2+7)</f>
        <v>1</v>
      </c>
      <c r="K1036" s="1"/>
      <c r="L1036" s="2"/>
    </row>
    <row r="1037" spans="1:12">
      <c r="A1037" s="12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24" t="b">
        <f>AND(Data[[#This Row],[Date]]&gt;=Calculation!$D$2,Data[[#This Row],[Date]]&lt;Calculation!$D$2+7)</f>
        <v>1</v>
      </c>
      <c r="K1037" s="1"/>
      <c r="L1037" s="2"/>
    </row>
    <row r="1038" spans="1:12">
      <c r="A1038" s="12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24" t="b">
        <f>AND(Data[[#This Row],[Date]]&gt;=Calculation!$D$2,Data[[#This Row],[Date]]&lt;Calculation!$D$2+7)</f>
        <v>1</v>
      </c>
      <c r="K1038" s="1"/>
      <c r="L1038" s="2"/>
    </row>
    <row r="1039" spans="1:12">
      <c r="A1039" s="12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24" t="b">
        <f>AND(Data[[#This Row],[Date]]&gt;=Calculation!$D$2,Data[[#This Row],[Date]]&lt;Calculation!$D$2+7)</f>
        <v>1</v>
      </c>
      <c r="K1039" s="1"/>
      <c r="L1039" s="2"/>
    </row>
    <row r="1040" spans="1:12">
      <c r="A1040" s="12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24" t="b">
        <f>AND(Data[[#This Row],[Date]]&gt;=Calculation!$D$2,Data[[#This Row],[Date]]&lt;Calculation!$D$2+7)</f>
        <v>1</v>
      </c>
      <c r="K1040" s="1"/>
      <c r="L1040" s="2"/>
    </row>
    <row r="1041" spans="1:12">
      <c r="A1041" s="12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24" t="b">
        <f>AND(Data[[#This Row],[Date]]&gt;=Calculation!$D$2,Data[[#This Row],[Date]]&lt;Calculation!$D$2+7)</f>
        <v>1</v>
      </c>
      <c r="K1041" s="1"/>
      <c r="L1041" s="2"/>
    </row>
    <row r="1042" spans="1:12">
      <c r="A1042" s="12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24" t="b">
        <f>AND(Data[[#This Row],[Date]]&gt;=Calculation!$D$2,Data[[#This Row],[Date]]&lt;Calculation!$D$2+7)</f>
        <v>1</v>
      </c>
      <c r="K1042" s="1"/>
      <c r="L1042" s="2"/>
    </row>
    <row r="1043" spans="1:12">
      <c r="A1043" s="12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24" t="b">
        <f>AND(Data[[#This Row],[Date]]&gt;=Calculation!$D$2,Data[[#This Row],[Date]]&lt;Calculation!$D$2+7)</f>
        <v>1</v>
      </c>
      <c r="K1043" s="1"/>
      <c r="L1043" s="2"/>
    </row>
    <row r="1044" spans="1:12">
      <c r="A1044" s="12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24" t="b">
        <f>AND(Data[[#This Row],[Date]]&gt;=Calculation!$D$2,Data[[#This Row],[Date]]&lt;Calculation!$D$2+7)</f>
        <v>1</v>
      </c>
      <c r="K1044" s="1"/>
      <c r="L1044" s="2"/>
    </row>
    <row r="1045" spans="1:12">
      <c r="A1045" s="12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24" t="b">
        <f>AND(Data[[#This Row],[Date]]&gt;=Calculation!$D$2,Data[[#This Row],[Date]]&lt;Calculation!$D$2+7)</f>
        <v>1</v>
      </c>
      <c r="K1045" s="1"/>
      <c r="L1045" s="2"/>
    </row>
    <row r="1046" spans="1:12">
      <c r="A1046" s="12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24" t="b">
        <f>AND(Data[[#This Row],[Date]]&gt;=Calculation!$D$2,Data[[#This Row],[Date]]&lt;Calculation!$D$2+7)</f>
        <v>1</v>
      </c>
      <c r="K1046" s="1"/>
      <c r="L1046" s="2"/>
    </row>
    <row r="1047" spans="1:12">
      <c r="A1047" s="12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24" t="b">
        <f>AND(Data[[#This Row],[Date]]&gt;=Calculation!$D$2,Data[[#This Row],[Date]]&lt;Calculation!$D$2+7)</f>
        <v>1</v>
      </c>
      <c r="K1047" s="1"/>
      <c r="L1047" s="2"/>
    </row>
    <row r="1048" spans="1:12">
      <c r="A1048" s="12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24" t="b">
        <f>AND(Data[[#This Row],[Date]]&gt;=Calculation!$D$2,Data[[#This Row],[Date]]&lt;Calculation!$D$2+7)</f>
        <v>1</v>
      </c>
      <c r="K1048" s="1"/>
      <c r="L1048" s="2"/>
    </row>
    <row r="1049" spans="1:12">
      <c r="A1049" s="12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24" t="b">
        <f>AND(Data[[#This Row],[Date]]&gt;=Calculation!$D$2,Data[[#This Row],[Date]]&lt;Calculation!$D$2+7)</f>
        <v>1</v>
      </c>
      <c r="K1049" s="1"/>
      <c r="L1049" s="2"/>
    </row>
    <row r="1050" spans="1:12">
      <c r="A1050" s="12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24" t="b">
        <f>AND(Data[[#This Row],[Date]]&gt;=Calculation!$D$2,Data[[#This Row],[Date]]&lt;Calculation!$D$2+7)</f>
        <v>1</v>
      </c>
      <c r="K1050" s="1"/>
      <c r="L1050" s="2"/>
    </row>
    <row r="1051" spans="1:12">
      <c r="A1051" s="12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24" t="b">
        <f>AND(Data[[#This Row],[Date]]&gt;=Calculation!$D$2,Data[[#This Row],[Date]]&lt;Calculation!$D$2+7)</f>
        <v>1</v>
      </c>
      <c r="K1051" s="1"/>
      <c r="L1051" s="2"/>
    </row>
    <row r="1052" spans="1:12">
      <c r="A1052" s="12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24" t="b">
        <f>AND(Data[[#This Row],[Date]]&gt;=Calculation!$D$2,Data[[#This Row],[Date]]&lt;Calculation!$D$2+7)</f>
        <v>1</v>
      </c>
      <c r="K1052" s="1"/>
      <c r="L1052" s="2"/>
    </row>
    <row r="1053" spans="1:12">
      <c r="A1053" s="12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24" t="b">
        <f>AND(Data[[#This Row],[Date]]&gt;=Calculation!$D$2,Data[[#This Row],[Date]]&lt;Calculation!$D$2+7)</f>
        <v>1</v>
      </c>
      <c r="K1053" s="1"/>
      <c r="L1053" s="2"/>
    </row>
    <row r="1054" spans="1:12">
      <c r="A1054" s="12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24" t="b">
        <f>AND(Data[[#This Row],[Date]]&gt;=Calculation!$D$2,Data[[#This Row],[Date]]&lt;Calculation!$D$2+7)</f>
        <v>1</v>
      </c>
      <c r="K1054" s="1"/>
      <c r="L1054" s="2"/>
    </row>
    <row r="1055" spans="1:12">
      <c r="A1055" s="12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24" t="b">
        <f>AND(Data[[#This Row],[Date]]&gt;=Calculation!$D$2,Data[[#This Row],[Date]]&lt;Calculation!$D$2+7)</f>
        <v>1</v>
      </c>
      <c r="K1055" s="1"/>
      <c r="L1055" s="2"/>
    </row>
    <row r="1056" spans="1:12">
      <c r="A1056" s="12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24" t="b">
        <f>AND(Data[[#This Row],[Date]]&gt;=Calculation!$D$2,Data[[#This Row],[Date]]&lt;Calculation!$D$2+7)</f>
        <v>1</v>
      </c>
      <c r="K1056" s="1"/>
      <c r="L1056" s="2"/>
    </row>
    <row r="1057" spans="1:12">
      <c r="A1057" s="12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24" t="b">
        <f>AND(Data[[#This Row],[Date]]&gt;=Calculation!$D$2,Data[[#This Row],[Date]]&lt;Calculation!$D$2+7)</f>
        <v>1</v>
      </c>
      <c r="K1057" s="1"/>
      <c r="L1057" s="2"/>
    </row>
    <row r="1058" spans="1:12">
      <c r="A1058" s="12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24" t="b">
        <f>AND(Data[[#This Row],[Date]]&gt;=Calculation!$D$2,Data[[#This Row],[Date]]&lt;Calculation!$D$2+7)</f>
        <v>1</v>
      </c>
      <c r="K1058" s="1"/>
      <c r="L1058" s="2"/>
    </row>
    <row r="1059" spans="1:12">
      <c r="A1059" s="12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24" t="b">
        <f>AND(Data[[#This Row],[Date]]&gt;=Calculation!$D$2,Data[[#This Row],[Date]]&lt;Calculation!$D$2+7)</f>
        <v>1</v>
      </c>
      <c r="K1059" s="1"/>
      <c r="L1059" s="2"/>
    </row>
    <row r="1060" spans="1:12">
      <c r="A1060" s="12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24" t="b">
        <f>AND(Data[[#This Row],[Date]]&gt;=Calculation!$D$2,Data[[#This Row],[Date]]&lt;Calculation!$D$2+7)</f>
        <v>1</v>
      </c>
      <c r="K1060" s="1"/>
      <c r="L1060" s="2"/>
    </row>
    <row r="1061" spans="1:12">
      <c r="A1061" s="12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24" t="b">
        <f>AND(Data[[#This Row],[Date]]&gt;=Calculation!$D$2,Data[[#This Row],[Date]]&lt;Calculation!$D$2+7)</f>
        <v>1</v>
      </c>
      <c r="K1061" s="1"/>
      <c r="L1061" s="2"/>
    </row>
    <row r="1062" spans="1:12">
      <c r="A1062" s="12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24" t="b">
        <f>AND(Data[[#This Row],[Date]]&gt;=Calculation!$D$2,Data[[#This Row],[Date]]&lt;Calculation!$D$2+7)</f>
        <v>1</v>
      </c>
      <c r="K1062" s="1"/>
      <c r="L1062" s="2"/>
    </row>
    <row r="1063" spans="1:12">
      <c r="A1063" s="12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24" t="b">
        <f>AND(Data[[#This Row],[Date]]&gt;=Calculation!$D$2,Data[[#This Row],[Date]]&lt;Calculation!$D$2+7)</f>
        <v>1</v>
      </c>
      <c r="K1063" s="1"/>
      <c r="L1063" s="2"/>
    </row>
    <row r="1064" spans="1:12">
      <c r="A1064" s="12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24" t="b">
        <f>AND(Data[[#This Row],[Date]]&gt;=Calculation!$D$2,Data[[#This Row],[Date]]&lt;Calculation!$D$2+7)</f>
        <v>1</v>
      </c>
      <c r="K1064" s="1"/>
      <c r="L1064" s="2"/>
    </row>
    <row r="1065" spans="1:12">
      <c r="A1065" s="12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24" t="b">
        <f>AND(Data[[#This Row],[Date]]&gt;=Calculation!$D$2,Data[[#This Row],[Date]]&lt;Calculation!$D$2+7)</f>
        <v>1</v>
      </c>
      <c r="K1065" s="1"/>
      <c r="L1065" s="2"/>
    </row>
    <row r="1066" spans="1:12">
      <c r="A1066" s="12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24" t="b">
        <f>AND(Data[[#This Row],[Date]]&gt;=Calculation!$D$2,Data[[#This Row],[Date]]&lt;Calculation!$D$2+7)</f>
        <v>1</v>
      </c>
      <c r="K1066" s="1"/>
      <c r="L1066" s="2"/>
    </row>
    <row r="1067" spans="1:12">
      <c r="A1067" s="12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24" t="b">
        <f>AND(Data[[#This Row],[Date]]&gt;=Calculation!$D$2,Data[[#This Row],[Date]]&lt;Calculation!$D$2+7)</f>
        <v>1</v>
      </c>
      <c r="K1067" s="1"/>
      <c r="L1067" s="2"/>
    </row>
    <row r="1068" spans="1:12">
      <c r="A1068" s="12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24" t="b">
        <f>AND(Data[[#This Row],[Date]]&gt;=Calculation!$D$2,Data[[#This Row],[Date]]&lt;Calculation!$D$2+7)</f>
        <v>1</v>
      </c>
      <c r="K1068" s="1"/>
      <c r="L1068" s="2"/>
    </row>
    <row r="1069" spans="1:12">
      <c r="A1069" s="12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24" t="b">
        <f>AND(Data[[#This Row],[Date]]&gt;=Calculation!$D$2,Data[[#This Row],[Date]]&lt;Calculation!$D$2+7)</f>
        <v>1</v>
      </c>
      <c r="K1069" s="1"/>
      <c r="L1069" s="2"/>
    </row>
    <row r="1070" spans="1:12">
      <c r="A1070" s="12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24" t="b">
        <f>AND(Data[[#This Row],[Date]]&gt;=Calculation!$D$2,Data[[#This Row],[Date]]&lt;Calculation!$D$2+7)</f>
        <v>1</v>
      </c>
      <c r="K1070" s="1"/>
      <c r="L1070" s="2"/>
    </row>
    <row r="1071" spans="1:12">
      <c r="A1071" s="12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24" t="b">
        <f>AND(Data[[#This Row],[Date]]&gt;=Calculation!$D$2,Data[[#This Row],[Date]]&lt;Calculation!$D$2+7)</f>
        <v>1</v>
      </c>
      <c r="K1071" s="1"/>
      <c r="L1071" s="2"/>
    </row>
    <row r="1072" spans="1:12">
      <c r="A1072" s="12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24" t="b">
        <f>AND(Data[[#This Row],[Date]]&gt;=Calculation!$D$2,Data[[#This Row],[Date]]&lt;Calculation!$D$2+7)</f>
        <v>1</v>
      </c>
      <c r="K1072" s="1"/>
      <c r="L1072" s="2"/>
    </row>
    <row r="1073" spans="1:12">
      <c r="A1073" s="12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24" t="b">
        <f>AND(Data[[#This Row],[Date]]&gt;=Calculation!$D$2,Data[[#This Row],[Date]]&lt;Calculation!$D$2+7)</f>
        <v>1</v>
      </c>
      <c r="K1073" s="1"/>
      <c r="L1073" s="2"/>
    </row>
    <row r="1074" spans="1:12">
      <c r="A1074" s="12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24" t="b">
        <f>AND(Data[[#This Row],[Date]]&gt;=Calculation!$D$2,Data[[#This Row],[Date]]&lt;Calculation!$D$2+7)</f>
        <v>1</v>
      </c>
      <c r="K1074" s="1"/>
      <c r="L1074" s="2"/>
    </row>
    <row r="1075" spans="1:12">
      <c r="A1075" s="12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24" t="b">
        <f>AND(Data[[#This Row],[Date]]&gt;=Calculation!$D$2,Data[[#This Row],[Date]]&lt;Calculation!$D$2+7)</f>
        <v>1</v>
      </c>
      <c r="K1075" s="1"/>
      <c r="L1075" s="2"/>
    </row>
    <row r="1076" spans="1:12">
      <c r="A1076" s="12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24" t="b">
        <f>AND(Data[[#This Row],[Date]]&gt;=Calculation!$D$2,Data[[#This Row],[Date]]&lt;Calculation!$D$2+7)</f>
        <v>1</v>
      </c>
      <c r="K1076" s="1"/>
      <c r="L1076" s="2"/>
    </row>
    <row r="1077" spans="1:12">
      <c r="A1077" s="12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24" t="b">
        <f>AND(Data[[#This Row],[Date]]&gt;=Calculation!$D$2,Data[[#This Row],[Date]]&lt;Calculation!$D$2+7)</f>
        <v>1</v>
      </c>
      <c r="K1077" s="1"/>
      <c r="L1077" s="2"/>
    </row>
    <row r="1078" spans="1:12">
      <c r="A1078" s="12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24" t="b">
        <f>AND(Data[[#This Row],[Date]]&gt;=Calculation!$D$2,Data[[#This Row],[Date]]&lt;Calculation!$D$2+7)</f>
        <v>1</v>
      </c>
      <c r="K1078" s="1"/>
      <c r="L1078" s="2"/>
    </row>
    <row r="1079" spans="1:12">
      <c r="A1079" s="12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24" t="b">
        <f>AND(Data[[#This Row],[Date]]&gt;=Calculation!$D$2,Data[[#This Row],[Date]]&lt;Calculation!$D$2+7)</f>
        <v>1</v>
      </c>
      <c r="K1079" s="1"/>
      <c r="L1079" s="2"/>
    </row>
    <row r="1080" spans="1:12">
      <c r="A1080" s="12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24" t="b">
        <f>AND(Data[[#This Row],[Date]]&gt;=Calculation!$D$2,Data[[#This Row],[Date]]&lt;Calculation!$D$2+7)</f>
        <v>1</v>
      </c>
      <c r="K1080" s="1"/>
      <c r="L1080" s="2"/>
    </row>
    <row r="1081" spans="1:12">
      <c r="A1081" s="12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24" t="b">
        <f>AND(Data[[#This Row],[Date]]&gt;=Calculation!$D$2,Data[[#This Row],[Date]]&lt;Calculation!$D$2+7)</f>
        <v>1</v>
      </c>
      <c r="K1081" s="1"/>
      <c r="L1081" s="2"/>
    </row>
    <row r="1082" spans="1:12">
      <c r="A1082" s="12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24" t="b">
        <f>AND(Data[[#This Row],[Date]]&gt;=Calculation!$D$2,Data[[#This Row],[Date]]&lt;Calculation!$D$2+7)</f>
        <v>1</v>
      </c>
      <c r="K1082" s="1"/>
      <c r="L1082" s="2"/>
    </row>
    <row r="1083" spans="1:12">
      <c r="A1083" s="12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24" t="b">
        <f>AND(Data[[#This Row],[Date]]&gt;=Calculation!$D$2,Data[[#This Row],[Date]]&lt;Calculation!$D$2+7)</f>
        <v>1</v>
      </c>
      <c r="K1083" s="1"/>
      <c r="L1083" s="2"/>
    </row>
    <row r="1084" spans="1:12">
      <c r="A1084" s="12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24" t="b">
        <f>AND(Data[[#This Row],[Date]]&gt;=Calculation!$D$2,Data[[#This Row],[Date]]&lt;Calculation!$D$2+7)</f>
        <v>1</v>
      </c>
      <c r="K1084" s="1"/>
      <c r="L1084" s="2"/>
    </row>
    <row r="1085" spans="1:12">
      <c r="A1085" s="12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24" t="b">
        <f>AND(Data[[#This Row],[Date]]&gt;=Calculation!$D$2,Data[[#This Row],[Date]]&lt;Calculation!$D$2+7)</f>
        <v>1</v>
      </c>
      <c r="K1085" s="1"/>
      <c r="L1085" s="2"/>
    </row>
    <row r="1086" spans="1:12">
      <c r="A1086" s="12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24" t="b">
        <f>AND(Data[[#This Row],[Date]]&gt;=Calculation!$D$2,Data[[#This Row],[Date]]&lt;Calculation!$D$2+7)</f>
        <v>1</v>
      </c>
      <c r="K1086" s="1"/>
      <c r="L1086" s="2"/>
    </row>
    <row r="1087" spans="1:12">
      <c r="A1087" s="12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24" t="b">
        <f>AND(Data[[#This Row],[Date]]&gt;=Calculation!$D$2,Data[[#This Row],[Date]]&lt;Calculation!$D$2+7)</f>
        <v>1</v>
      </c>
      <c r="K1087" s="1"/>
      <c r="L1087" s="2"/>
    </row>
    <row r="1088" spans="1:12">
      <c r="A1088" s="12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24" t="b">
        <f>AND(Data[[#This Row],[Date]]&gt;=Calculation!$D$2,Data[[#This Row],[Date]]&lt;Calculation!$D$2+7)</f>
        <v>1</v>
      </c>
      <c r="K1088" s="1"/>
      <c r="L1088" s="2"/>
    </row>
    <row r="1089" spans="1:12">
      <c r="A1089" s="12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24" t="b">
        <f>AND(Data[[#This Row],[Date]]&gt;=Calculation!$D$2,Data[[#This Row],[Date]]&lt;Calculation!$D$2+7)</f>
        <v>1</v>
      </c>
      <c r="K1089" s="1"/>
      <c r="L1089" s="2"/>
    </row>
    <row r="1090" spans="1:12">
      <c r="A1090" s="12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24" t="b">
        <f>AND(Data[[#This Row],[Date]]&gt;=Calculation!$D$2,Data[[#This Row],[Date]]&lt;Calculation!$D$2+7)</f>
        <v>1</v>
      </c>
      <c r="K1090" s="1"/>
      <c r="L1090" s="2"/>
    </row>
    <row r="1091" spans="1:12">
      <c r="A1091" s="12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24" t="b">
        <f>AND(Data[[#This Row],[Date]]&gt;=Calculation!$D$2,Data[[#This Row],[Date]]&lt;Calculation!$D$2+7)</f>
        <v>1</v>
      </c>
      <c r="K1091" s="1"/>
      <c r="L1091" s="2"/>
    </row>
    <row r="1092" spans="1:12">
      <c r="A1092" s="12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24" t="b">
        <f>AND(Data[[#This Row],[Date]]&gt;=Calculation!$D$2,Data[[#This Row],[Date]]&lt;Calculation!$D$2+7)</f>
        <v>1</v>
      </c>
      <c r="K1092" s="1"/>
      <c r="L1092" s="2"/>
    </row>
    <row r="1093" spans="1:12">
      <c r="A1093" s="12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24" t="b">
        <f>AND(Data[[#This Row],[Date]]&gt;=Calculation!$D$2,Data[[#This Row],[Date]]&lt;Calculation!$D$2+7)</f>
        <v>1</v>
      </c>
      <c r="K1093" s="1"/>
      <c r="L1093" s="2"/>
    </row>
    <row r="1094" spans="1:12">
      <c r="A1094" s="12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24" t="b">
        <f>AND(Data[[#This Row],[Date]]&gt;=Calculation!$D$2,Data[[#This Row],[Date]]&lt;Calculation!$D$2+7)</f>
        <v>1</v>
      </c>
      <c r="K1094" s="1"/>
      <c r="L1094" s="2"/>
    </row>
    <row r="1095" spans="1:12">
      <c r="A1095" s="12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24" t="b">
        <f>AND(Data[[#This Row],[Date]]&gt;=Calculation!$D$2,Data[[#This Row],[Date]]&lt;Calculation!$D$2+7)</f>
        <v>1</v>
      </c>
      <c r="K1095" s="1"/>
      <c r="L1095" s="2"/>
    </row>
    <row r="1096" spans="1:12">
      <c r="A1096" s="12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24" t="b">
        <f>AND(Data[[#This Row],[Date]]&gt;=Calculation!$D$2,Data[[#This Row],[Date]]&lt;Calculation!$D$2+7)</f>
        <v>1</v>
      </c>
      <c r="K1096" s="1"/>
      <c r="L1096" s="2"/>
    </row>
    <row r="1097" spans="1:12">
      <c r="A1097" s="12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24" t="b">
        <f>AND(Data[[#This Row],[Date]]&gt;=Calculation!$D$2,Data[[#This Row],[Date]]&lt;Calculation!$D$2+7)</f>
        <v>1</v>
      </c>
      <c r="K1097" s="1"/>
      <c r="L1097" s="2"/>
    </row>
    <row r="1098" spans="1:12">
      <c r="A1098" s="12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24" t="b">
        <f>AND(Data[[#This Row],[Date]]&gt;=Calculation!$D$2,Data[[#This Row],[Date]]&lt;Calculation!$D$2+7)</f>
        <v>1</v>
      </c>
      <c r="K1098" s="1"/>
      <c r="L1098" s="2"/>
    </row>
    <row r="1099" spans="1:12">
      <c r="A1099" s="12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24" t="b">
        <f>AND(Data[[#This Row],[Date]]&gt;=Calculation!$D$2,Data[[#This Row],[Date]]&lt;Calculation!$D$2+7)</f>
        <v>1</v>
      </c>
      <c r="K1099" s="1"/>
      <c r="L1099" s="2"/>
    </row>
    <row r="1100" spans="1:12">
      <c r="A1100" s="12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24" t="b">
        <f>AND(Data[[#This Row],[Date]]&gt;=Calculation!$D$2,Data[[#This Row],[Date]]&lt;Calculation!$D$2+7)</f>
        <v>1</v>
      </c>
      <c r="K1100" s="1"/>
      <c r="L1100" s="2"/>
    </row>
    <row r="1101" spans="1:12">
      <c r="A1101" s="12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24" t="b">
        <f>AND(Data[[#This Row],[Date]]&gt;=Calculation!$D$2,Data[[#This Row],[Date]]&lt;Calculation!$D$2+7)</f>
        <v>1</v>
      </c>
      <c r="K1101" s="1"/>
      <c r="L1101" s="2"/>
    </row>
    <row r="1102" spans="1:12">
      <c r="A1102" s="12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24" t="b">
        <f>AND(Data[[#This Row],[Date]]&gt;=Calculation!$D$2,Data[[#This Row],[Date]]&lt;Calculation!$D$2+7)</f>
        <v>1</v>
      </c>
      <c r="K1102" s="1"/>
      <c r="L1102" s="2"/>
    </row>
    <row r="1103" spans="1:12">
      <c r="A1103" s="12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24" t="b">
        <f>AND(Data[[#This Row],[Date]]&gt;=Calculation!$D$2,Data[[#This Row],[Date]]&lt;Calculation!$D$2+7)</f>
        <v>1</v>
      </c>
      <c r="K1103" s="1"/>
      <c r="L1103" s="2"/>
    </row>
    <row r="1104" spans="1:12">
      <c r="A1104" s="12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24" t="b">
        <f>AND(Data[[#This Row],[Date]]&gt;=Calculation!$D$2,Data[[#This Row],[Date]]&lt;Calculation!$D$2+7)</f>
        <v>1</v>
      </c>
      <c r="K1104" s="1"/>
      <c r="L1104" s="2"/>
    </row>
    <row r="1105" spans="1:12">
      <c r="A1105" s="12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24" t="b">
        <f>AND(Data[[#This Row],[Date]]&gt;=Calculation!$D$2,Data[[#This Row],[Date]]&lt;Calculation!$D$2+7)</f>
        <v>1</v>
      </c>
      <c r="K1105" s="1"/>
      <c r="L1105" s="2"/>
    </row>
    <row r="1106" spans="1:12">
      <c r="A1106" s="12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24" t="b">
        <f>AND(Data[[#This Row],[Date]]&gt;=Calculation!$D$2,Data[[#This Row],[Date]]&lt;Calculation!$D$2+7)</f>
        <v>1</v>
      </c>
      <c r="K1106" s="1"/>
      <c r="L1106" s="2"/>
    </row>
    <row r="1107" spans="1:12">
      <c r="A1107" s="12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24" t="b">
        <f>AND(Data[[#This Row],[Date]]&gt;=Calculation!$D$2,Data[[#This Row],[Date]]&lt;Calculation!$D$2+7)</f>
        <v>1</v>
      </c>
      <c r="K1107" s="1"/>
      <c r="L1107" s="2"/>
    </row>
    <row r="1108" spans="1:12">
      <c r="A1108" s="12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24" t="b">
        <f>AND(Data[[#This Row],[Date]]&gt;=Calculation!$D$2,Data[[#This Row],[Date]]&lt;Calculation!$D$2+7)</f>
        <v>1</v>
      </c>
      <c r="K1108" s="1"/>
      <c r="L1108" s="2"/>
    </row>
    <row r="1109" spans="1:12">
      <c r="A1109" s="12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24" t="b">
        <f>AND(Data[[#This Row],[Date]]&gt;=Calculation!$D$2,Data[[#This Row],[Date]]&lt;Calculation!$D$2+7)</f>
        <v>1</v>
      </c>
      <c r="K1109" s="1"/>
      <c r="L1109" s="2"/>
    </row>
    <row r="1110" spans="1:12">
      <c r="A1110" s="12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24" t="b">
        <f>AND(Data[[#This Row],[Date]]&gt;=Calculation!$D$2,Data[[#This Row],[Date]]&lt;Calculation!$D$2+7)</f>
        <v>1</v>
      </c>
      <c r="K1110" s="1"/>
      <c r="L1110" s="2"/>
    </row>
    <row r="1111" spans="1:12">
      <c r="A1111" s="12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24" t="b">
        <f>AND(Data[[#This Row],[Date]]&gt;=Calculation!$D$2,Data[[#This Row],[Date]]&lt;Calculation!$D$2+7)</f>
        <v>1</v>
      </c>
      <c r="K1111" s="1"/>
      <c r="L1111" s="2"/>
    </row>
    <row r="1112" spans="1:12">
      <c r="A1112" s="12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24" t="b">
        <f>AND(Data[[#This Row],[Date]]&gt;=Calculation!$D$2,Data[[#This Row],[Date]]&lt;Calculation!$D$2+7)</f>
        <v>1</v>
      </c>
      <c r="K1112" s="1"/>
      <c r="L1112" s="2"/>
    </row>
    <row r="1113" spans="1:12">
      <c r="A1113" s="12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24" t="b">
        <f>AND(Data[[#This Row],[Date]]&gt;=Calculation!$D$2,Data[[#This Row],[Date]]&lt;Calculation!$D$2+7)</f>
        <v>1</v>
      </c>
      <c r="K1113" s="1"/>
      <c r="L1113" s="2"/>
    </row>
    <row r="1114" spans="1:12">
      <c r="A1114" s="12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24" t="b">
        <f>AND(Data[[#This Row],[Date]]&gt;=Calculation!$D$2,Data[[#This Row],[Date]]&lt;Calculation!$D$2+7)</f>
        <v>1</v>
      </c>
      <c r="K1114" s="1"/>
      <c r="L1114" s="2"/>
    </row>
    <row r="1115" spans="1:12">
      <c r="A1115" s="12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24" t="b">
        <f>AND(Data[[#This Row],[Date]]&gt;=Calculation!$D$2,Data[[#This Row],[Date]]&lt;Calculation!$D$2+7)</f>
        <v>1</v>
      </c>
      <c r="K1115" s="1"/>
      <c r="L1115" s="2"/>
    </row>
    <row r="1116" spans="1:12">
      <c r="A1116" s="12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24" t="b">
        <f>AND(Data[[#This Row],[Date]]&gt;=Calculation!$D$2,Data[[#This Row],[Date]]&lt;Calculation!$D$2+7)</f>
        <v>1</v>
      </c>
      <c r="K1116" s="1"/>
      <c r="L1116" s="2"/>
    </row>
    <row r="1117" spans="1:12">
      <c r="A1117" s="12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24" t="b">
        <f>AND(Data[[#This Row],[Date]]&gt;=Calculation!$D$2,Data[[#This Row],[Date]]&lt;Calculation!$D$2+7)</f>
        <v>1</v>
      </c>
      <c r="K1117" s="1"/>
      <c r="L1117" s="2"/>
    </row>
    <row r="1118" spans="1:12">
      <c r="A1118" s="12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24" t="b">
        <f>AND(Data[[#This Row],[Date]]&gt;=Calculation!$D$2,Data[[#This Row],[Date]]&lt;Calculation!$D$2+7)</f>
        <v>1</v>
      </c>
      <c r="K1118" s="1"/>
      <c r="L1118" s="2"/>
    </row>
    <row r="1119" spans="1:12">
      <c r="A1119" s="12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24" t="b">
        <f>AND(Data[[#This Row],[Date]]&gt;=Calculation!$D$2,Data[[#This Row],[Date]]&lt;Calculation!$D$2+7)</f>
        <v>1</v>
      </c>
      <c r="K1119" s="1"/>
      <c r="L1119" s="2"/>
    </row>
    <row r="1120" spans="1:12">
      <c r="A1120" s="12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24" t="b">
        <f>AND(Data[[#This Row],[Date]]&gt;=Calculation!$D$2,Data[[#This Row],[Date]]&lt;Calculation!$D$2+7)</f>
        <v>1</v>
      </c>
      <c r="K1120" s="1"/>
      <c r="L1120" s="2"/>
    </row>
    <row r="1121" spans="1:12">
      <c r="A1121" s="12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24" t="b">
        <f>AND(Data[[#This Row],[Date]]&gt;=Calculation!$D$2,Data[[#This Row],[Date]]&lt;Calculation!$D$2+7)</f>
        <v>1</v>
      </c>
      <c r="K1121" s="1"/>
      <c r="L1121" s="2"/>
    </row>
    <row r="1122" spans="1:12">
      <c r="A1122" s="12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24" t="b">
        <f>AND(Data[[#This Row],[Date]]&gt;=Calculation!$D$2,Data[[#This Row],[Date]]&lt;Calculation!$D$2+7)</f>
        <v>1</v>
      </c>
      <c r="K1122" s="1"/>
      <c r="L1122" s="2"/>
    </row>
    <row r="1123" spans="1:12">
      <c r="A1123" s="12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24" t="b">
        <f>AND(Data[[#This Row],[Date]]&gt;=Calculation!$D$2,Data[[#This Row],[Date]]&lt;Calculation!$D$2+7)</f>
        <v>1</v>
      </c>
      <c r="K1123" s="1"/>
      <c r="L1123" s="2"/>
    </row>
    <row r="1124" spans="1:12">
      <c r="A1124" s="12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24" t="b">
        <f>AND(Data[[#This Row],[Date]]&gt;=Calculation!$D$2,Data[[#This Row],[Date]]&lt;Calculation!$D$2+7)</f>
        <v>1</v>
      </c>
      <c r="K1124" s="1"/>
      <c r="L1124" s="2"/>
    </row>
    <row r="1125" spans="1:12">
      <c r="A1125" s="12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24" t="b">
        <f>AND(Data[[#This Row],[Date]]&gt;=Calculation!$D$2,Data[[#This Row],[Date]]&lt;Calculation!$D$2+7)</f>
        <v>1</v>
      </c>
      <c r="K1125" s="1"/>
      <c r="L1125" s="2"/>
    </row>
    <row r="1126" spans="1:12">
      <c r="A1126" s="12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24" t="b">
        <f>AND(Data[[#This Row],[Date]]&gt;=Calculation!$D$2,Data[[#This Row],[Date]]&lt;Calculation!$D$2+7)</f>
        <v>1</v>
      </c>
      <c r="K1126" s="1"/>
      <c r="L1126" s="2"/>
    </row>
    <row r="1127" spans="1:12">
      <c r="A1127" s="12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24" t="b">
        <f>AND(Data[[#This Row],[Date]]&gt;=Calculation!$D$2,Data[[#This Row],[Date]]&lt;Calculation!$D$2+7)</f>
        <v>1</v>
      </c>
      <c r="K1127" s="1"/>
      <c r="L1127" s="2"/>
    </row>
    <row r="1128" spans="1:12">
      <c r="A1128" s="12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24" t="b">
        <f>AND(Data[[#This Row],[Date]]&gt;=Calculation!$D$2,Data[[#This Row],[Date]]&lt;Calculation!$D$2+7)</f>
        <v>1</v>
      </c>
      <c r="K1128" s="1"/>
      <c r="L1128" s="2"/>
    </row>
    <row r="1129" spans="1:12">
      <c r="A1129" s="12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24" t="b">
        <f>AND(Data[[#This Row],[Date]]&gt;=Calculation!$D$2,Data[[#This Row],[Date]]&lt;Calculation!$D$2+7)</f>
        <v>1</v>
      </c>
      <c r="K1129" s="1"/>
      <c r="L1129" s="2"/>
    </row>
    <row r="1130" spans="1:12">
      <c r="A1130" s="12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24" t="b">
        <f>AND(Data[[#This Row],[Date]]&gt;=Calculation!$D$2,Data[[#This Row],[Date]]&lt;Calculation!$D$2+7)</f>
        <v>1</v>
      </c>
      <c r="K1130" s="1"/>
      <c r="L1130" s="2"/>
    </row>
    <row r="1131" spans="1:12">
      <c r="A1131" s="12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24" t="b">
        <f>AND(Data[[#This Row],[Date]]&gt;=Calculation!$D$2,Data[[#This Row],[Date]]&lt;Calculation!$D$2+7)</f>
        <v>1</v>
      </c>
      <c r="K1131" s="1"/>
      <c r="L1131" s="2"/>
    </row>
    <row r="1132" spans="1:12">
      <c r="A1132" s="12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24" t="b">
        <f>AND(Data[[#This Row],[Date]]&gt;=Calculation!$D$2,Data[[#This Row],[Date]]&lt;Calculation!$D$2+7)</f>
        <v>1</v>
      </c>
      <c r="K1132" s="1"/>
      <c r="L1132" s="2"/>
    </row>
    <row r="1133" spans="1:12">
      <c r="A1133" s="12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24" t="b">
        <f>AND(Data[[#This Row],[Date]]&gt;=Calculation!$D$2,Data[[#This Row],[Date]]&lt;Calculation!$D$2+7)</f>
        <v>1</v>
      </c>
      <c r="K1133" s="1"/>
      <c r="L1133" s="2"/>
    </row>
    <row r="1134" spans="1:12">
      <c r="A1134" s="12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24" t="b">
        <f>AND(Data[[#This Row],[Date]]&gt;=Calculation!$D$2,Data[[#This Row],[Date]]&lt;Calculation!$D$2+7)</f>
        <v>1</v>
      </c>
      <c r="K1134" s="1"/>
      <c r="L1134" s="2"/>
    </row>
    <row r="1135" spans="1:12">
      <c r="A1135" s="12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24" t="b">
        <f>AND(Data[[#This Row],[Date]]&gt;=Calculation!$D$2,Data[[#This Row],[Date]]&lt;Calculation!$D$2+7)</f>
        <v>1</v>
      </c>
      <c r="K1135" s="1"/>
      <c r="L1135" s="2"/>
    </row>
    <row r="1136" spans="1:12">
      <c r="A1136" s="12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24" t="b">
        <f>AND(Data[[#This Row],[Date]]&gt;=Calculation!$D$2,Data[[#This Row],[Date]]&lt;Calculation!$D$2+7)</f>
        <v>1</v>
      </c>
      <c r="K1136" s="1"/>
      <c r="L1136" s="2"/>
    </row>
    <row r="1137" spans="1:12">
      <c r="A1137" s="12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24" t="b">
        <f>AND(Data[[#This Row],[Date]]&gt;=Calculation!$D$2,Data[[#This Row],[Date]]&lt;Calculation!$D$2+7)</f>
        <v>1</v>
      </c>
      <c r="K1137" s="1"/>
      <c r="L1137" s="2"/>
    </row>
    <row r="1138" spans="1:12">
      <c r="A1138" s="12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24" t="b">
        <f>AND(Data[[#This Row],[Date]]&gt;=Calculation!$D$2,Data[[#This Row],[Date]]&lt;Calculation!$D$2+7)</f>
        <v>1</v>
      </c>
      <c r="K1138" s="1"/>
      <c r="L1138" s="2"/>
    </row>
    <row r="1139" spans="1:12">
      <c r="A1139" s="12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24" t="b">
        <f>AND(Data[[#This Row],[Date]]&gt;=Calculation!$D$2,Data[[#This Row],[Date]]&lt;Calculation!$D$2+7)</f>
        <v>1</v>
      </c>
      <c r="K1139" s="1"/>
      <c r="L1139" s="2"/>
    </row>
    <row r="1140" spans="1:12">
      <c r="A1140" s="12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24" t="b">
        <f>AND(Data[[#This Row],[Date]]&gt;=Calculation!$D$2,Data[[#This Row],[Date]]&lt;Calculation!$D$2+7)</f>
        <v>1</v>
      </c>
      <c r="K1140" s="1"/>
      <c r="L1140" s="2"/>
    </row>
    <row r="1141" spans="1:12">
      <c r="A1141" s="12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24" t="b">
        <f>AND(Data[[#This Row],[Date]]&gt;=Calculation!$D$2,Data[[#This Row],[Date]]&lt;Calculation!$D$2+7)</f>
        <v>1</v>
      </c>
      <c r="K1141" s="1"/>
      <c r="L1141" s="2"/>
    </row>
    <row r="1142" spans="1:12">
      <c r="A1142" s="12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24" t="b">
        <f>AND(Data[[#This Row],[Date]]&gt;=Calculation!$D$2,Data[[#This Row],[Date]]&lt;Calculation!$D$2+7)</f>
        <v>1</v>
      </c>
      <c r="K1142" s="1"/>
      <c r="L1142" s="2"/>
    </row>
    <row r="1143" spans="1:12">
      <c r="A1143" s="12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24" t="b">
        <f>AND(Data[[#This Row],[Date]]&gt;=Calculation!$D$2,Data[[#This Row],[Date]]&lt;Calculation!$D$2+7)</f>
        <v>1</v>
      </c>
      <c r="K1143" s="1"/>
      <c r="L1143" s="2"/>
    </row>
    <row r="1144" spans="1:12">
      <c r="A1144" s="12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24" t="b">
        <f>AND(Data[[#This Row],[Date]]&gt;=Calculation!$D$2,Data[[#This Row],[Date]]&lt;Calculation!$D$2+7)</f>
        <v>1</v>
      </c>
      <c r="K1144" s="1"/>
      <c r="L1144" s="2"/>
    </row>
    <row r="1145" spans="1:12">
      <c r="A1145" s="12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24" t="b">
        <f>AND(Data[[#This Row],[Date]]&gt;=Calculation!$D$2,Data[[#This Row],[Date]]&lt;Calculation!$D$2+7)</f>
        <v>1</v>
      </c>
      <c r="K1145" s="1"/>
      <c r="L1145" s="2"/>
    </row>
    <row r="1146" spans="1:12">
      <c r="A1146" s="12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24" t="b">
        <f>AND(Data[[#This Row],[Date]]&gt;=Calculation!$D$2,Data[[#This Row],[Date]]&lt;Calculation!$D$2+7)</f>
        <v>1</v>
      </c>
      <c r="K1146" s="1"/>
      <c r="L1146" s="2"/>
    </row>
    <row r="1147" spans="1:12">
      <c r="A1147" s="12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24" t="b">
        <f>AND(Data[[#This Row],[Date]]&gt;=Calculation!$D$2,Data[[#This Row],[Date]]&lt;Calculation!$D$2+7)</f>
        <v>1</v>
      </c>
      <c r="K1147" s="1"/>
      <c r="L1147" s="2"/>
    </row>
    <row r="1148" spans="1:12">
      <c r="A1148" s="12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24" t="b">
        <f>AND(Data[[#This Row],[Date]]&gt;=Calculation!$D$2,Data[[#This Row],[Date]]&lt;Calculation!$D$2+7)</f>
        <v>1</v>
      </c>
      <c r="K1148" s="1"/>
      <c r="L1148" s="2"/>
    </row>
    <row r="1149" spans="1:12">
      <c r="A1149" s="12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24" t="b">
        <f>AND(Data[[#This Row],[Date]]&gt;=Calculation!$D$2,Data[[#This Row],[Date]]&lt;Calculation!$D$2+7)</f>
        <v>1</v>
      </c>
      <c r="K1149" s="1"/>
      <c r="L1149" s="2"/>
    </row>
    <row r="1150" spans="1:12">
      <c r="A1150" s="12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24" t="b">
        <f>AND(Data[[#This Row],[Date]]&gt;=Calculation!$D$2,Data[[#This Row],[Date]]&lt;Calculation!$D$2+7)</f>
        <v>1</v>
      </c>
      <c r="K1150" s="1"/>
      <c r="L1150" s="2"/>
    </row>
    <row r="1151" spans="1:12">
      <c r="A1151" s="12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24" t="b">
        <f>AND(Data[[#This Row],[Date]]&gt;=Calculation!$D$2,Data[[#This Row],[Date]]&lt;Calculation!$D$2+7)</f>
        <v>1</v>
      </c>
      <c r="K1151" s="1"/>
      <c r="L1151" s="2"/>
    </row>
    <row r="1152" spans="1:12">
      <c r="A1152" s="12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24" t="b">
        <f>AND(Data[[#This Row],[Date]]&gt;=Calculation!$D$2,Data[[#This Row],[Date]]&lt;Calculation!$D$2+7)</f>
        <v>1</v>
      </c>
      <c r="K1152" s="1"/>
      <c r="L1152" s="2"/>
    </row>
    <row r="1153" spans="1:12">
      <c r="A1153" s="12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24" t="b">
        <f>AND(Data[[#This Row],[Date]]&gt;=Calculation!$D$2,Data[[#This Row],[Date]]&lt;Calculation!$D$2+7)</f>
        <v>1</v>
      </c>
      <c r="K1153" s="1"/>
      <c r="L1153" s="2"/>
    </row>
    <row r="1154" spans="1:12">
      <c r="A1154" s="12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24" t="b">
        <f>AND(Data[[#This Row],[Date]]&gt;=Calculation!$D$2,Data[[#This Row],[Date]]&lt;Calculation!$D$2+7)</f>
        <v>1</v>
      </c>
      <c r="K1154" s="1"/>
      <c r="L1154" s="2"/>
    </row>
    <row r="1155" spans="1:12">
      <c r="A1155" s="12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24" t="b">
        <f>AND(Data[[#This Row],[Date]]&gt;=Calculation!$D$2,Data[[#This Row],[Date]]&lt;Calculation!$D$2+7)</f>
        <v>1</v>
      </c>
      <c r="K1155" s="1"/>
      <c r="L1155" s="2"/>
    </row>
    <row r="1156" spans="1:12">
      <c r="A1156" s="12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24" t="b">
        <f>AND(Data[[#This Row],[Date]]&gt;=Calculation!$D$2,Data[[#This Row],[Date]]&lt;Calculation!$D$2+7)</f>
        <v>1</v>
      </c>
      <c r="K1156" s="1"/>
      <c r="L1156" s="2"/>
    </row>
    <row r="1157" spans="1:12">
      <c r="A1157" s="12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24" t="b">
        <f>AND(Data[[#This Row],[Date]]&gt;=Calculation!$D$2,Data[[#This Row],[Date]]&lt;Calculation!$D$2+7)</f>
        <v>1</v>
      </c>
      <c r="K1157" s="1"/>
      <c r="L1157" s="2"/>
    </row>
    <row r="1158" spans="1:12">
      <c r="A1158" s="12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24" t="b">
        <f>AND(Data[[#This Row],[Date]]&gt;=Calculation!$D$2,Data[[#This Row],[Date]]&lt;Calculation!$D$2+7)</f>
        <v>1</v>
      </c>
      <c r="K1158" s="1"/>
      <c r="L1158" s="2"/>
    </row>
    <row r="1159" spans="1:12">
      <c r="A1159" s="12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24" t="b">
        <f>AND(Data[[#This Row],[Date]]&gt;=Calculation!$D$2,Data[[#This Row],[Date]]&lt;Calculation!$D$2+7)</f>
        <v>1</v>
      </c>
      <c r="K1159" s="1"/>
      <c r="L1159" s="2"/>
    </row>
    <row r="1160" spans="1:12">
      <c r="A1160" s="12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24" t="b">
        <f>AND(Data[[#This Row],[Date]]&gt;=Calculation!$D$2,Data[[#This Row],[Date]]&lt;Calculation!$D$2+7)</f>
        <v>1</v>
      </c>
      <c r="K1160" s="1"/>
      <c r="L1160" s="2"/>
    </row>
    <row r="1161" spans="1:12">
      <c r="A1161" s="12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24" t="b">
        <f>AND(Data[[#This Row],[Date]]&gt;=Calculation!$D$2,Data[[#This Row],[Date]]&lt;Calculation!$D$2+7)</f>
        <v>1</v>
      </c>
      <c r="K1161" s="1"/>
      <c r="L1161" s="2"/>
    </row>
    <row r="1162" spans="1:12">
      <c r="A1162" s="12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24" t="b">
        <f>AND(Data[[#This Row],[Date]]&gt;=Calculation!$D$2,Data[[#This Row],[Date]]&lt;Calculation!$D$2+7)</f>
        <v>1</v>
      </c>
      <c r="K1162" s="1"/>
      <c r="L1162" s="2"/>
    </row>
    <row r="1163" spans="1:12">
      <c r="A1163" s="12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24" t="b">
        <f>AND(Data[[#This Row],[Date]]&gt;=Calculation!$D$2,Data[[#This Row],[Date]]&lt;Calculation!$D$2+7)</f>
        <v>1</v>
      </c>
      <c r="K1163" s="1"/>
      <c r="L1163" s="2"/>
    </row>
    <row r="1164" spans="1:12">
      <c r="A1164" s="12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24" t="b">
        <f>AND(Data[[#This Row],[Date]]&gt;=Calculation!$D$2,Data[[#This Row],[Date]]&lt;Calculation!$D$2+7)</f>
        <v>1</v>
      </c>
      <c r="K1164" s="1"/>
      <c r="L1164" s="2"/>
    </row>
    <row r="1165" spans="1:12">
      <c r="A1165" s="12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24" t="b">
        <f>AND(Data[[#This Row],[Date]]&gt;=Calculation!$D$2,Data[[#This Row],[Date]]&lt;Calculation!$D$2+7)</f>
        <v>1</v>
      </c>
      <c r="K1165" s="1"/>
      <c r="L1165" s="2"/>
    </row>
    <row r="1166" spans="1:12">
      <c r="A1166" s="12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24" t="b">
        <f>AND(Data[[#This Row],[Date]]&gt;=Calculation!$D$2,Data[[#This Row],[Date]]&lt;Calculation!$D$2+7)</f>
        <v>1</v>
      </c>
      <c r="K1166" s="1"/>
      <c r="L1166" s="2"/>
    </row>
    <row r="1167" spans="1:12">
      <c r="A1167" s="12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24" t="b">
        <f>AND(Data[[#This Row],[Date]]&gt;=Calculation!$D$2,Data[[#This Row],[Date]]&lt;Calculation!$D$2+7)</f>
        <v>1</v>
      </c>
      <c r="K1167" s="1"/>
      <c r="L1167" s="2"/>
    </row>
    <row r="1168" spans="1:12">
      <c r="A1168" s="12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24" t="b">
        <f>AND(Data[[#This Row],[Date]]&gt;=Calculation!$D$2,Data[[#This Row],[Date]]&lt;Calculation!$D$2+7)</f>
        <v>1</v>
      </c>
      <c r="K1168" s="1"/>
      <c r="L1168" s="2"/>
    </row>
    <row r="1169" spans="1:12">
      <c r="A1169" s="12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24" t="b">
        <f>AND(Data[[#This Row],[Date]]&gt;=Calculation!$D$2,Data[[#This Row],[Date]]&lt;Calculation!$D$2+7)</f>
        <v>1</v>
      </c>
      <c r="K1169" s="1"/>
      <c r="L1169" s="2"/>
    </row>
    <row r="1170" spans="1:12">
      <c r="A1170" s="12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24" t="b">
        <f>AND(Data[[#This Row],[Date]]&gt;=Calculation!$D$2,Data[[#This Row],[Date]]&lt;Calculation!$D$2+7)</f>
        <v>1</v>
      </c>
      <c r="K1170" s="1"/>
      <c r="L1170" s="2"/>
    </row>
    <row r="1171" spans="1:12">
      <c r="A1171" s="12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24" t="b">
        <f>AND(Data[[#This Row],[Date]]&gt;=Calculation!$D$2,Data[[#This Row],[Date]]&lt;Calculation!$D$2+7)</f>
        <v>1</v>
      </c>
      <c r="K1171" s="1"/>
      <c r="L1171" s="2"/>
    </row>
    <row r="1172" spans="1:12">
      <c r="A1172" s="12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24" t="b">
        <f>AND(Data[[#This Row],[Date]]&gt;=Calculation!$D$2,Data[[#This Row],[Date]]&lt;Calculation!$D$2+7)</f>
        <v>1</v>
      </c>
      <c r="K1172" s="1"/>
      <c r="L1172" s="2"/>
    </row>
    <row r="1173" spans="1:12">
      <c r="A1173" s="12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24" t="b">
        <f>AND(Data[[#This Row],[Date]]&gt;=Calculation!$D$2,Data[[#This Row],[Date]]&lt;Calculation!$D$2+7)</f>
        <v>1</v>
      </c>
      <c r="K1173" s="1"/>
      <c r="L1173" s="2"/>
    </row>
    <row r="1174" spans="1:12">
      <c r="A1174" s="12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24" t="b">
        <f>AND(Data[[#This Row],[Date]]&gt;=Calculation!$D$2,Data[[#This Row],[Date]]&lt;Calculation!$D$2+7)</f>
        <v>1</v>
      </c>
      <c r="K1174" s="1"/>
      <c r="L1174" s="2"/>
    </row>
    <row r="1175" spans="1:12">
      <c r="A1175" s="12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24" t="b">
        <f>AND(Data[[#This Row],[Date]]&gt;=Calculation!$D$2,Data[[#This Row],[Date]]&lt;Calculation!$D$2+7)</f>
        <v>1</v>
      </c>
      <c r="K1175" s="1"/>
      <c r="L1175" s="2"/>
    </row>
    <row r="1176" spans="1:12">
      <c r="A1176" s="12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24" t="b">
        <f>AND(Data[[#This Row],[Date]]&gt;=Calculation!$D$2,Data[[#This Row],[Date]]&lt;Calculation!$D$2+7)</f>
        <v>1</v>
      </c>
      <c r="K1176" s="1"/>
      <c r="L1176" s="2"/>
    </row>
    <row r="1177" spans="1:12">
      <c r="A1177" s="12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24" t="b">
        <f>AND(Data[[#This Row],[Date]]&gt;=Calculation!$D$2,Data[[#This Row],[Date]]&lt;Calculation!$D$2+7)</f>
        <v>1</v>
      </c>
      <c r="K1177" s="1"/>
      <c r="L1177" s="2"/>
    </row>
    <row r="1178" spans="1:12">
      <c r="A1178" s="12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24" t="b">
        <f>AND(Data[[#This Row],[Date]]&gt;=Calculation!$D$2,Data[[#This Row],[Date]]&lt;Calculation!$D$2+7)</f>
        <v>1</v>
      </c>
      <c r="K1178" s="1"/>
      <c r="L1178" s="2"/>
    </row>
    <row r="1179" spans="1:12">
      <c r="A1179" s="12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24" t="b">
        <f>AND(Data[[#This Row],[Date]]&gt;=Calculation!$D$2,Data[[#This Row],[Date]]&lt;Calculation!$D$2+7)</f>
        <v>1</v>
      </c>
      <c r="K1179" s="1"/>
      <c r="L1179" s="2"/>
    </row>
    <row r="1180" spans="1:12">
      <c r="A1180" s="12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24" t="b">
        <f>AND(Data[[#This Row],[Date]]&gt;=Calculation!$D$2,Data[[#This Row],[Date]]&lt;Calculation!$D$2+7)</f>
        <v>1</v>
      </c>
      <c r="K1180" s="1"/>
      <c r="L1180" s="2"/>
    </row>
    <row r="1181" spans="1:12">
      <c r="A1181" s="12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24" t="b">
        <f>AND(Data[[#This Row],[Date]]&gt;=Calculation!$D$2,Data[[#This Row],[Date]]&lt;Calculation!$D$2+7)</f>
        <v>1</v>
      </c>
      <c r="K1181" s="1"/>
      <c r="L1181" s="2"/>
    </row>
    <row r="1182" spans="1:12">
      <c r="A1182" s="12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24" t="b">
        <f>AND(Data[[#This Row],[Date]]&gt;=Calculation!$D$2,Data[[#This Row],[Date]]&lt;Calculation!$D$2+7)</f>
        <v>1</v>
      </c>
      <c r="K1182" s="1"/>
      <c r="L1182" s="2"/>
    </row>
    <row r="1183" spans="1:12">
      <c r="A1183" s="12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24" t="b">
        <f>AND(Data[[#This Row],[Date]]&gt;=Calculation!$D$2,Data[[#This Row],[Date]]&lt;Calculation!$D$2+7)</f>
        <v>1</v>
      </c>
      <c r="K1183" s="1"/>
      <c r="L1183" s="2"/>
    </row>
    <row r="1184" spans="1:12">
      <c r="A1184" s="12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24" t="b">
        <f>AND(Data[[#This Row],[Date]]&gt;=Calculation!$D$2,Data[[#This Row],[Date]]&lt;Calculation!$D$2+7)</f>
        <v>1</v>
      </c>
      <c r="K1184" s="1"/>
      <c r="L1184" s="2"/>
    </row>
    <row r="1185" spans="1:12">
      <c r="A1185" s="12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24" t="b">
        <f>AND(Data[[#This Row],[Date]]&gt;=Calculation!$D$2,Data[[#This Row],[Date]]&lt;Calculation!$D$2+7)</f>
        <v>1</v>
      </c>
      <c r="K1185" s="1"/>
      <c r="L1185" s="2"/>
    </row>
    <row r="1186" spans="1:12">
      <c r="A1186" s="12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24" t="b">
        <f>AND(Data[[#This Row],[Date]]&gt;=Calculation!$D$2,Data[[#This Row],[Date]]&lt;Calculation!$D$2+7)</f>
        <v>1</v>
      </c>
      <c r="K1186" s="1"/>
      <c r="L1186" s="2"/>
    </row>
    <row r="1187" spans="1:12">
      <c r="A1187" s="12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24" t="b">
        <f>AND(Data[[#This Row],[Date]]&gt;=Calculation!$D$2,Data[[#This Row],[Date]]&lt;Calculation!$D$2+7)</f>
        <v>1</v>
      </c>
      <c r="K1187" s="1"/>
      <c r="L1187" s="2"/>
    </row>
    <row r="1188" spans="1:12">
      <c r="A1188" s="12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24" t="b">
        <f>AND(Data[[#This Row],[Date]]&gt;=Calculation!$D$2,Data[[#This Row],[Date]]&lt;Calculation!$D$2+7)</f>
        <v>1</v>
      </c>
      <c r="K1188" s="1"/>
      <c r="L1188" s="2"/>
    </row>
    <row r="1189" spans="1:12">
      <c r="A1189" s="12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24" t="b">
        <f>AND(Data[[#This Row],[Date]]&gt;=Calculation!$D$2,Data[[#This Row],[Date]]&lt;Calculation!$D$2+7)</f>
        <v>1</v>
      </c>
      <c r="K1189" s="1"/>
      <c r="L1189" s="2"/>
    </row>
    <row r="1190" spans="1:12">
      <c r="A1190" s="12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24" t="b">
        <f>AND(Data[[#This Row],[Date]]&gt;=Calculation!$D$2,Data[[#This Row],[Date]]&lt;Calculation!$D$2+7)</f>
        <v>1</v>
      </c>
      <c r="K1190" s="1"/>
      <c r="L1190" s="2"/>
    </row>
    <row r="1191" spans="1:12">
      <c r="A1191" s="12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24" t="b">
        <f>AND(Data[[#This Row],[Date]]&gt;=Calculation!$D$2,Data[[#This Row],[Date]]&lt;Calculation!$D$2+7)</f>
        <v>1</v>
      </c>
      <c r="K1191" s="1"/>
      <c r="L1191" s="2"/>
    </row>
    <row r="1192" spans="1:12">
      <c r="A1192" s="12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24" t="b">
        <f>AND(Data[[#This Row],[Date]]&gt;=Calculation!$D$2,Data[[#This Row],[Date]]&lt;Calculation!$D$2+7)</f>
        <v>1</v>
      </c>
      <c r="K1192" s="1"/>
      <c r="L1192" s="2"/>
    </row>
    <row r="1193" spans="1:12">
      <c r="A1193" s="12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24" t="b">
        <f>AND(Data[[#This Row],[Date]]&gt;=Calculation!$D$2,Data[[#This Row],[Date]]&lt;Calculation!$D$2+7)</f>
        <v>1</v>
      </c>
      <c r="K1193" s="1"/>
      <c r="L1193" s="2"/>
    </row>
    <row r="1194" spans="1:12">
      <c r="A1194" s="12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24" t="b">
        <f>AND(Data[[#This Row],[Date]]&gt;=Calculation!$D$2,Data[[#This Row],[Date]]&lt;Calculation!$D$2+7)</f>
        <v>1</v>
      </c>
      <c r="K1194" s="1"/>
      <c r="L1194" s="2"/>
    </row>
    <row r="1195" spans="1:12">
      <c r="A1195" s="12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24" t="b">
        <f>AND(Data[[#This Row],[Date]]&gt;=Calculation!$D$2,Data[[#This Row],[Date]]&lt;Calculation!$D$2+7)</f>
        <v>1</v>
      </c>
      <c r="K1195" s="1"/>
      <c r="L1195" s="2"/>
    </row>
    <row r="1196" spans="1:12">
      <c r="A1196" s="12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24" t="b">
        <f>AND(Data[[#This Row],[Date]]&gt;=Calculation!$D$2,Data[[#This Row],[Date]]&lt;Calculation!$D$2+7)</f>
        <v>1</v>
      </c>
      <c r="K1196" s="1"/>
      <c r="L1196" s="2"/>
    </row>
    <row r="1197" spans="1:12">
      <c r="A1197" s="12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24" t="b">
        <f>AND(Data[[#This Row],[Date]]&gt;=Calculation!$D$2,Data[[#This Row],[Date]]&lt;Calculation!$D$2+7)</f>
        <v>1</v>
      </c>
      <c r="K1197" s="1"/>
      <c r="L1197" s="2"/>
    </row>
    <row r="1198" spans="1:12">
      <c r="A1198" s="12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24" t="b">
        <f>AND(Data[[#This Row],[Date]]&gt;=Calculation!$D$2,Data[[#This Row],[Date]]&lt;Calculation!$D$2+7)</f>
        <v>1</v>
      </c>
      <c r="K1198" s="1"/>
      <c r="L1198" s="2"/>
    </row>
    <row r="1199" spans="1:12">
      <c r="A1199" s="12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24" t="b">
        <f>AND(Data[[#This Row],[Date]]&gt;=Calculation!$D$2,Data[[#This Row],[Date]]&lt;Calculation!$D$2+7)</f>
        <v>1</v>
      </c>
      <c r="K1199" s="1"/>
      <c r="L1199" s="2"/>
    </row>
    <row r="1200" spans="1:12">
      <c r="A1200" s="12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24" t="b">
        <f>AND(Data[[#This Row],[Date]]&gt;=Calculation!$D$2,Data[[#This Row],[Date]]&lt;Calculation!$D$2+7)</f>
        <v>1</v>
      </c>
      <c r="K1200" s="1"/>
      <c r="L1200" s="2"/>
    </row>
    <row r="1201" spans="1:12">
      <c r="A1201" s="12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24" t="b">
        <f>AND(Data[[#This Row],[Date]]&gt;=Calculation!$D$2,Data[[#This Row],[Date]]&lt;Calculation!$D$2+7)</f>
        <v>1</v>
      </c>
      <c r="K1201" s="1"/>
      <c r="L1201" s="2"/>
    </row>
    <row r="1202" spans="1:12">
      <c r="A1202" s="12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24" t="b">
        <f>AND(Data[[#This Row],[Date]]&gt;=Calculation!$D$2,Data[[#This Row],[Date]]&lt;Calculation!$D$2+7)</f>
        <v>1</v>
      </c>
      <c r="K1202" s="1"/>
      <c r="L1202" s="2"/>
    </row>
    <row r="1203" spans="1:12">
      <c r="A1203" s="12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24" t="b">
        <f>AND(Data[[#This Row],[Date]]&gt;=Calculation!$D$2,Data[[#This Row],[Date]]&lt;Calculation!$D$2+7)</f>
        <v>1</v>
      </c>
      <c r="K1203" s="1"/>
      <c r="L1203" s="2"/>
    </row>
    <row r="1204" spans="1:12">
      <c r="A1204" s="12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24" t="b">
        <f>AND(Data[[#This Row],[Date]]&gt;=Calculation!$D$2,Data[[#This Row],[Date]]&lt;Calculation!$D$2+7)</f>
        <v>1</v>
      </c>
      <c r="K1204" s="1"/>
      <c r="L1204" s="2"/>
    </row>
    <row r="1205" spans="1:12">
      <c r="A1205" s="12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24" t="b">
        <f>AND(Data[[#This Row],[Date]]&gt;=Calculation!$D$2,Data[[#This Row],[Date]]&lt;Calculation!$D$2+7)</f>
        <v>1</v>
      </c>
      <c r="K1205" s="1"/>
      <c r="L1205" s="2"/>
    </row>
    <row r="1206" spans="1:12">
      <c r="A1206" s="12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24" t="b">
        <f>AND(Data[[#This Row],[Date]]&gt;=Calculation!$D$2,Data[[#This Row],[Date]]&lt;Calculation!$D$2+7)</f>
        <v>1</v>
      </c>
      <c r="K1206" s="1"/>
      <c r="L1206" s="2"/>
    </row>
    <row r="1207" spans="1:12">
      <c r="A1207" s="12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24" t="b">
        <f>AND(Data[[#This Row],[Date]]&gt;=Calculation!$D$2,Data[[#This Row],[Date]]&lt;Calculation!$D$2+7)</f>
        <v>1</v>
      </c>
      <c r="K1207" s="1"/>
      <c r="L1207" s="2"/>
    </row>
    <row r="1208" spans="1:12">
      <c r="A1208" s="12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24" t="b">
        <f>AND(Data[[#This Row],[Date]]&gt;=Calculation!$D$2,Data[[#This Row],[Date]]&lt;Calculation!$D$2+7)</f>
        <v>1</v>
      </c>
      <c r="K1208" s="1"/>
      <c r="L1208" s="2"/>
    </row>
    <row r="1209" spans="1:12">
      <c r="A1209" s="12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24" t="b">
        <f>AND(Data[[#This Row],[Date]]&gt;=Calculation!$D$2,Data[[#This Row],[Date]]&lt;Calculation!$D$2+7)</f>
        <v>1</v>
      </c>
      <c r="K1209" s="1"/>
      <c r="L1209" s="2"/>
    </row>
    <row r="1210" spans="1:12">
      <c r="A1210" s="12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24" t="b">
        <f>AND(Data[[#This Row],[Date]]&gt;=Calculation!$D$2,Data[[#This Row],[Date]]&lt;Calculation!$D$2+7)</f>
        <v>1</v>
      </c>
      <c r="K1210" s="1"/>
      <c r="L1210" s="2"/>
    </row>
    <row r="1211" spans="1:12">
      <c r="A1211" s="12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24" t="b">
        <f>AND(Data[[#This Row],[Date]]&gt;=Calculation!$D$2,Data[[#This Row],[Date]]&lt;Calculation!$D$2+7)</f>
        <v>1</v>
      </c>
      <c r="K1211" s="1"/>
      <c r="L1211" s="2"/>
    </row>
    <row r="1212" spans="1:12">
      <c r="A1212" s="12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24" t="b">
        <f>AND(Data[[#This Row],[Date]]&gt;=Calculation!$D$2,Data[[#This Row],[Date]]&lt;Calculation!$D$2+7)</f>
        <v>1</v>
      </c>
      <c r="K1212" s="1"/>
      <c r="L1212" s="2"/>
    </row>
    <row r="1213" spans="1:12">
      <c r="A1213" s="12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24" t="b">
        <f>AND(Data[[#This Row],[Date]]&gt;=Calculation!$D$2,Data[[#This Row],[Date]]&lt;Calculation!$D$2+7)</f>
        <v>1</v>
      </c>
      <c r="K1213" s="1"/>
      <c r="L1213" s="2"/>
    </row>
    <row r="1214" spans="1:12">
      <c r="A1214" s="12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24" t="b">
        <f>AND(Data[[#This Row],[Date]]&gt;=Calculation!$D$2,Data[[#This Row],[Date]]&lt;Calculation!$D$2+7)</f>
        <v>1</v>
      </c>
      <c r="K1214" s="1"/>
      <c r="L1214" s="2"/>
    </row>
    <row r="1215" spans="1:12">
      <c r="A1215" s="12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24" t="b">
        <f>AND(Data[[#This Row],[Date]]&gt;=Calculation!$D$2,Data[[#This Row],[Date]]&lt;Calculation!$D$2+7)</f>
        <v>1</v>
      </c>
      <c r="K1215" s="1"/>
      <c r="L1215" s="2"/>
    </row>
    <row r="1216" spans="1:12">
      <c r="A1216" s="12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24" t="b">
        <f>AND(Data[[#This Row],[Date]]&gt;=Calculation!$D$2,Data[[#This Row],[Date]]&lt;Calculation!$D$2+7)</f>
        <v>1</v>
      </c>
      <c r="K1216" s="1"/>
      <c r="L1216" s="2"/>
    </row>
    <row r="1217" spans="1:12">
      <c r="A1217" s="12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24" t="b">
        <f>AND(Data[[#This Row],[Date]]&gt;=Calculation!$D$2,Data[[#This Row],[Date]]&lt;Calculation!$D$2+7)</f>
        <v>1</v>
      </c>
      <c r="K1217" s="1"/>
      <c r="L1217" s="2"/>
    </row>
    <row r="1218" spans="1:12">
      <c r="A1218" s="12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24" t="b">
        <f>AND(Data[[#This Row],[Date]]&gt;=Calculation!$D$2,Data[[#This Row],[Date]]&lt;Calculation!$D$2+7)</f>
        <v>1</v>
      </c>
      <c r="K1218" s="1"/>
      <c r="L1218" s="2"/>
    </row>
    <row r="1219" spans="1:12">
      <c r="A1219" s="12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24" t="b">
        <f>AND(Data[[#This Row],[Date]]&gt;=Calculation!$D$2,Data[[#This Row],[Date]]&lt;Calculation!$D$2+7)</f>
        <v>1</v>
      </c>
      <c r="K1219" s="1"/>
      <c r="L1219" s="2"/>
    </row>
    <row r="1220" spans="1:12">
      <c r="A1220" s="12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24" t="b">
        <f>AND(Data[[#This Row],[Date]]&gt;=Calculation!$D$2,Data[[#This Row],[Date]]&lt;Calculation!$D$2+7)</f>
        <v>1</v>
      </c>
      <c r="K1220" s="1"/>
      <c r="L1220" s="2"/>
    </row>
    <row r="1221" spans="1:12">
      <c r="A1221" s="12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24" t="b">
        <f>AND(Data[[#This Row],[Date]]&gt;=Calculation!$D$2,Data[[#This Row],[Date]]&lt;Calculation!$D$2+7)</f>
        <v>1</v>
      </c>
      <c r="K1221" s="1"/>
      <c r="L1221" s="2"/>
    </row>
    <row r="1222" spans="1:12">
      <c r="A1222" s="12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24" t="b">
        <f>AND(Data[[#This Row],[Date]]&gt;=Calculation!$D$2,Data[[#This Row],[Date]]&lt;Calculation!$D$2+7)</f>
        <v>1</v>
      </c>
      <c r="K1222" s="1"/>
      <c r="L1222" s="2"/>
    </row>
    <row r="1223" spans="1:12">
      <c r="A1223" s="12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24" t="b">
        <f>AND(Data[[#This Row],[Date]]&gt;=Calculation!$D$2,Data[[#This Row],[Date]]&lt;Calculation!$D$2+7)</f>
        <v>1</v>
      </c>
      <c r="K1223" s="1"/>
      <c r="L1223" s="2"/>
    </row>
    <row r="1224" spans="1:12">
      <c r="A1224" s="12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24" t="b">
        <f>AND(Data[[#This Row],[Date]]&gt;=Calculation!$D$2,Data[[#This Row],[Date]]&lt;Calculation!$D$2+7)</f>
        <v>1</v>
      </c>
      <c r="K1224" s="1"/>
      <c r="L1224" s="2"/>
    </row>
    <row r="1225" spans="1:12">
      <c r="A1225" s="12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24" t="b">
        <f>AND(Data[[#This Row],[Date]]&gt;=Calculation!$D$2,Data[[#This Row],[Date]]&lt;Calculation!$D$2+7)</f>
        <v>1</v>
      </c>
      <c r="K1225" s="1"/>
      <c r="L1225" s="2"/>
    </row>
    <row r="1226" spans="1:12">
      <c r="A1226" s="12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24" t="b">
        <f>AND(Data[[#This Row],[Date]]&gt;=Calculation!$D$2,Data[[#This Row],[Date]]&lt;Calculation!$D$2+7)</f>
        <v>1</v>
      </c>
      <c r="K1226" s="1"/>
      <c r="L1226" s="2"/>
    </row>
    <row r="1227" spans="1:12">
      <c r="A1227" s="12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24" t="b">
        <f>AND(Data[[#This Row],[Date]]&gt;=Calculation!$D$2,Data[[#This Row],[Date]]&lt;Calculation!$D$2+7)</f>
        <v>1</v>
      </c>
      <c r="K1227" s="1"/>
      <c r="L1227" s="2"/>
    </row>
    <row r="1228" spans="1:12">
      <c r="A1228" s="12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24" t="b">
        <f>AND(Data[[#This Row],[Date]]&gt;=Calculation!$D$2,Data[[#This Row],[Date]]&lt;Calculation!$D$2+7)</f>
        <v>1</v>
      </c>
      <c r="K1228" s="1"/>
      <c r="L1228" s="2"/>
    </row>
    <row r="1229" spans="1:12">
      <c r="A1229" s="12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24" t="b">
        <f>AND(Data[[#This Row],[Date]]&gt;=Calculation!$D$2,Data[[#This Row],[Date]]&lt;Calculation!$D$2+7)</f>
        <v>1</v>
      </c>
      <c r="K1229" s="1"/>
      <c r="L1229" s="2"/>
    </row>
    <row r="1230" spans="1:12">
      <c r="A1230" s="12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24" t="b">
        <f>AND(Data[[#This Row],[Date]]&gt;=Calculation!$D$2,Data[[#This Row],[Date]]&lt;Calculation!$D$2+7)</f>
        <v>1</v>
      </c>
      <c r="K1230" s="1"/>
      <c r="L1230" s="2"/>
    </row>
    <row r="1231" spans="1:12">
      <c r="A1231" s="12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24" t="b">
        <f>AND(Data[[#This Row],[Date]]&gt;=Calculation!$D$2,Data[[#This Row],[Date]]&lt;Calculation!$D$2+7)</f>
        <v>1</v>
      </c>
      <c r="K1231" s="1"/>
      <c r="L1231" s="2"/>
    </row>
    <row r="1232" spans="1:12">
      <c r="A1232" s="12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24" t="b">
        <f>AND(Data[[#This Row],[Date]]&gt;=Calculation!$D$2,Data[[#This Row],[Date]]&lt;Calculation!$D$2+7)</f>
        <v>1</v>
      </c>
      <c r="K1232" s="1"/>
      <c r="L1232" s="2"/>
    </row>
    <row r="1233" spans="1:12">
      <c r="A1233" s="12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24" t="b">
        <f>AND(Data[[#This Row],[Date]]&gt;=Calculation!$D$2,Data[[#This Row],[Date]]&lt;Calculation!$D$2+7)</f>
        <v>1</v>
      </c>
      <c r="K1233" s="1"/>
      <c r="L1233" s="2"/>
    </row>
    <row r="1234" spans="1:12">
      <c r="A1234" s="12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24" t="b">
        <f>AND(Data[[#This Row],[Date]]&gt;=Calculation!$D$2,Data[[#This Row],[Date]]&lt;Calculation!$D$2+7)</f>
        <v>1</v>
      </c>
      <c r="K1234" s="1"/>
      <c r="L1234" s="2"/>
    </row>
    <row r="1235" spans="1:12">
      <c r="A1235" s="12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24" t="b">
        <f>AND(Data[[#This Row],[Date]]&gt;=Calculation!$D$2,Data[[#This Row],[Date]]&lt;Calculation!$D$2+7)</f>
        <v>1</v>
      </c>
      <c r="K1235" s="1"/>
      <c r="L1235" s="2"/>
    </row>
    <row r="1236" spans="1:12">
      <c r="A1236" s="12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24" t="b">
        <f>AND(Data[[#This Row],[Date]]&gt;=Calculation!$D$2,Data[[#This Row],[Date]]&lt;Calculation!$D$2+7)</f>
        <v>1</v>
      </c>
      <c r="K1236" s="1"/>
      <c r="L1236" s="2"/>
    </row>
    <row r="1237" spans="1:12">
      <c r="A1237" s="12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24" t="b">
        <f>AND(Data[[#This Row],[Date]]&gt;=Calculation!$D$2,Data[[#This Row],[Date]]&lt;Calculation!$D$2+7)</f>
        <v>1</v>
      </c>
      <c r="K1237" s="1"/>
      <c r="L1237" s="2"/>
    </row>
    <row r="1238" spans="1:12">
      <c r="A1238" s="12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24" t="b">
        <f>AND(Data[[#This Row],[Date]]&gt;=Calculation!$D$2,Data[[#This Row],[Date]]&lt;Calculation!$D$2+7)</f>
        <v>1</v>
      </c>
      <c r="K1238" s="1"/>
      <c r="L1238" s="2"/>
    </row>
    <row r="1239" spans="1:12">
      <c r="A1239" s="12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24" t="b">
        <f>AND(Data[[#This Row],[Date]]&gt;=Calculation!$D$2,Data[[#This Row],[Date]]&lt;Calculation!$D$2+7)</f>
        <v>1</v>
      </c>
      <c r="K1239" s="1"/>
      <c r="L1239" s="2"/>
    </row>
    <row r="1240" spans="1:12">
      <c r="A1240" s="12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24" t="b">
        <f>AND(Data[[#This Row],[Date]]&gt;=Calculation!$D$2,Data[[#This Row],[Date]]&lt;Calculation!$D$2+7)</f>
        <v>1</v>
      </c>
      <c r="K1240" s="1"/>
      <c r="L1240" s="2"/>
    </row>
    <row r="1241" spans="1:12">
      <c r="A1241" s="12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24" t="b">
        <f>AND(Data[[#This Row],[Date]]&gt;=Calculation!$D$2,Data[[#This Row],[Date]]&lt;Calculation!$D$2+7)</f>
        <v>1</v>
      </c>
      <c r="K1241" s="1"/>
      <c r="L1241" s="2"/>
    </row>
    <row r="1242" spans="1:12">
      <c r="A1242" s="12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24" t="b">
        <f>AND(Data[[#This Row],[Date]]&gt;=Calculation!$D$2,Data[[#This Row],[Date]]&lt;Calculation!$D$2+7)</f>
        <v>1</v>
      </c>
      <c r="K1242" s="1"/>
      <c r="L1242" s="2"/>
    </row>
    <row r="1243" spans="1:12">
      <c r="A1243" s="12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24" t="b">
        <f>AND(Data[[#This Row],[Date]]&gt;=Calculation!$D$2,Data[[#This Row],[Date]]&lt;Calculation!$D$2+7)</f>
        <v>1</v>
      </c>
      <c r="K1243" s="1"/>
      <c r="L1243" s="2"/>
    </row>
    <row r="1244" spans="1:12">
      <c r="A1244" s="12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24" t="b">
        <f>AND(Data[[#This Row],[Date]]&gt;=Calculation!$D$2,Data[[#This Row],[Date]]&lt;Calculation!$D$2+7)</f>
        <v>1</v>
      </c>
      <c r="K1244" s="1"/>
      <c r="L1244" s="2"/>
    </row>
    <row r="1245" spans="1:12">
      <c r="A1245" s="12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24" t="b">
        <f>AND(Data[[#This Row],[Date]]&gt;=Calculation!$D$2,Data[[#This Row],[Date]]&lt;Calculation!$D$2+7)</f>
        <v>1</v>
      </c>
      <c r="K1245" s="1"/>
      <c r="L1245" s="2"/>
    </row>
    <row r="1246" spans="1:12">
      <c r="A1246" s="12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24" t="b">
        <f>AND(Data[[#This Row],[Date]]&gt;=Calculation!$D$2,Data[[#This Row],[Date]]&lt;Calculation!$D$2+7)</f>
        <v>1</v>
      </c>
      <c r="K1246" s="1"/>
      <c r="L1246" s="2"/>
    </row>
    <row r="1247" spans="1:12">
      <c r="A1247" s="12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24" t="b">
        <f>AND(Data[[#This Row],[Date]]&gt;=Calculation!$D$2,Data[[#This Row],[Date]]&lt;Calculation!$D$2+7)</f>
        <v>1</v>
      </c>
      <c r="K1247" s="1"/>
      <c r="L1247" s="2"/>
    </row>
    <row r="1248" spans="1:12">
      <c r="A1248" s="12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24" t="b">
        <f>AND(Data[[#This Row],[Date]]&gt;=Calculation!$D$2,Data[[#This Row],[Date]]&lt;Calculation!$D$2+7)</f>
        <v>1</v>
      </c>
      <c r="K1248" s="1"/>
      <c r="L1248" s="2"/>
    </row>
    <row r="1249" spans="1:12">
      <c r="A1249" s="12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24" t="b">
        <f>AND(Data[[#This Row],[Date]]&gt;=Calculation!$D$2,Data[[#This Row],[Date]]&lt;Calculation!$D$2+7)</f>
        <v>1</v>
      </c>
      <c r="K1249" s="1"/>
      <c r="L1249" s="2"/>
    </row>
    <row r="1250" spans="1:12">
      <c r="A1250" s="12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24" t="b">
        <f>AND(Data[[#This Row],[Date]]&gt;=Calculation!$D$2,Data[[#This Row],[Date]]&lt;Calculation!$D$2+7)</f>
        <v>1</v>
      </c>
      <c r="K1250" s="1"/>
      <c r="L1250" s="2"/>
    </row>
    <row r="1251" spans="1:12">
      <c r="A1251" s="12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24" t="b">
        <f>AND(Data[[#This Row],[Date]]&gt;=Calculation!$D$2,Data[[#This Row],[Date]]&lt;Calculation!$D$2+7)</f>
        <v>1</v>
      </c>
      <c r="K1251" s="1"/>
      <c r="L1251" s="2"/>
    </row>
    <row r="1252" spans="1:12">
      <c r="A1252" s="12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24" t="b">
        <f>AND(Data[[#This Row],[Date]]&gt;=Calculation!$D$2,Data[[#This Row],[Date]]&lt;Calculation!$D$2+7)</f>
        <v>1</v>
      </c>
      <c r="K1252" s="1"/>
      <c r="L1252" s="2"/>
    </row>
    <row r="1253" spans="1:12">
      <c r="A1253" s="12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24" t="b">
        <f>AND(Data[[#This Row],[Date]]&gt;=Calculation!$D$2,Data[[#This Row],[Date]]&lt;Calculation!$D$2+7)</f>
        <v>1</v>
      </c>
      <c r="K1253" s="1"/>
      <c r="L1253" s="2"/>
    </row>
    <row r="1254" spans="1:12">
      <c r="A1254" s="12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24" t="b">
        <f>AND(Data[[#This Row],[Date]]&gt;=Calculation!$D$2,Data[[#This Row],[Date]]&lt;Calculation!$D$2+7)</f>
        <v>1</v>
      </c>
      <c r="K1254" s="1"/>
      <c r="L1254" s="2"/>
    </row>
    <row r="1255" spans="1:12">
      <c r="A1255" s="12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24" t="b">
        <f>AND(Data[[#This Row],[Date]]&gt;=Calculation!$D$2,Data[[#This Row],[Date]]&lt;Calculation!$D$2+7)</f>
        <v>1</v>
      </c>
      <c r="K1255" s="1"/>
      <c r="L1255" s="2"/>
    </row>
    <row r="1256" spans="1:12">
      <c r="A1256" s="12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24" t="b">
        <f>AND(Data[[#This Row],[Date]]&gt;=Calculation!$D$2,Data[[#This Row],[Date]]&lt;Calculation!$D$2+7)</f>
        <v>1</v>
      </c>
      <c r="K1256" s="1"/>
      <c r="L1256" s="2"/>
    </row>
    <row r="1257" spans="1:12">
      <c r="A1257" s="12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24" t="b">
        <f>AND(Data[[#This Row],[Date]]&gt;=Calculation!$D$2,Data[[#This Row],[Date]]&lt;Calculation!$D$2+7)</f>
        <v>1</v>
      </c>
      <c r="K1257" s="1"/>
      <c r="L1257" s="2"/>
    </row>
    <row r="1258" spans="1:12">
      <c r="A1258" s="12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24" t="b">
        <f>AND(Data[[#This Row],[Date]]&gt;=Calculation!$D$2,Data[[#This Row],[Date]]&lt;Calculation!$D$2+7)</f>
        <v>1</v>
      </c>
      <c r="K1258" s="1"/>
      <c r="L1258" s="2"/>
    </row>
    <row r="1259" spans="1:12">
      <c r="A1259" s="12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24" t="b">
        <f>AND(Data[[#This Row],[Date]]&gt;=Calculation!$D$2,Data[[#This Row],[Date]]&lt;Calculation!$D$2+7)</f>
        <v>1</v>
      </c>
      <c r="K1259" s="1"/>
      <c r="L1259" s="2"/>
    </row>
    <row r="1260" spans="1:12">
      <c r="A1260" s="12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24" t="b">
        <f>AND(Data[[#This Row],[Date]]&gt;=Calculation!$D$2,Data[[#This Row],[Date]]&lt;Calculation!$D$2+7)</f>
        <v>1</v>
      </c>
      <c r="K1260" s="1"/>
      <c r="L1260" s="2"/>
    </row>
    <row r="1261" spans="1:12">
      <c r="A1261" s="12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24" t="b">
        <f>AND(Data[[#This Row],[Date]]&gt;=Calculation!$D$2,Data[[#This Row],[Date]]&lt;Calculation!$D$2+7)</f>
        <v>1</v>
      </c>
      <c r="K1261" s="1"/>
      <c r="L1261" s="2"/>
    </row>
    <row r="1262" spans="1:12">
      <c r="A1262" s="12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24" t="b">
        <f>AND(Data[[#This Row],[Date]]&gt;=Calculation!$D$2,Data[[#This Row],[Date]]&lt;Calculation!$D$2+7)</f>
        <v>1</v>
      </c>
      <c r="K1262" s="1"/>
      <c r="L1262" s="2"/>
    </row>
    <row r="1263" spans="1:12">
      <c r="A1263" s="12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24" t="b">
        <f>AND(Data[[#This Row],[Date]]&gt;=Calculation!$D$2,Data[[#This Row],[Date]]&lt;Calculation!$D$2+7)</f>
        <v>1</v>
      </c>
      <c r="K1263" s="1"/>
      <c r="L1263" s="2"/>
    </row>
    <row r="1264" spans="1:12">
      <c r="A1264" s="12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24" t="b">
        <f>AND(Data[[#This Row],[Date]]&gt;=Calculation!$D$2,Data[[#This Row],[Date]]&lt;Calculation!$D$2+7)</f>
        <v>1</v>
      </c>
      <c r="K1264" s="1"/>
      <c r="L1264" s="2"/>
    </row>
    <row r="1265" spans="1:12">
      <c r="A1265" s="12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24" t="b">
        <f>AND(Data[[#This Row],[Date]]&gt;=Calculation!$D$2,Data[[#This Row],[Date]]&lt;Calculation!$D$2+7)</f>
        <v>1</v>
      </c>
      <c r="K1265" s="1"/>
      <c r="L1265" s="2"/>
    </row>
    <row r="1266" spans="1:12">
      <c r="A1266" s="12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24" t="b">
        <f>AND(Data[[#This Row],[Date]]&gt;=Calculation!$D$2,Data[[#This Row],[Date]]&lt;Calculation!$D$2+7)</f>
        <v>1</v>
      </c>
      <c r="K1266" s="1"/>
      <c r="L1266" s="2"/>
    </row>
    <row r="1267" spans="1:12">
      <c r="A1267" s="12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24" t="b">
        <f>AND(Data[[#This Row],[Date]]&gt;=Calculation!$D$2,Data[[#This Row],[Date]]&lt;Calculation!$D$2+7)</f>
        <v>1</v>
      </c>
      <c r="K1267" s="1"/>
      <c r="L1267" s="2"/>
    </row>
    <row r="1268" spans="1:12">
      <c r="A1268" s="12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24" t="b">
        <f>AND(Data[[#This Row],[Date]]&gt;=Calculation!$D$2,Data[[#This Row],[Date]]&lt;Calculation!$D$2+7)</f>
        <v>1</v>
      </c>
      <c r="K1268" s="1"/>
      <c r="L1268" s="2"/>
    </row>
    <row r="1269" spans="1:12">
      <c r="A1269" s="12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24" t="b">
        <f>AND(Data[[#This Row],[Date]]&gt;=Calculation!$D$2,Data[[#This Row],[Date]]&lt;Calculation!$D$2+7)</f>
        <v>1</v>
      </c>
      <c r="K1269" s="1"/>
      <c r="L1269" s="2"/>
    </row>
    <row r="1270" spans="1:12">
      <c r="A1270" s="12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24" t="b">
        <f>AND(Data[[#This Row],[Date]]&gt;=Calculation!$D$2,Data[[#This Row],[Date]]&lt;Calculation!$D$2+7)</f>
        <v>1</v>
      </c>
      <c r="K1270" s="1"/>
      <c r="L1270" s="2"/>
    </row>
    <row r="1271" spans="1:12">
      <c r="A1271" s="12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24" t="b">
        <f>AND(Data[[#This Row],[Date]]&gt;=Calculation!$D$2,Data[[#This Row],[Date]]&lt;Calculation!$D$2+7)</f>
        <v>1</v>
      </c>
      <c r="K1271" s="1"/>
      <c r="L1271" s="2"/>
    </row>
    <row r="1272" spans="1:12">
      <c r="A1272" s="12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24" t="b">
        <f>AND(Data[[#This Row],[Date]]&gt;=Calculation!$D$2,Data[[#This Row],[Date]]&lt;Calculation!$D$2+7)</f>
        <v>1</v>
      </c>
      <c r="K1272" s="1"/>
      <c r="L1272" s="2"/>
    </row>
    <row r="1273" spans="1:12">
      <c r="A1273" s="12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24" t="b">
        <f>AND(Data[[#This Row],[Date]]&gt;=Calculation!$D$2,Data[[#This Row],[Date]]&lt;Calculation!$D$2+7)</f>
        <v>1</v>
      </c>
      <c r="K1273" s="1"/>
      <c r="L1273" s="2"/>
    </row>
    <row r="1274" spans="1:12">
      <c r="A1274" s="12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24" t="b">
        <f>AND(Data[[#This Row],[Date]]&gt;=Calculation!$D$2,Data[[#This Row],[Date]]&lt;Calculation!$D$2+7)</f>
        <v>1</v>
      </c>
      <c r="K1274" s="1"/>
      <c r="L1274" s="2"/>
    </row>
    <row r="1275" spans="1:12">
      <c r="A1275" s="12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24" t="b">
        <f>AND(Data[[#This Row],[Date]]&gt;=Calculation!$D$2,Data[[#This Row],[Date]]&lt;Calculation!$D$2+7)</f>
        <v>1</v>
      </c>
      <c r="K1275" s="1"/>
      <c r="L1275" s="2"/>
    </row>
    <row r="1276" spans="1:12">
      <c r="A1276" s="12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24" t="b">
        <f>AND(Data[[#This Row],[Date]]&gt;=Calculation!$D$2,Data[[#This Row],[Date]]&lt;Calculation!$D$2+7)</f>
        <v>1</v>
      </c>
      <c r="K1276" s="1"/>
      <c r="L1276" s="2"/>
    </row>
    <row r="1277" spans="1:12">
      <c r="A1277" s="12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24" t="b">
        <f>AND(Data[[#This Row],[Date]]&gt;=Calculation!$D$2,Data[[#This Row],[Date]]&lt;Calculation!$D$2+7)</f>
        <v>1</v>
      </c>
      <c r="K1277" s="1"/>
      <c r="L1277" s="2"/>
    </row>
    <row r="1278" spans="1:12">
      <c r="A1278" s="12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24" t="b">
        <f>AND(Data[[#This Row],[Date]]&gt;=Calculation!$D$2,Data[[#This Row],[Date]]&lt;Calculation!$D$2+7)</f>
        <v>1</v>
      </c>
      <c r="K1278" s="1"/>
      <c r="L1278" s="2"/>
    </row>
    <row r="1279" spans="1:12">
      <c r="A1279" s="12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24" t="b">
        <f>AND(Data[[#This Row],[Date]]&gt;=Calculation!$D$2,Data[[#This Row],[Date]]&lt;Calculation!$D$2+7)</f>
        <v>1</v>
      </c>
      <c r="K1279" s="1"/>
      <c r="L1279" s="2"/>
    </row>
    <row r="1280" spans="1:12">
      <c r="A1280" s="12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24" t="b">
        <f>AND(Data[[#This Row],[Date]]&gt;=Calculation!$D$2,Data[[#This Row],[Date]]&lt;Calculation!$D$2+7)</f>
        <v>1</v>
      </c>
      <c r="K1280" s="1"/>
      <c r="L1280" s="2"/>
    </row>
    <row r="1281" spans="1:12">
      <c r="A1281" s="12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24" t="b">
        <f>AND(Data[[#This Row],[Date]]&gt;=Calculation!$D$2,Data[[#This Row],[Date]]&lt;Calculation!$D$2+7)</f>
        <v>1</v>
      </c>
      <c r="K1281" s="1"/>
      <c r="L1281" s="2"/>
    </row>
    <row r="1282" spans="1:12">
      <c r="A1282" s="12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24" t="b">
        <f>AND(Data[[#This Row],[Date]]&gt;=Calculation!$D$2,Data[[#This Row],[Date]]&lt;Calculation!$D$2+7)</f>
        <v>1</v>
      </c>
      <c r="K1282" s="1"/>
      <c r="L1282" s="2"/>
    </row>
    <row r="1283" spans="1:12">
      <c r="A1283" s="12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24" t="b">
        <f>AND(Data[[#This Row],[Date]]&gt;=Calculation!$D$2,Data[[#This Row],[Date]]&lt;Calculation!$D$2+7)</f>
        <v>1</v>
      </c>
      <c r="K1283" s="1"/>
      <c r="L1283" s="2"/>
    </row>
    <row r="1284" spans="1:12">
      <c r="A1284" s="12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24" t="b">
        <f>AND(Data[[#This Row],[Date]]&gt;=Calculation!$D$2,Data[[#This Row],[Date]]&lt;Calculation!$D$2+7)</f>
        <v>1</v>
      </c>
      <c r="K1284" s="1"/>
      <c r="L1284" s="2"/>
    </row>
    <row r="1285" spans="1:12">
      <c r="A1285" s="12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24" t="b">
        <f>AND(Data[[#This Row],[Date]]&gt;=Calculation!$D$2,Data[[#This Row],[Date]]&lt;Calculation!$D$2+7)</f>
        <v>1</v>
      </c>
      <c r="K1285" s="1"/>
      <c r="L1285" s="2"/>
    </row>
    <row r="1286" spans="1:12">
      <c r="A1286" s="12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24" t="b">
        <f>AND(Data[[#This Row],[Date]]&gt;=Calculation!$D$2,Data[[#This Row],[Date]]&lt;Calculation!$D$2+7)</f>
        <v>1</v>
      </c>
      <c r="K1286" s="1"/>
      <c r="L1286" s="2"/>
    </row>
    <row r="1287" spans="1:12">
      <c r="A1287" s="12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24" t="b">
        <f>AND(Data[[#This Row],[Date]]&gt;=Calculation!$D$2,Data[[#This Row],[Date]]&lt;Calculation!$D$2+7)</f>
        <v>1</v>
      </c>
      <c r="K1287" s="1"/>
      <c r="L1287" s="2"/>
    </row>
    <row r="1288" spans="1:12">
      <c r="A1288" s="12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24" t="b">
        <f>AND(Data[[#This Row],[Date]]&gt;=Calculation!$D$2,Data[[#This Row],[Date]]&lt;Calculation!$D$2+7)</f>
        <v>1</v>
      </c>
      <c r="K1288" s="1"/>
      <c r="L1288" s="2"/>
    </row>
    <row r="1289" spans="1:12">
      <c r="A1289" s="12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24" t="b">
        <f>AND(Data[[#This Row],[Date]]&gt;=Calculation!$D$2,Data[[#This Row],[Date]]&lt;Calculation!$D$2+7)</f>
        <v>1</v>
      </c>
      <c r="K1289" s="1"/>
      <c r="L1289" s="2"/>
    </row>
    <row r="1290" spans="1:12">
      <c r="A1290" s="12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24" t="b">
        <f>AND(Data[[#This Row],[Date]]&gt;=Calculation!$D$2,Data[[#This Row],[Date]]&lt;Calculation!$D$2+7)</f>
        <v>1</v>
      </c>
      <c r="K1290" s="1"/>
      <c r="L1290" s="2"/>
    </row>
    <row r="1291" spans="1:12">
      <c r="A1291" s="12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24" t="b">
        <f>AND(Data[[#This Row],[Date]]&gt;=Calculation!$D$2,Data[[#This Row],[Date]]&lt;Calculation!$D$2+7)</f>
        <v>1</v>
      </c>
      <c r="K1291" s="1"/>
      <c r="L1291" s="2"/>
    </row>
    <row r="1292" spans="1:12">
      <c r="A1292" s="12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24" t="b">
        <f>AND(Data[[#This Row],[Date]]&gt;=Calculation!$D$2,Data[[#This Row],[Date]]&lt;Calculation!$D$2+7)</f>
        <v>1</v>
      </c>
      <c r="K1292" s="1"/>
      <c r="L1292" s="2"/>
    </row>
    <row r="1293" spans="1:12">
      <c r="A1293" s="12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24" t="b">
        <f>AND(Data[[#This Row],[Date]]&gt;=Calculation!$D$2,Data[[#This Row],[Date]]&lt;Calculation!$D$2+7)</f>
        <v>1</v>
      </c>
      <c r="K1293" s="1"/>
      <c r="L1293" s="2"/>
    </row>
    <row r="1294" spans="1:12">
      <c r="A1294" s="12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24" t="b">
        <f>AND(Data[[#This Row],[Date]]&gt;=Calculation!$D$2,Data[[#This Row],[Date]]&lt;Calculation!$D$2+7)</f>
        <v>1</v>
      </c>
      <c r="K1294" s="1"/>
      <c r="L1294" s="2"/>
    </row>
    <row r="1295" spans="1:12">
      <c r="A1295" s="12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24" t="b">
        <f>AND(Data[[#This Row],[Date]]&gt;=Calculation!$D$2,Data[[#This Row],[Date]]&lt;Calculation!$D$2+7)</f>
        <v>1</v>
      </c>
      <c r="K1295" s="1"/>
      <c r="L1295" s="2"/>
    </row>
    <row r="1296" spans="1:12">
      <c r="A1296" s="12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24" t="b">
        <f>AND(Data[[#This Row],[Date]]&gt;=Calculation!$D$2,Data[[#This Row],[Date]]&lt;Calculation!$D$2+7)</f>
        <v>1</v>
      </c>
      <c r="K1296" s="1"/>
      <c r="L1296" s="2"/>
    </row>
    <row r="1297" spans="1:12">
      <c r="A1297" s="12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24" t="b">
        <f>AND(Data[[#This Row],[Date]]&gt;=Calculation!$D$2,Data[[#This Row],[Date]]&lt;Calculation!$D$2+7)</f>
        <v>1</v>
      </c>
      <c r="K1297" s="1"/>
      <c r="L1297" s="2"/>
    </row>
    <row r="1298" spans="1:12">
      <c r="A1298" s="12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24" t="b">
        <f>AND(Data[[#This Row],[Date]]&gt;=Calculation!$D$2,Data[[#This Row],[Date]]&lt;Calculation!$D$2+7)</f>
        <v>1</v>
      </c>
      <c r="K1298" s="1"/>
      <c r="L1298" s="2"/>
    </row>
    <row r="1299" spans="1:12">
      <c r="A1299" s="12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24" t="b">
        <f>AND(Data[[#This Row],[Date]]&gt;=Calculation!$D$2,Data[[#This Row],[Date]]&lt;Calculation!$D$2+7)</f>
        <v>1</v>
      </c>
      <c r="K1299" s="1"/>
      <c r="L1299" s="2"/>
    </row>
    <row r="1300" spans="1:12">
      <c r="A1300" s="12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24" t="b">
        <f>AND(Data[[#This Row],[Date]]&gt;=Calculation!$D$2,Data[[#This Row],[Date]]&lt;Calculation!$D$2+7)</f>
        <v>1</v>
      </c>
      <c r="K1300" s="1"/>
      <c r="L1300" s="2"/>
    </row>
    <row r="1301" spans="1:12">
      <c r="A1301" s="12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24" t="b">
        <f>AND(Data[[#This Row],[Date]]&gt;=Calculation!$D$2,Data[[#This Row],[Date]]&lt;Calculation!$D$2+7)</f>
        <v>1</v>
      </c>
      <c r="K1301" s="1"/>
      <c r="L1301" s="2"/>
    </row>
    <row r="1302" spans="1:12">
      <c r="A1302" s="12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24" t="b">
        <f>AND(Data[[#This Row],[Date]]&gt;=Calculation!$D$2,Data[[#This Row],[Date]]&lt;Calculation!$D$2+7)</f>
        <v>1</v>
      </c>
      <c r="K1302" s="1"/>
      <c r="L1302" s="2"/>
    </row>
    <row r="1303" spans="1:12">
      <c r="A1303" s="12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24" t="b">
        <f>AND(Data[[#This Row],[Date]]&gt;=Calculation!$D$2,Data[[#This Row],[Date]]&lt;Calculation!$D$2+7)</f>
        <v>1</v>
      </c>
      <c r="K1303" s="1"/>
      <c r="L1303" s="2"/>
    </row>
    <row r="1304" spans="1:12">
      <c r="A1304" s="12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24" t="b">
        <f>AND(Data[[#This Row],[Date]]&gt;=Calculation!$D$2,Data[[#This Row],[Date]]&lt;Calculation!$D$2+7)</f>
        <v>1</v>
      </c>
      <c r="K1304" s="1"/>
      <c r="L1304" s="2"/>
    </row>
    <row r="1305" spans="1:12">
      <c r="A1305" s="12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24" t="b">
        <f>AND(Data[[#This Row],[Date]]&gt;=Calculation!$D$2,Data[[#This Row],[Date]]&lt;Calculation!$D$2+7)</f>
        <v>1</v>
      </c>
      <c r="K1305" s="1"/>
      <c r="L1305" s="2"/>
    </row>
    <row r="1306" spans="1:12">
      <c r="A1306" s="12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24" t="b">
        <f>AND(Data[[#This Row],[Date]]&gt;=Calculation!$D$2,Data[[#This Row],[Date]]&lt;Calculation!$D$2+7)</f>
        <v>1</v>
      </c>
      <c r="K1306" s="1"/>
      <c r="L1306" s="2"/>
    </row>
    <row r="1307" spans="1:12">
      <c r="A1307" s="12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24" t="b">
        <f>AND(Data[[#This Row],[Date]]&gt;=Calculation!$D$2,Data[[#This Row],[Date]]&lt;Calculation!$D$2+7)</f>
        <v>1</v>
      </c>
      <c r="K1307" s="1"/>
      <c r="L1307" s="2"/>
    </row>
    <row r="1308" spans="1:12">
      <c r="A1308" s="12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24" t="b">
        <f>AND(Data[[#This Row],[Date]]&gt;=Calculation!$D$2,Data[[#This Row],[Date]]&lt;Calculation!$D$2+7)</f>
        <v>1</v>
      </c>
      <c r="K1308" s="1"/>
      <c r="L1308" s="2"/>
    </row>
    <row r="1309" spans="1:12">
      <c r="A1309" s="12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24" t="b">
        <f>AND(Data[[#This Row],[Date]]&gt;=Calculation!$D$2,Data[[#This Row],[Date]]&lt;Calculation!$D$2+7)</f>
        <v>1</v>
      </c>
      <c r="K1309" s="1"/>
      <c r="L1309" s="2"/>
    </row>
    <row r="1310" spans="1:12">
      <c r="A1310" s="12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24" t="b">
        <f>AND(Data[[#This Row],[Date]]&gt;=Calculation!$D$2,Data[[#This Row],[Date]]&lt;Calculation!$D$2+7)</f>
        <v>1</v>
      </c>
      <c r="K1310" s="1"/>
      <c r="L1310" s="2"/>
    </row>
    <row r="1311" spans="1:12">
      <c r="A1311" s="12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24" t="b">
        <f>AND(Data[[#This Row],[Date]]&gt;=Calculation!$D$2,Data[[#This Row],[Date]]&lt;Calculation!$D$2+7)</f>
        <v>1</v>
      </c>
      <c r="K1311" s="1"/>
      <c r="L1311" s="2"/>
    </row>
    <row r="1312" spans="1:12">
      <c r="A1312" s="12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24" t="b">
        <f>AND(Data[[#This Row],[Date]]&gt;=Calculation!$D$2,Data[[#This Row],[Date]]&lt;Calculation!$D$2+7)</f>
        <v>1</v>
      </c>
      <c r="K1312" s="1"/>
      <c r="L1312" s="2"/>
    </row>
    <row r="1313" spans="1:12">
      <c r="A1313" s="12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24" t="b">
        <f>AND(Data[[#This Row],[Date]]&gt;=Calculation!$D$2,Data[[#This Row],[Date]]&lt;Calculation!$D$2+7)</f>
        <v>1</v>
      </c>
      <c r="K1313" s="1"/>
      <c r="L1313" s="2"/>
    </row>
    <row r="1314" spans="1:12">
      <c r="A1314" s="12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24" t="b">
        <f>AND(Data[[#This Row],[Date]]&gt;=Calculation!$D$2,Data[[#This Row],[Date]]&lt;Calculation!$D$2+7)</f>
        <v>1</v>
      </c>
      <c r="K1314" s="1"/>
      <c r="L1314" s="2"/>
    </row>
    <row r="1315" spans="1:12">
      <c r="A1315" s="12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24" t="b">
        <f>AND(Data[[#This Row],[Date]]&gt;=Calculation!$D$2,Data[[#This Row],[Date]]&lt;Calculation!$D$2+7)</f>
        <v>1</v>
      </c>
      <c r="K1315" s="1"/>
      <c r="L1315" s="2"/>
    </row>
    <row r="1316" spans="1:12">
      <c r="A1316" s="12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24" t="b">
        <f>AND(Data[[#This Row],[Date]]&gt;=Calculation!$D$2,Data[[#This Row],[Date]]&lt;Calculation!$D$2+7)</f>
        <v>1</v>
      </c>
      <c r="K1316" s="1"/>
      <c r="L1316" s="2"/>
    </row>
    <row r="1317" spans="1:12">
      <c r="A1317" s="12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24" t="b">
        <f>AND(Data[[#This Row],[Date]]&gt;=Calculation!$D$2,Data[[#This Row],[Date]]&lt;Calculation!$D$2+7)</f>
        <v>1</v>
      </c>
      <c r="K1317" s="1"/>
      <c r="L1317" s="2"/>
    </row>
    <row r="1318" spans="1:12">
      <c r="A1318" s="12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24" t="b">
        <f>AND(Data[[#This Row],[Date]]&gt;=Calculation!$D$2,Data[[#This Row],[Date]]&lt;Calculation!$D$2+7)</f>
        <v>1</v>
      </c>
      <c r="K1318" s="1"/>
      <c r="L1318" s="2"/>
    </row>
    <row r="1319" spans="1:12">
      <c r="A1319" s="12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24" t="b">
        <f>AND(Data[[#This Row],[Date]]&gt;=Calculation!$D$2,Data[[#This Row],[Date]]&lt;Calculation!$D$2+7)</f>
        <v>1</v>
      </c>
      <c r="K1319" s="1"/>
      <c r="L1319" s="2"/>
    </row>
    <row r="1320" spans="1:12">
      <c r="A1320" s="12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24" t="b">
        <f>AND(Data[[#This Row],[Date]]&gt;=Calculation!$D$2,Data[[#This Row],[Date]]&lt;Calculation!$D$2+7)</f>
        <v>1</v>
      </c>
      <c r="K1320" s="1"/>
      <c r="L1320" s="2"/>
    </row>
    <row r="1321" spans="1:12">
      <c r="A1321" s="12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24" t="b">
        <f>AND(Data[[#This Row],[Date]]&gt;=Calculation!$D$2,Data[[#This Row],[Date]]&lt;Calculation!$D$2+7)</f>
        <v>1</v>
      </c>
      <c r="K1321" s="1"/>
      <c r="L1321" s="2"/>
    </row>
    <row r="1322" spans="1:12">
      <c r="A1322" s="12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24" t="b">
        <f>AND(Data[[#This Row],[Date]]&gt;=Calculation!$D$2,Data[[#This Row],[Date]]&lt;Calculation!$D$2+7)</f>
        <v>1</v>
      </c>
      <c r="K1322" s="1"/>
      <c r="L1322" s="2"/>
    </row>
    <row r="1323" spans="1:12">
      <c r="A1323" s="12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24" t="b">
        <f>AND(Data[[#This Row],[Date]]&gt;=Calculation!$D$2,Data[[#This Row],[Date]]&lt;Calculation!$D$2+7)</f>
        <v>1</v>
      </c>
      <c r="K1323" s="1"/>
      <c r="L1323" s="2"/>
    </row>
    <row r="1324" spans="1:12">
      <c r="A1324" s="12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24" t="b">
        <f>AND(Data[[#This Row],[Date]]&gt;=Calculation!$D$2,Data[[#This Row],[Date]]&lt;Calculation!$D$2+7)</f>
        <v>1</v>
      </c>
      <c r="K1324" s="1"/>
      <c r="L1324" s="2"/>
    </row>
    <row r="1325" spans="1:12">
      <c r="A1325" s="12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24" t="b">
        <f>AND(Data[[#This Row],[Date]]&gt;=Calculation!$D$2,Data[[#This Row],[Date]]&lt;Calculation!$D$2+7)</f>
        <v>1</v>
      </c>
      <c r="K1325" s="1"/>
      <c r="L1325" s="2"/>
    </row>
    <row r="1326" spans="1:12">
      <c r="A1326" s="12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24" t="b">
        <f>AND(Data[[#This Row],[Date]]&gt;=Calculation!$D$2,Data[[#This Row],[Date]]&lt;Calculation!$D$2+7)</f>
        <v>1</v>
      </c>
      <c r="K1326" s="1"/>
      <c r="L1326" s="2"/>
    </row>
    <row r="1327" spans="1:12">
      <c r="A1327" s="12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24" t="b">
        <f>AND(Data[[#This Row],[Date]]&gt;=Calculation!$D$2,Data[[#This Row],[Date]]&lt;Calculation!$D$2+7)</f>
        <v>1</v>
      </c>
      <c r="K1327" s="1"/>
      <c r="L1327" s="2"/>
    </row>
    <row r="1328" spans="1:12">
      <c r="A1328" s="12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24" t="b">
        <f>AND(Data[[#This Row],[Date]]&gt;=Calculation!$D$2,Data[[#This Row],[Date]]&lt;Calculation!$D$2+7)</f>
        <v>1</v>
      </c>
      <c r="K1328" s="1"/>
      <c r="L1328" s="2"/>
    </row>
    <row r="1329" spans="1:12">
      <c r="A1329" s="12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24" t="b">
        <f>AND(Data[[#This Row],[Date]]&gt;=Calculation!$D$2,Data[[#This Row],[Date]]&lt;Calculation!$D$2+7)</f>
        <v>1</v>
      </c>
      <c r="K1329" s="1"/>
      <c r="L1329" s="2"/>
    </row>
    <row r="1330" spans="1:12">
      <c r="A1330" s="12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24" t="b">
        <f>AND(Data[[#This Row],[Date]]&gt;=Calculation!$D$2,Data[[#This Row],[Date]]&lt;Calculation!$D$2+7)</f>
        <v>1</v>
      </c>
      <c r="K1330" s="1"/>
      <c r="L1330" s="2"/>
    </row>
    <row r="1331" spans="1:12">
      <c r="A1331" s="12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24" t="b">
        <f>AND(Data[[#This Row],[Date]]&gt;=Calculation!$D$2,Data[[#This Row],[Date]]&lt;Calculation!$D$2+7)</f>
        <v>1</v>
      </c>
      <c r="K1331" s="1"/>
      <c r="L1331" s="2"/>
    </row>
    <row r="1332" spans="1:12">
      <c r="A1332" s="12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24" t="b">
        <f>AND(Data[[#This Row],[Date]]&gt;=Calculation!$D$2,Data[[#This Row],[Date]]&lt;Calculation!$D$2+7)</f>
        <v>1</v>
      </c>
      <c r="K1332" s="1"/>
      <c r="L1332" s="2"/>
    </row>
    <row r="1333" spans="1:12">
      <c r="A1333" s="12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24" t="b">
        <f>AND(Data[[#This Row],[Date]]&gt;=Calculation!$D$2,Data[[#This Row],[Date]]&lt;Calculation!$D$2+7)</f>
        <v>1</v>
      </c>
      <c r="K1333" s="1"/>
      <c r="L1333" s="2"/>
    </row>
    <row r="1334" spans="1:12">
      <c r="A1334" s="12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24" t="b">
        <f>AND(Data[[#This Row],[Date]]&gt;=Calculation!$D$2,Data[[#This Row],[Date]]&lt;Calculation!$D$2+7)</f>
        <v>1</v>
      </c>
      <c r="K1334" s="1"/>
      <c r="L1334" s="2"/>
    </row>
    <row r="1335" spans="1:12">
      <c r="A1335" s="12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24" t="b">
        <f>AND(Data[[#This Row],[Date]]&gt;=Calculation!$D$2,Data[[#This Row],[Date]]&lt;Calculation!$D$2+7)</f>
        <v>1</v>
      </c>
      <c r="K1335" s="1"/>
      <c r="L1335" s="2"/>
    </row>
    <row r="1336" spans="1:12">
      <c r="A1336" s="12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24" t="b">
        <f>AND(Data[[#This Row],[Date]]&gt;=Calculation!$D$2,Data[[#This Row],[Date]]&lt;Calculation!$D$2+7)</f>
        <v>1</v>
      </c>
      <c r="K1336" s="1"/>
      <c r="L1336" s="2"/>
    </row>
    <row r="1337" spans="1:12">
      <c r="A1337" s="12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24" t="b">
        <f>AND(Data[[#This Row],[Date]]&gt;=Calculation!$D$2,Data[[#This Row],[Date]]&lt;Calculation!$D$2+7)</f>
        <v>1</v>
      </c>
      <c r="K1337" s="1"/>
      <c r="L1337" s="2"/>
    </row>
    <row r="1338" spans="1:12">
      <c r="A1338" s="12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24" t="b">
        <f>AND(Data[[#This Row],[Date]]&gt;=Calculation!$D$2,Data[[#This Row],[Date]]&lt;Calculation!$D$2+7)</f>
        <v>1</v>
      </c>
      <c r="K1338" s="1"/>
      <c r="L1338" s="2"/>
    </row>
    <row r="1339" spans="1:12">
      <c r="A1339" s="12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24" t="b">
        <f>AND(Data[[#This Row],[Date]]&gt;=Calculation!$D$2,Data[[#This Row],[Date]]&lt;Calculation!$D$2+7)</f>
        <v>1</v>
      </c>
      <c r="K1339" s="1"/>
      <c r="L1339" s="2"/>
    </row>
    <row r="1340" spans="1:12">
      <c r="A1340" s="12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24" t="b">
        <f>AND(Data[[#This Row],[Date]]&gt;=Calculation!$D$2,Data[[#This Row],[Date]]&lt;Calculation!$D$2+7)</f>
        <v>0</v>
      </c>
      <c r="K1340" s="1"/>
      <c r="L1340" s="2"/>
    </row>
    <row r="1341" spans="1:12">
      <c r="A1341" s="12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24" t="b">
        <f>AND(Data[[#This Row],[Date]]&gt;=Calculation!$D$2,Data[[#This Row],[Date]]&lt;Calculation!$D$2+7)</f>
        <v>0</v>
      </c>
      <c r="K1341" s="1"/>
      <c r="L1341" s="2"/>
    </row>
    <row r="1342" spans="1:12">
      <c r="A1342" s="12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24" t="b">
        <f>AND(Data[[#This Row],[Date]]&gt;=Calculation!$D$2,Data[[#This Row],[Date]]&lt;Calculation!$D$2+7)</f>
        <v>0</v>
      </c>
      <c r="K1342" s="1"/>
      <c r="L1342" s="2"/>
    </row>
    <row r="1343" spans="1:12">
      <c r="A1343" s="12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24" t="b">
        <f>AND(Data[[#This Row],[Date]]&gt;=Calculation!$D$2,Data[[#This Row],[Date]]&lt;Calculation!$D$2+7)</f>
        <v>0</v>
      </c>
      <c r="K1343" s="1"/>
      <c r="L1343" s="2"/>
    </row>
    <row r="1344" spans="1:12">
      <c r="A1344" s="12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24" t="b">
        <f>AND(Data[[#This Row],[Date]]&gt;=Calculation!$D$2,Data[[#This Row],[Date]]&lt;Calculation!$D$2+7)</f>
        <v>0</v>
      </c>
      <c r="K1344" s="1"/>
      <c r="L1344" s="2"/>
    </row>
    <row r="1345" spans="1:12">
      <c r="A1345" s="12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24" t="b">
        <f>AND(Data[[#This Row],[Date]]&gt;=Calculation!$D$2,Data[[#This Row],[Date]]&lt;Calculation!$D$2+7)</f>
        <v>0</v>
      </c>
      <c r="K1345" s="1"/>
      <c r="L1345" s="2"/>
    </row>
    <row r="1346" spans="1:12">
      <c r="A1346" s="12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24" t="b">
        <f>AND(Data[[#This Row],[Date]]&gt;=Calculation!$D$2,Data[[#This Row],[Date]]&lt;Calculation!$D$2+7)</f>
        <v>0</v>
      </c>
      <c r="K1346" s="1"/>
      <c r="L1346" s="2"/>
    </row>
    <row r="1347" spans="1:12">
      <c r="A1347" s="12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24" t="b">
        <f>AND(Data[[#This Row],[Date]]&gt;=Calculation!$D$2,Data[[#This Row],[Date]]&lt;Calculation!$D$2+7)</f>
        <v>0</v>
      </c>
      <c r="K1347" s="1"/>
      <c r="L1347" s="2"/>
    </row>
    <row r="1348" spans="1:12">
      <c r="A1348" s="12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24" t="b">
        <f>AND(Data[[#This Row],[Date]]&gt;=Calculation!$D$2,Data[[#This Row],[Date]]&lt;Calculation!$D$2+7)</f>
        <v>0</v>
      </c>
      <c r="K1348" s="1"/>
      <c r="L1348" s="2"/>
    </row>
    <row r="1349" spans="1:12">
      <c r="A1349" s="12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24" t="b">
        <f>AND(Data[[#This Row],[Date]]&gt;=Calculation!$D$2,Data[[#This Row],[Date]]&lt;Calculation!$D$2+7)</f>
        <v>0</v>
      </c>
      <c r="K1349" s="1"/>
      <c r="L1349" s="2"/>
    </row>
    <row r="1350" spans="1:12">
      <c r="A1350" s="12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24" t="b">
        <f>AND(Data[[#This Row],[Date]]&gt;=Calculation!$D$2,Data[[#This Row],[Date]]&lt;Calculation!$D$2+7)</f>
        <v>0</v>
      </c>
      <c r="K1350" s="1"/>
      <c r="L1350" s="2"/>
    </row>
    <row r="1351" spans="1:12">
      <c r="A1351" s="12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24" t="b">
        <f>AND(Data[[#This Row],[Date]]&gt;=Calculation!$D$2,Data[[#This Row],[Date]]&lt;Calculation!$D$2+7)</f>
        <v>0</v>
      </c>
      <c r="K1351" s="1"/>
      <c r="L1351" s="2"/>
    </row>
    <row r="1352" spans="1:12">
      <c r="A1352" s="12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24" t="b">
        <f>AND(Data[[#This Row],[Date]]&gt;=Calculation!$D$2,Data[[#This Row],[Date]]&lt;Calculation!$D$2+7)</f>
        <v>0</v>
      </c>
      <c r="K1352" s="1"/>
      <c r="L1352" s="2"/>
    </row>
    <row r="1353" spans="1:12">
      <c r="A1353" s="12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24" t="b">
        <f>AND(Data[[#This Row],[Date]]&gt;=Calculation!$D$2,Data[[#This Row],[Date]]&lt;Calculation!$D$2+7)</f>
        <v>0</v>
      </c>
      <c r="K1353" s="1"/>
      <c r="L1353" s="2"/>
    </row>
    <row r="1354" spans="1:12">
      <c r="A1354" s="12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24" t="b">
        <f>AND(Data[[#This Row],[Date]]&gt;=Calculation!$D$2,Data[[#This Row],[Date]]&lt;Calculation!$D$2+7)</f>
        <v>0</v>
      </c>
      <c r="K1354" s="1"/>
      <c r="L1354" s="2"/>
    </row>
    <row r="1355" spans="1:12">
      <c r="A1355" s="12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24" t="b">
        <f>AND(Data[[#This Row],[Date]]&gt;=Calculation!$D$2,Data[[#This Row],[Date]]&lt;Calculation!$D$2+7)</f>
        <v>0</v>
      </c>
      <c r="K1355" s="1"/>
      <c r="L1355" s="2"/>
    </row>
    <row r="1356" spans="1:12">
      <c r="A1356" s="12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24" t="b">
        <f>AND(Data[[#This Row],[Date]]&gt;=Calculation!$D$2,Data[[#This Row],[Date]]&lt;Calculation!$D$2+7)</f>
        <v>0</v>
      </c>
      <c r="K1356" s="1"/>
      <c r="L1356" s="2"/>
    </row>
    <row r="1357" spans="1:12">
      <c r="A1357" s="12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24" t="b">
        <f>AND(Data[[#This Row],[Date]]&gt;=Calculation!$D$2,Data[[#This Row],[Date]]&lt;Calculation!$D$2+7)</f>
        <v>0</v>
      </c>
      <c r="K1357" s="1"/>
      <c r="L1357" s="2"/>
    </row>
    <row r="1358" spans="1:12">
      <c r="A1358" s="12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24" t="b">
        <f>AND(Data[[#This Row],[Date]]&gt;=Calculation!$D$2,Data[[#This Row],[Date]]&lt;Calculation!$D$2+7)</f>
        <v>0</v>
      </c>
      <c r="K1358" s="1"/>
      <c r="L1358" s="2"/>
    </row>
    <row r="1359" spans="1:12">
      <c r="A1359" s="12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24" t="b">
        <f>AND(Data[[#This Row],[Date]]&gt;=Calculation!$D$2,Data[[#This Row],[Date]]&lt;Calculation!$D$2+7)</f>
        <v>0</v>
      </c>
      <c r="K1359" s="1"/>
      <c r="L1359" s="2"/>
    </row>
    <row r="1360" spans="1:12">
      <c r="A1360" s="12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24" t="b">
        <f>AND(Data[[#This Row],[Date]]&gt;=Calculation!$D$2,Data[[#This Row],[Date]]&lt;Calculation!$D$2+7)</f>
        <v>0</v>
      </c>
      <c r="K1360" s="1"/>
      <c r="L1360" s="2"/>
    </row>
    <row r="1361" spans="1:12">
      <c r="A1361" s="12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24" t="b">
        <f>AND(Data[[#This Row],[Date]]&gt;=Calculation!$D$2,Data[[#This Row],[Date]]&lt;Calculation!$D$2+7)</f>
        <v>0</v>
      </c>
      <c r="K1361" s="1"/>
      <c r="L1361" s="2"/>
    </row>
    <row r="1362" spans="1:12">
      <c r="A1362" s="12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24" t="b">
        <f>AND(Data[[#This Row],[Date]]&gt;=Calculation!$D$2,Data[[#This Row],[Date]]&lt;Calculation!$D$2+7)</f>
        <v>0</v>
      </c>
      <c r="K1362" s="1"/>
      <c r="L1362" s="2"/>
    </row>
    <row r="1363" spans="1:12">
      <c r="A1363" s="12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24" t="b">
        <f>AND(Data[[#This Row],[Date]]&gt;=Calculation!$D$2,Data[[#This Row],[Date]]&lt;Calculation!$D$2+7)</f>
        <v>0</v>
      </c>
      <c r="K1363" s="1"/>
      <c r="L1363" s="2"/>
    </row>
    <row r="1364" spans="1:12">
      <c r="A1364" s="12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24" t="b">
        <f>AND(Data[[#This Row],[Date]]&gt;=Calculation!$D$2,Data[[#This Row],[Date]]&lt;Calculation!$D$2+7)</f>
        <v>0</v>
      </c>
      <c r="K1364" s="1"/>
      <c r="L1364" s="2"/>
    </row>
    <row r="1365" spans="1:12">
      <c r="A1365" s="12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24" t="b">
        <f>AND(Data[[#This Row],[Date]]&gt;=Calculation!$D$2,Data[[#This Row],[Date]]&lt;Calculation!$D$2+7)</f>
        <v>0</v>
      </c>
      <c r="K1365" s="1"/>
      <c r="L1365" s="2"/>
    </row>
    <row r="1366" spans="1:12">
      <c r="A1366" s="12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24" t="b">
        <f>AND(Data[[#This Row],[Date]]&gt;=Calculation!$D$2,Data[[#This Row],[Date]]&lt;Calculation!$D$2+7)</f>
        <v>0</v>
      </c>
      <c r="K1366" s="1"/>
      <c r="L1366" s="2"/>
    </row>
    <row r="1367" spans="1:12">
      <c r="A1367" s="12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24" t="b">
        <f>AND(Data[[#This Row],[Date]]&gt;=Calculation!$D$2,Data[[#This Row],[Date]]&lt;Calculation!$D$2+7)</f>
        <v>0</v>
      </c>
      <c r="K1367" s="1"/>
      <c r="L1367" s="2"/>
    </row>
    <row r="1368" spans="1:12">
      <c r="A1368" s="12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24" t="b">
        <f>AND(Data[[#This Row],[Date]]&gt;=Calculation!$D$2,Data[[#This Row],[Date]]&lt;Calculation!$D$2+7)</f>
        <v>0</v>
      </c>
      <c r="K1368" s="1"/>
      <c r="L1368" s="2"/>
    </row>
    <row r="1369" spans="1:12">
      <c r="A1369" s="12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24" t="b">
        <f>AND(Data[[#This Row],[Date]]&gt;=Calculation!$D$2,Data[[#This Row],[Date]]&lt;Calculation!$D$2+7)</f>
        <v>0</v>
      </c>
      <c r="K1369" s="1"/>
      <c r="L1369" s="2"/>
    </row>
    <row r="1370" spans="1:12">
      <c r="A1370" s="12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24" t="b">
        <f>AND(Data[[#This Row],[Date]]&gt;=Calculation!$D$2,Data[[#This Row],[Date]]&lt;Calculation!$D$2+7)</f>
        <v>0</v>
      </c>
      <c r="K1370" s="1"/>
      <c r="L1370" s="2"/>
    </row>
    <row r="1371" spans="1:12">
      <c r="A1371" s="12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24" t="b">
        <f>AND(Data[[#This Row],[Date]]&gt;=Calculation!$D$2,Data[[#This Row],[Date]]&lt;Calculation!$D$2+7)</f>
        <v>0</v>
      </c>
      <c r="K1371" s="1"/>
      <c r="L1371" s="2"/>
    </row>
    <row r="1372" spans="1:12">
      <c r="A1372" s="12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24" t="b">
        <f>AND(Data[[#This Row],[Date]]&gt;=Calculation!$D$2,Data[[#This Row],[Date]]&lt;Calculation!$D$2+7)</f>
        <v>0</v>
      </c>
      <c r="K1372" s="1"/>
      <c r="L1372" s="2"/>
    </row>
    <row r="1373" spans="1:12">
      <c r="A1373" s="12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24" t="b">
        <f>AND(Data[[#This Row],[Date]]&gt;=Calculation!$D$2,Data[[#This Row],[Date]]&lt;Calculation!$D$2+7)</f>
        <v>0</v>
      </c>
      <c r="K1373" s="1"/>
      <c r="L1373" s="2"/>
    </row>
    <row r="1374" spans="1:12">
      <c r="A1374" s="12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24" t="b">
        <f>AND(Data[[#This Row],[Date]]&gt;=Calculation!$D$2,Data[[#This Row],[Date]]&lt;Calculation!$D$2+7)</f>
        <v>0</v>
      </c>
      <c r="K1374" s="1"/>
      <c r="L1374" s="2"/>
    </row>
    <row r="1375" spans="1:12">
      <c r="A1375" s="12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24" t="b">
        <f>AND(Data[[#This Row],[Date]]&gt;=Calculation!$D$2,Data[[#This Row],[Date]]&lt;Calculation!$D$2+7)</f>
        <v>0</v>
      </c>
      <c r="K1375" s="1"/>
      <c r="L1375" s="2"/>
    </row>
    <row r="1376" spans="1:12">
      <c r="A1376" s="12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24" t="b">
        <f>AND(Data[[#This Row],[Date]]&gt;=Calculation!$D$2,Data[[#This Row],[Date]]&lt;Calculation!$D$2+7)</f>
        <v>0</v>
      </c>
      <c r="K1376" s="1"/>
      <c r="L1376" s="2"/>
    </row>
    <row r="1377" spans="1:12">
      <c r="A1377" s="12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24" t="b">
        <f>AND(Data[[#This Row],[Date]]&gt;=Calculation!$D$2,Data[[#This Row],[Date]]&lt;Calculation!$D$2+7)</f>
        <v>0</v>
      </c>
      <c r="K1377" s="1"/>
      <c r="L1377" s="2"/>
    </row>
    <row r="1378" spans="1:12">
      <c r="A1378" s="12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24" t="b">
        <f>AND(Data[[#This Row],[Date]]&gt;=Calculation!$D$2,Data[[#This Row],[Date]]&lt;Calculation!$D$2+7)</f>
        <v>0</v>
      </c>
      <c r="K1378" s="1"/>
      <c r="L1378" s="2"/>
    </row>
    <row r="1379" spans="1:12">
      <c r="A1379" s="12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24" t="b">
        <f>AND(Data[[#This Row],[Date]]&gt;=Calculation!$D$2,Data[[#This Row],[Date]]&lt;Calculation!$D$2+7)</f>
        <v>0</v>
      </c>
      <c r="K1379" s="1"/>
      <c r="L1379" s="2"/>
    </row>
    <row r="1380" spans="1:12">
      <c r="A1380" s="12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24" t="b">
        <f>AND(Data[[#This Row],[Date]]&gt;=Calculation!$D$2,Data[[#This Row],[Date]]&lt;Calculation!$D$2+7)</f>
        <v>0</v>
      </c>
      <c r="K1380" s="1"/>
      <c r="L1380" s="2"/>
    </row>
    <row r="1381" spans="1:12">
      <c r="A1381" s="12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24" t="b">
        <f>AND(Data[[#This Row],[Date]]&gt;=Calculation!$D$2,Data[[#This Row],[Date]]&lt;Calculation!$D$2+7)</f>
        <v>0</v>
      </c>
      <c r="K1381" s="1"/>
      <c r="L1381" s="2"/>
    </row>
    <row r="1382" spans="1:12">
      <c r="A1382" s="12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24" t="b">
        <f>AND(Data[[#This Row],[Date]]&gt;=Calculation!$D$2,Data[[#This Row],[Date]]&lt;Calculation!$D$2+7)</f>
        <v>0</v>
      </c>
      <c r="K1382" s="1"/>
      <c r="L1382" s="2"/>
    </row>
    <row r="1383" spans="1:12">
      <c r="A1383" s="12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24" t="b">
        <f>AND(Data[[#This Row],[Date]]&gt;=Calculation!$D$2,Data[[#This Row],[Date]]&lt;Calculation!$D$2+7)</f>
        <v>0</v>
      </c>
      <c r="K1383" s="1"/>
      <c r="L1383" s="2"/>
    </row>
    <row r="1384" spans="1:12">
      <c r="A1384" s="12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24" t="b">
        <f>AND(Data[[#This Row],[Date]]&gt;=Calculation!$D$2,Data[[#This Row],[Date]]&lt;Calculation!$D$2+7)</f>
        <v>0</v>
      </c>
      <c r="K1384" s="1"/>
      <c r="L1384" s="2"/>
    </row>
    <row r="1385" spans="1:12">
      <c r="A1385" s="12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24" t="b">
        <f>AND(Data[[#This Row],[Date]]&gt;=Calculation!$D$2,Data[[#This Row],[Date]]&lt;Calculation!$D$2+7)</f>
        <v>0</v>
      </c>
      <c r="K1385" s="1"/>
      <c r="L1385" s="2"/>
    </row>
    <row r="1386" spans="1:12">
      <c r="A1386" s="12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24" t="b">
        <f>AND(Data[[#This Row],[Date]]&gt;=Calculation!$D$2,Data[[#This Row],[Date]]&lt;Calculation!$D$2+7)</f>
        <v>0</v>
      </c>
      <c r="K1386" s="1"/>
      <c r="L1386" s="2"/>
    </row>
    <row r="1387" spans="1:12">
      <c r="A1387" s="12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24" t="b">
        <f>AND(Data[[#This Row],[Date]]&gt;=Calculation!$D$2,Data[[#This Row],[Date]]&lt;Calculation!$D$2+7)</f>
        <v>0</v>
      </c>
      <c r="K1387" s="1"/>
      <c r="L1387" s="2"/>
    </row>
    <row r="1388" spans="1:12">
      <c r="A1388" s="12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24" t="b">
        <f>AND(Data[[#This Row],[Date]]&gt;=Calculation!$D$2,Data[[#This Row],[Date]]&lt;Calculation!$D$2+7)</f>
        <v>0</v>
      </c>
      <c r="K1388" s="1"/>
      <c r="L1388" s="2"/>
    </row>
    <row r="1389" spans="1:12">
      <c r="A1389" s="12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24" t="b">
        <f>AND(Data[[#This Row],[Date]]&gt;=Calculation!$D$2,Data[[#This Row],[Date]]&lt;Calculation!$D$2+7)</f>
        <v>0</v>
      </c>
      <c r="K1389" s="1"/>
      <c r="L1389" s="2"/>
    </row>
    <row r="1390" spans="1:12">
      <c r="A1390" s="12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24" t="b">
        <f>AND(Data[[#This Row],[Date]]&gt;=Calculation!$D$2,Data[[#This Row],[Date]]&lt;Calculation!$D$2+7)</f>
        <v>0</v>
      </c>
      <c r="K1390" s="1"/>
      <c r="L1390" s="2"/>
    </row>
    <row r="1391" spans="1:12">
      <c r="A1391" s="12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24" t="b">
        <f>AND(Data[[#This Row],[Date]]&gt;=Calculation!$D$2,Data[[#This Row],[Date]]&lt;Calculation!$D$2+7)</f>
        <v>0</v>
      </c>
      <c r="K1391" s="1"/>
      <c r="L1391" s="2"/>
    </row>
    <row r="1392" spans="1:12">
      <c r="A1392" s="12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24" t="b">
        <f>AND(Data[[#This Row],[Date]]&gt;=Calculation!$D$2,Data[[#This Row],[Date]]&lt;Calculation!$D$2+7)</f>
        <v>0</v>
      </c>
      <c r="K1392" s="1"/>
      <c r="L1392" s="2"/>
    </row>
    <row r="1393" spans="1:12">
      <c r="A1393" s="12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24" t="b">
        <f>AND(Data[[#This Row],[Date]]&gt;=Calculation!$D$2,Data[[#This Row],[Date]]&lt;Calculation!$D$2+7)</f>
        <v>0</v>
      </c>
      <c r="K1393" s="1"/>
      <c r="L1393" s="2"/>
    </row>
    <row r="1394" spans="1:12">
      <c r="A1394" s="12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24" t="b">
        <f>AND(Data[[#This Row],[Date]]&gt;=Calculation!$D$2,Data[[#This Row],[Date]]&lt;Calculation!$D$2+7)</f>
        <v>0</v>
      </c>
      <c r="K1394" s="1"/>
      <c r="L1394" s="2"/>
    </row>
    <row r="1395" spans="1:12">
      <c r="A1395" s="12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24" t="b">
        <f>AND(Data[[#This Row],[Date]]&gt;=Calculation!$D$2,Data[[#This Row],[Date]]&lt;Calculation!$D$2+7)</f>
        <v>0</v>
      </c>
      <c r="K1395" s="1"/>
      <c r="L1395" s="2"/>
    </row>
    <row r="1396" spans="1:12">
      <c r="A1396" s="12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24" t="b">
        <f>AND(Data[[#This Row],[Date]]&gt;=Calculation!$D$2,Data[[#This Row],[Date]]&lt;Calculation!$D$2+7)</f>
        <v>0</v>
      </c>
      <c r="K1396" s="1"/>
      <c r="L1396" s="2"/>
    </row>
    <row r="1397" spans="1:12">
      <c r="A1397" s="12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24" t="b">
        <f>AND(Data[[#This Row],[Date]]&gt;=Calculation!$D$2,Data[[#This Row],[Date]]&lt;Calculation!$D$2+7)</f>
        <v>0</v>
      </c>
      <c r="K1397" s="1"/>
      <c r="L1397" s="2"/>
    </row>
    <row r="1398" spans="1:12">
      <c r="A1398" s="12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24" t="b">
        <f>AND(Data[[#This Row],[Date]]&gt;=Calculation!$D$2,Data[[#This Row],[Date]]&lt;Calculation!$D$2+7)</f>
        <v>0</v>
      </c>
      <c r="K1398" s="1"/>
      <c r="L1398" s="2"/>
    </row>
    <row r="1399" spans="1:12">
      <c r="A1399" s="12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24" t="b">
        <f>AND(Data[[#This Row],[Date]]&gt;=Calculation!$D$2,Data[[#This Row],[Date]]&lt;Calculation!$D$2+7)</f>
        <v>0</v>
      </c>
      <c r="K1399" s="1"/>
      <c r="L1399" s="2"/>
    </row>
    <row r="1400" spans="1:12">
      <c r="A1400" s="12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24" t="b">
        <f>AND(Data[[#This Row],[Date]]&gt;=Calculation!$D$2,Data[[#This Row],[Date]]&lt;Calculation!$D$2+7)</f>
        <v>0</v>
      </c>
      <c r="K1400" s="1"/>
      <c r="L1400" s="2"/>
    </row>
    <row r="1401" spans="1:12">
      <c r="A1401" s="12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24" t="b">
        <f>AND(Data[[#This Row],[Date]]&gt;=Calculation!$D$2,Data[[#This Row],[Date]]&lt;Calculation!$D$2+7)</f>
        <v>0</v>
      </c>
      <c r="K1401" s="1"/>
      <c r="L1401" s="2"/>
    </row>
    <row r="1402" spans="1:12">
      <c r="A1402" s="12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24" t="b">
        <f>AND(Data[[#This Row],[Date]]&gt;=Calculation!$D$2,Data[[#This Row],[Date]]&lt;Calculation!$D$2+7)</f>
        <v>0</v>
      </c>
      <c r="K1402" s="1"/>
      <c r="L1402" s="2"/>
    </row>
    <row r="1403" spans="1:12">
      <c r="A1403" s="12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24" t="b">
        <f>AND(Data[[#This Row],[Date]]&gt;=Calculation!$D$2,Data[[#This Row],[Date]]&lt;Calculation!$D$2+7)</f>
        <v>0</v>
      </c>
      <c r="K1403" s="1"/>
      <c r="L1403" s="2"/>
    </row>
    <row r="1404" spans="1:12">
      <c r="A1404" s="12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24" t="b">
        <f>AND(Data[[#This Row],[Date]]&gt;=Calculation!$D$2,Data[[#This Row],[Date]]&lt;Calculation!$D$2+7)</f>
        <v>0</v>
      </c>
      <c r="K1404" s="1"/>
      <c r="L1404" s="2"/>
    </row>
    <row r="1405" spans="1:12">
      <c r="A1405" s="12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24" t="b">
        <f>AND(Data[[#This Row],[Date]]&gt;=Calculation!$D$2,Data[[#This Row],[Date]]&lt;Calculation!$D$2+7)</f>
        <v>0</v>
      </c>
      <c r="K1405" s="1"/>
      <c r="L1405" s="2"/>
    </row>
    <row r="1406" spans="1:12">
      <c r="A1406" s="12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24" t="b">
        <f>AND(Data[[#This Row],[Date]]&gt;=Calculation!$D$2,Data[[#This Row],[Date]]&lt;Calculation!$D$2+7)</f>
        <v>0</v>
      </c>
      <c r="K1406" s="1"/>
      <c r="L1406" s="2"/>
    </row>
    <row r="1407" spans="1:12">
      <c r="A1407" s="12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24" t="b">
        <f>AND(Data[[#This Row],[Date]]&gt;=Calculation!$D$2,Data[[#This Row],[Date]]&lt;Calculation!$D$2+7)</f>
        <v>0</v>
      </c>
      <c r="K1407" s="1"/>
      <c r="L1407" s="2"/>
    </row>
    <row r="1408" spans="1:12">
      <c r="A1408" s="12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24" t="b">
        <f>AND(Data[[#This Row],[Date]]&gt;=Calculation!$D$2,Data[[#This Row],[Date]]&lt;Calculation!$D$2+7)</f>
        <v>0</v>
      </c>
      <c r="K1408" s="1"/>
      <c r="L1408" s="2"/>
    </row>
    <row r="1409" spans="1:12">
      <c r="A1409" s="12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24" t="b">
        <f>AND(Data[[#This Row],[Date]]&gt;=Calculation!$D$2,Data[[#This Row],[Date]]&lt;Calculation!$D$2+7)</f>
        <v>0</v>
      </c>
      <c r="K1409" s="1"/>
      <c r="L1409" s="2"/>
    </row>
    <row r="1410" spans="1:12">
      <c r="A1410" s="12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24" t="b">
        <f>AND(Data[[#This Row],[Date]]&gt;=Calculation!$D$2,Data[[#This Row],[Date]]&lt;Calculation!$D$2+7)</f>
        <v>0</v>
      </c>
      <c r="K1410" s="1"/>
      <c r="L1410" s="2"/>
    </row>
    <row r="1411" spans="1:12">
      <c r="A1411" s="12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24" t="b">
        <f>AND(Data[[#This Row],[Date]]&gt;=Calculation!$D$2,Data[[#This Row],[Date]]&lt;Calculation!$D$2+7)</f>
        <v>0</v>
      </c>
      <c r="K1411" s="1"/>
      <c r="L1411" s="2"/>
    </row>
    <row r="1412" spans="1:12">
      <c r="A1412" s="12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24" t="b">
        <f>AND(Data[[#This Row],[Date]]&gt;=Calculation!$D$2,Data[[#This Row],[Date]]&lt;Calculation!$D$2+7)</f>
        <v>0</v>
      </c>
      <c r="K1412" s="1"/>
      <c r="L1412" s="2"/>
    </row>
    <row r="1413" spans="1:12">
      <c r="A1413" s="12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24" t="b">
        <f>AND(Data[[#This Row],[Date]]&gt;=Calculation!$D$2,Data[[#This Row],[Date]]&lt;Calculation!$D$2+7)</f>
        <v>0</v>
      </c>
      <c r="K1413" s="1"/>
      <c r="L1413" s="2"/>
    </row>
    <row r="1414" spans="1:12">
      <c r="A1414" s="12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24" t="b">
        <f>AND(Data[[#This Row],[Date]]&gt;=Calculation!$D$2,Data[[#This Row],[Date]]&lt;Calculation!$D$2+7)</f>
        <v>0</v>
      </c>
      <c r="K1414" s="1"/>
      <c r="L1414" s="2"/>
    </row>
    <row r="1415" spans="1:12">
      <c r="A1415" s="12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24" t="b">
        <f>AND(Data[[#This Row],[Date]]&gt;=Calculation!$D$2,Data[[#This Row],[Date]]&lt;Calculation!$D$2+7)</f>
        <v>0</v>
      </c>
      <c r="K1415" s="1"/>
      <c r="L1415" s="2"/>
    </row>
    <row r="1416" spans="1:12">
      <c r="A1416" s="12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24" t="b">
        <f>AND(Data[[#This Row],[Date]]&gt;=Calculation!$D$2,Data[[#This Row],[Date]]&lt;Calculation!$D$2+7)</f>
        <v>0</v>
      </c>
      <c r="K1416" s="1"/>
      <c r="L1416" s="2"/>
    </row>
    <row r="1417" spans="1:12">
      <c r="A1417" s="12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24" t="b">
        <f>AND(Data[[#This Row],[Date]]&gt;=Calculation!$D$2,Data[[#This Row],[Date]]&lt;Calculation!$D$2+7)</f>
        <v>0</v>
      </c>
      <c r="K1417" s="1"/>
      <c r="L1417" s="2"/>
    </row>
    <row r="1418" spans="1:12">
      <c r="A1418" s="12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24" t="b">
        <f>AND(Data[[#This Row],[Date]]&gt;=Calculation!$D$2,Data[[#This Row],[Date]]&lt;Calculation!$D$2+7)</f>
        <v>0</v>
      </c>
      <c r="K1418" s="1"/>
      <c r="L1418" s="2"/>
    </row>
    <row r="1419" spans="1:12">
      <c r="A1419" s="12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24" t="b">
        <f>AND(Data[[#This Row],[Date]]&gt;=Calculation!$D$2,Data[[#This Row],[Date]]&lt;Calculation!$D$2+7)</f>
        <v>0</v>
      </c>
      <c r="K1419" s="1"/>
      <c r="L1419" s="2"/>
    </row>
    <row r="1420" spans="1:12">
      <c r="A1420" s="12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24" t="b">
        <f>AND(Data[[#This Row],[Date]]&gt;=Calculation!$D$2,Data[[#This Row],[Date]]&lt;Calculation!$D$2+7)</f>
        <v>0</v>
      </c>
      <c r="K1420" s="1"/>
      <c r="L1420" s="2"/>
    </row>
    <row r="1421" spans="1:12">
      <c r="A1421" s="12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24" t="b">
        <f>AND(Data[[#This Row],[Date]]&gt;=Calculation!$D$2,Data[[#This Row],[Date]]&lt;Calculation!$D$2+7)</f>
        <v>0</v>
      </c>
      <c r="K1421" s="1"/>
      <c r="L1421" s="2"/>
    </row>
    <row r="1422" spans="1:12">
      <c r="A1422" s="12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24" t="b">
        <f>AND(Data[[#This Row],[Date]]&gt;=Calculation!$D$2,Data[[#This Row],[Date]]&lt;Calculation!$D$2+7)</f>
        <v>0</v>
      </c>
      <c r="K1422" s="1"/>
      <c r="L1422" s="2"/>
    </row>
    <row r="1423" spans="1:12">
      <c r="A1423" s="12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24" t="b">
        <f>AND(Data[[#This Row],[Date]]&gt;=Calculation!$D$2,Data[[#This Row],[Date]]&lt;Calculation!$D$2+7)</f>
        <v>0</v>
      </c>
      <c r="K1423" s="1"/>
      <c r="L1423" s="2"/>
    </row>
    <row r="1424" spans="1:12">
      <c r="A1424" s="12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24" t="b">
        <f>AND(Data[[#This Row],[Date]]&gt;=Calculation!$D$2,Data[[#This Row],[Date]]&lt;Calculation!$D$2+7)</f>
        <v>0</v>
      </c>
      <c r="K1424" s="1"/>
      <c r="L1424" s="2"/>
    </row>
    <row r="1425" spans="1:12">
      <c r="A1425" s="12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24" t="b">
        <f>AND(Data[[#This Row],[Date]]&gt;=Calculation!$D$2,Data[[#This Row],[Date]]&lt;Calculation!$D$2+7)</f>
        <v>0</v>
      </c>
      <c r="K1425" s="1"/>
      <c r="L1425" s="2"/>
    </row>
    <row r="1426" spans="1:12">
      <c r="A1426" s="12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24" t="b">
        <f>AND(Data[[#This Row],[Date]]&gt;=Calculation!$D$2,Data[[#This Row],[Date]]&lt;Calculation!$D$2+7)</f>
        <v>0</v>
      </c>
      <c r="K1426" s="1"/>
      <c r="L1426" s="2"/>
    </row>
    <row r="1427" spans="1:12">
      <c r="A1427" s="12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24" t="b">
        <f>AND(Data[[#This Row],[Date]]&gt;=Calculation!$D$2,Data[[#This Row],[Date]]&lt;Calculation!$D$2+7)</f>
        <v>0</v>
      </c>
      <c r="K1427" s="1"/>
      <c r="L1427" s="2"/>
    </row>
    <row r="1428" spans="1:12">
      <c r="A1428" s="12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24" t="b">
        <f>AND(Data[[#This Row],[Date]]&gt;=Calculation!$D$2,Data[[#This Row],[Date]]&lt;Calculation!$D$2+7)</f>
        <v>0</v>
      </c>
      <c r="K1428" s="1"/>
      <c r="L1428" s="2"/>
    </row>
    <row r="1429" spans="1:12">
      <c r="A1429" s="12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24" t="b">
        <f>AND(Data[[#This Row],[Date]]&gt;=Calculation!$D$2,Data[[#This Row],[Date]]&lt;Calculation!$D$2+7)</f>
        <v>0</v>
      </c>
      <c r="K1429" s="1"/>
      <c r="L1429" s="2"/>
    </row>
    <row r="1430" spans="1:12">
      <c r="A1430" s="12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24" t="b">
        <f>AND(Data[[#This Row],[Date]]&gt;=Calculation!$D$2,Data[[#This Row],[Date]]&lt;Calculation!$D$2+7)</f>
        <v>0</v>
      </c>
      <c r="K1430" s="1"/>
      <c r="L1430" s="2"/>
    </row>
    <row r="1431" spans="1:12">
      <c r="A1431" s="12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24" t="b">
        <f>AND(Data[[#This Row],[Date]]&gt;=Calculation!$D$2,Data[[#This Row],[Date]]&lt;Calculation!$D$2+7)</f>
        <v>0</v>
      </c>
      <c r="K1431" s="1"/>
      <c r="L1431" s="2"/>
    </row>
    <row r="1432" spans="1:12">
      <c r="A1432" s="12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24" t="b">
        <f>AND(Data[[#This Row],[Date]]&gt;=Calculation!$D$2,Data[[#This Row],[Date]]&lt;Calculation!$D$2+7)</f>
        <v>0</v>
      </c>
      <c r="K1432" s="1"/>
      <c r="L1432" s="2"/>
    </row>
    <row r="1433" spans="1:12">
      <c r="A1433" s="12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24" t="b">
        <f>AND(Data[[#This Row],[Date]]&gt;=Calculation!$D$2,Data[[#This Row],[Date]]&lt;Calculation!$D$2+7)</f>
        <v>0</v>
      </c>
      <c r="K1433" s="1"/>
      <c r="L1433" s="2"/>
    </row>
    <row r="1434" spans="1:12">
      <c r="A1434" s="12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24" t="b">
        <f>AND(Data[[#This Row],[Date]]&gt;=Calculation!$D$2,Data[[#This Row],[Date]]&lt;Calculation!$D$2+7)</f>
        <v>0</v>
      </c>
      <c r="K1434" s="1"/>
      <c r="L1434" s="2"/>
    </row>
    <row r="1435" spans="1:12">
      <c r="A1435" s="12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24" t="b">
        <f>AND(Data[[#This Row],[Date]]&gt;=Calculation!$D$2,Data[[#This Row],[Date]]&lt;Calculation!$D$2+7)</f>
        <v>0</v>
      </c>
      <c r="K1435" s="1"/>
      <c r="L1435" s="2"/>
    </row>
    <row r="1436" spans="1:12">
      <c r="A1436" s="12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24" t="b">
        <f>AND(Data[[#This Row],[Date]]&gt;=Calculation!$D$2,Data[[#This Row],[Date]]&lt;Calculation!$D$2+7)</f>
        <v>0</v>
      </c>
      <c r="K1436" s="1"/>
      <c r="L1436" s="2"/>
    </row>
    <row r="1437" spans="1:12">
      <c r="A1437" s="12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24" t="b">
        <f>AND(Data[[#This Row],[Date]]&gt;=Calculation!$D$2,Data[[#This Row],[Date]]&lt;Calculation!$D$2+7)</f>
        <v>0</v>
      </c>
      <c r="K1437" s="1"/>
      <c r="L1437" s="2"/>
    </row>
    <row r="1438" spans="1:12">
      <c r="A1438" s="12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24" t="b">
        <f>AND(Data[[#This Row],[Date]]&gt;=Calculation!$D$2,Data[[#This Row],[Date]]&lt;Calculation!$D$2+7)</f>
        <v>0</v>
      </c>
      <c r="K1438" s="1"/>
      <c r="L1438" s="2"/>
    </row>
    <row r="1439" spans="1:12">
      <c r="A1439" s="12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24" t="b">
        <f>AND(Data[[#This Row],[Date]]&gt;=Calculation!$D$2,Data[[#This Row],[Date]]&lt;Calculation!$D$2+7)</f>
        <v>0</v>
      </c>
      <c r="K1439" s="1"/>
      <c r="L1439" s="2"/>
    </row>
    <row r="1440" spans="1:12">
      <c r="A1440" s="12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24" t="b">
        <f>AND(Data[[#This Row],[Date]]&gt;=Calculation!$D$2,Data[[#This Row],[Date]]&lt;Calculation!$D$2+7)</f>
        <v>0</v>
      </c>
      <c r="K1440" s="1"/>
      <c r="L1440" s="2"/>
    </row>
    <row r="1441" spans="1:12">
      <c r="A1441" s="12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24" t="b">
        <f>AND(Data[[#This Row],[Date]]&gt;=Calculation!$D$2,Data[[#This Row],[Date]]&lt;Calculation!$D$2+7)</f>
        <v>0</v>
      </c>
      <c r="K1441" s="1"/>
      <c r="L1441" s="2"/>
    </row>
    <row r="1442" spans="1:12">
      <c r="A1442" s="12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24" t="b">
        <f>AND(Data[[#This Row],[Date]]&gt;=Calculation!$D$2,Data[[#This Row],[Date]]&lt;Calculation!$D$2+7)</f>
        <v>0</v>
      </c>
      <c r="K1442" s="1"/>
      <c r="L1442" s="2"/>
    </row>
    <row r="1443" spans="1:12">
      <c r="A1443" s="12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24" t="b">
        <f>AND(Data[[#This Row],[Date]]&gt;=Calculation!$D$2,Data[[#This Row],[Date]]&lt;Calculation!$D$2+7)</f>
        <v>0</v>
      </c>
      <c r="K1443" s="1"/>
      <c r="L1443" s="2"/>
    </row>
    <row r="1444" spans="1:12">
      <c r="A1444" s="12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24" t="b">
        <f>AND(Data[[#This Row],[Date]]&gt;=Calculation!$D$2,Data[[#This Row],[Date]]&lt;Calculation!$D$2+7)</f>
        <v>0</v>
      </c>
      <c r="K1444" s="1"/>
      <c r="L1444" s="2"/>
    </row>
    <row r="1445" spans="1:12">
      <c r="A1445" s="12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24" t="b">
        <f>AND(Data[[#This Row],[Date]]&gt;=Calculation!$D$2,Data[[#This Row],[Date]]&lt;Calculation!$D$2+7)</f>
        <v>0</v>
      </c>
      <c r="K1445" s="1"/>
      <c r="L1445" s="2"/>
    </row>
    <row r="1446" spans="1:12">
      <c r="A1446" s="12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24" t="b">
        <f>AND(Data[[#This Row],[Date]]&gt;=Calculation!$D$2,Data[[#This Row],[Date]]&lt;Calculation!$D$2+7)</f>
        <v>0</v>
      </c>
      <c r="K1446" s="1"/>
      <c r="L1446" s="2"/>
    </row>
    <row r="1447" spans="1:12">
      <c r="A1447" s="12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24" t="b">
        <f>AND(Data[[#This Row],[Date]]&gt;=Calculation!$D$2,Data[[#This Row],[Date]]&lt;Calculation!$D$2+7)</f>
        <v>0</v>
      </c>
      <c r="K1447" s="1"/>
      <c r="L1447" s="2"/>
    </row>
    <row r="1448" spans="1:12">
      <c r="A1448" s="12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24" t="b">
        <f>AND(Data[[#This Row],[Date]]&gt;=Calculation!$D$2,Data[[#This Row],[Date]]&lt;Calculation!$D$2+7)</f>
        <v>0</v>
      </c>
      <c r="K1448" s="1"/>
      <c r="L1448" s="2"/>
    </row>
    <row r="1449" spans="1:12">
      <c r="A1449" s="12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24" t="b">
        <f>AND(Data[[#This Row],[Date]]&gt;=Calculation!$D$2,Data[[#This Row],[Date]]&lt;Calculation!$D$2+7)</f>
        <v>0</v>
      </c>
      <c r="K1449" s="1"/>
      <c r="L1449" s="2"/>
    </row>
    <row r="1450" spans="1:12">
      <c r="A1450" s="12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24" t="b">
        <f>AND(Data[[#This Row],[Date]]&gt;=Calculation!$D$2,Data[[#This Row],[Date]]&lt;Calculation!$D$2+7)</f>
        <v>0</v>
      </c>
      <c r="K1450" s="1"/>
      <c r="L1450" s="2"/>
    </row>
    <row r="1451" spans="1:12">
      <c r="A1451" s="12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24" t="b">
        <f>AND(Data[[#This Row],[Date]]&gt;=Calculation!$D$2,Data[[#This Row],[Date]]&lt;Calculation!$D$2+7)</f>
        <v>0</v>
      </c>
      <c r="K1451" s="1"/>
      <c r="L1451" s="2"/>
    </row>
    <row r="1452" spans="1:12">
      <c r="A1452" s="12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24" t="b">
        <f>AND(Data[[#This Row],[Date]]&gt;=Calculation!$D$2,Data[[#This Row],[Date]]&lt;Calculation!$D$2+7)</f>
        <v>0</v>
      </c>
      <c r="K1452" s="1"/>
      <c r="L1452" s="2"/>
    </row>
    <row r="1453" spans="1:12">
      <c r="A1453" s="12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24" t="b">
        <f>AND(Data[[#This Row],[Date]]&gt;=Calculation!$D$2,Data[[#This Row],[Date]]&lt;Calculation!$D$2+7)</f>
        <v>0</v>
      </c>
      <c r="K1453" s="1"/>
      <c r="L1453" s="2"/>
    </row>
    <row r="1454" spans="1:12">
      <c r="A1454" s="12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24" t="b">
        <f>AND(Data[[#This Row],[Date]]&gt;=Calculation!$D$2,Data[[#This Row],[Date]]&lt;Calculation!$D$2+7)</f>
        <v>0</v>
      </c>
      <c r="K1454" s="1"/>
      <c r="L1454" s="2"/>
    </row>
    <row r="1455" spans="1:12">
      <c r="A1455" s="12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24" t="b">
        <f>AND(Data[[#This Row],[Date]]&gt;=Calculation!$D$2,Data[[#This Row],[Date]]&lt;Calculation!$D$2+7)</f>
        <v>0</v>
      </c>
      <c r="K1455" s="1"/>
      <c r="L1455" s="2"/>
    </row>
    <row r="1456" spans="1:12">
      <c r="A1456" s="12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24" t="b">
        <f>AND(Data[[#This Row],[Date]]&gt;=Calculation!$D$2,Data[[#This Row],[Date]]&lt;Calculation!$D$2+7)</f>
        <v>0</v>
      </c>
      <c r="K1456" s="1"/>
      <c r="L1456" s="2"/>
    </row>
    <row r="1457" spans="1:12">
      <c r="A1457" s="12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24" t="b">
        <f>AND(Data[[#This Row],[Date]]&gt;=Calculation!$D$2,Data[[#This Row],[Date]]&lt;Calculation!$D$2+7)</f>
        <v>0</v>
      </c>
      <c r="K1457" s="1"/>
      <c r="L1457" s="2"/>
    </row>
    <row r="1458" spans="1:12">
      <c r="A1458" s="12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24" t="b">
        <f>AND(Data[[#This Row],[Date]]&gt;=Calculation!$D$2,Data[[#This Row],[Date]]&lt;Calculation!$D$2+7)</f>
        <v>0</v>
      </c>
      <c r="K1458" s="1"/>
      <c r="L1458" s="2"/>
    </row>
    <row r="1459" spans="1:12">
      <c r="A1459" s="12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24" t="b">
        <f>AND(Data[[#This Row],[Date]]&gt;=Calculation!$D$2,Data[[#This Row],[Date]]&lt;Calculation!$D$2+7)</f>
        <v>0</v>
      </c>
      <c r="K1459" s="1"/>
      <c r="L1459" s="2"/>
    </row>
    <row r="1460" spans="1:12">
      <c r="A1460" s="12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24" t="b">
        <f>AND(Data[[#This Row],[Date]]&gt;=Calculation!$D$2,Data[[#This Row],[Date]]&lt;Calculation!$D$2+7)</f>
        <v>0</v>
      </c>
      <c r="K1460" s="1"/>
      <c r="L1460" s="2"/>
    </row>
    <row r="1461" spans="1:12">
      <c r="A1461" s="12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24" t="b">
        <f>AND(Data[[#This Row],[Date]]&gt;=Calculation!$D$2,Data[[#This Row],[Date]]&lt;Calculation!$D$2+7)</f>
        <v>0</v>
      </c>
      <c r="K1461" s="1"/>
      <c r="L1461" s="2"/>
    </row>
    <row r="1462" spans="1:12">
      <c r="A1462" s="12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24" t="b">
        <f>AND(Data[[#This Row],[Date]]&gt;=Calculation!$D$2,Data[[#This Row],[Date]]&lt;Calculation!$D$2+7)</f>
        <v>0</v>
      </c>
      <c r="K1462" s="1"/>
      <c r="L1462" s="2"/>
    </row>
    <row r="1463" spans="1:12">
      <c r="A1463" s="12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24" t="b">
        <f>AND(Data[[#This Row],[Date]]&gt;=Calculation!$D$2,Data[[#This Row],[Date]]&lt;Calculation!$D$2+7)</f>
        <v>0</v>
      </c>
      <c r="K1463" s="1"/>
      <c r="L1463" s="2"/>
    </row>
    <row r="1464" spans="1:12">
      <c r="A1464" s="12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24" t="b">
        <f>AND(Data[[#This Row],[Date]]&gt;=Calculation!$D$2,Data[[#This Row],[Date]]&lt;Calculation!$D$2+7)</f>
        <v>0</v>
      </c>
      <c r="K1464" s="1"/>
      <c r="L1464" s="2"/>
    </row>
    <row r="1465" spans="1:12">
      <c r="A1465" s="12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24" t="b">
        <f>AND(Data[[#This Row],[Date]]&gt;=Calculation!$D$2,Data[[#This Row],[Date]]&lt;Calculation!$D$2+7)</f>
        <v>0</v>
      </c>
      <c r="K1465" s="1"/>
      <c r="L1465" s="2"/>
    </row>
    <row r="1466" spans="1:12">
      <c r="A1466" s="12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24" t="b">
        <f>AND(Data[[#This Row],[Date]]&gt;=Calculation!$D$2,Data[[#This Row],[Date]]&lt;Calculation!$D$2+7)</f>
        <v>0</v>
      </c>
      <c r="K1466" s="1"/>
      <c r="L1466" s="2"/>
    </row>
    <row r="1467" spans="1:12">
      <c r="A1467" s="12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24" t="b">
        <f>AND(Data[[#This Row],[Date]]&gt;=Calculation!$D$2,Data[[#This Row],[Date]]&lt;Calculation!$D$2+7)</f>
        <v>0</v>
      </c>
      <c r="K1467" s="1"/>
      <c r="L1467" s="2"/>
    </row>
    <row r="1468" spans="1:12">
      <c r="A1468" s="12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24" t="b">
        <f>AND(Data[[#This Row],[Date]]&gt;=Calculation!$D$2,Data[[#This Row],[Date]]&lt;Calculation!$D$2+7)</f>
        <v>0</v>
      </c>
      <c r="K1468" s="1"/>
      <c r="L1468" s="2"/>
    </row>
    <row r="1469" spans="1:12">
      <c r="A1469" s="12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24" t="b">
        <f>AND(Data[[#This Row],[Date]]&gt;=Calculation!$D$2,Data[[#This Row],[Date]]&lt;Calculation!$D$2+7)</f>
        <v>0</v>
      </c>
      <c r="K1469" s="1"/>
      <c r="L1469" s="2"/>
    </row>
    <row r="1470" spans="1:12">
      <c r="A1470" s="12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24" t="b">
        <f>AND(Data[[#This Row],[Date]]&gt;=Calculation!$D$2,Data[[#This Row],[Date]]&lt;Calculation!$D$2+7)</f>
        <v>0</v>
      </c>
      <c r="K1470" s="1"/>
      <c r="L1470" s="2"/>
    </row>
    <row r="1471" spans="1:12">
      <c r="A1471" s="12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24" t="b">
        <f>AND(Data[[#This Row],[Date]]&gt;=Calculation!$D$2,Data[[#This Row],[Date]]&lt;Calculation!$D$2+7)</f>
        <v>0</v>
      </c>
      <c r="K1471" s="1"/>
      <c r="L1471" s="2"/>
    </row>
    <row r="1472" spans="1:12">
      <c r="A1472" s="12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24" t="b">
        <f>AND(Data[[#This Row],[Date]]&gt;=Calculation!$D$2,Data[[#This Row],[Date]]&lt;Calculation!$D$2+7)</f>
        <v>0</v>
      </c>
      <c r="K1472" s="1"/>
      <c r="L1472" s="2"/>
    </row>
    <row r="1473" spans="1:12">
      <c r="A1473" s="12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24" t="b">
        <f>AND(Data[[#This Row],[Date]]&gt;=Calculation!$D$2,Data[[#This Row],[Date]]&lt;Calculation!$D$2+7)</f>
        <v>0</v>
      </c>
      <c r="K1473" s="1"/>
      <c r="L1473" s="2"/>
    </row>
    <row r="1474" spans="1:12">
      <c r="A1474" s="12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24" t="b">
        <f>AND(Data[[#This Row],[Date]]&gt;=Calculation!$D$2,Data[[#This Row],[Date]]&lt;Calculation!$D$2+7)</f>
        <v>0</v>
      </c>
      <c r="K1474" s="1"/>
      <c r="L1474" s="2"/>
    </row>
    <row r="1475" spans="1:12">
      <c r="A1475" s="12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24" t="b">
        <f>AND(Data[[#This Row],[Date]]&gt;=Calculation!$D$2,Data[[#This Row],[Date]]&lt;Calculation!$D$2+7)</f>
        <v>0</v>
      </c>
      <c r="K1475" s="1"/>
      <c r="L1475" s="2"/>
    </row>
    <row r="1476" spans="1:12">
      <c r="A1476" s="12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24" t="b">
        <f>AND(Data[[#This Row],[Date]]&gt;=Calculation!$D$2,Data[[#This Row],[Date]]&lt;Calculation!$D$2+7)</f>
        <v>0</v>
      </c>
      <c r="K1476" s="1"/>
      <c r="L1476" s="2"/>
    </row>
    <row r="1477" spans="1:12">
      <c r="A1477" s="12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24" t="b">
        <f>AND(Data[[#This Row],[Date]]&gt;=Calculation!$D$2,Data[[#This Row],[Date]]&lt;Calculation!$D$2+7)</f>
        <v>0</v>
      </c>
      <c r="K1477" s="1"/>
      <c r="L1477" s="2"/>
    </row>
    <row r="1478" spans="1:12">
      <c r="A1478" s="12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24" t="b">
        <f>AND(Data[[#This Row],[Date]]&gt;=Calculation!$D$2,Data[[#This Row],[Date]]&lt;Calculation!$D$2+7)</f>
        <v>0</v>
      </c>
      <c r="K1478" s="1"/>
      <c r="L1478" s="2"/>
    </row>
    <row r="1479" spans="1:12">
      <c r="A1479" s="12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24" t="b">
        <f>AND(Data[[#This Row],[Date]]&gt;=Calculation!$D$2,Data[[#This Row],[Date]]&lt;Calculation!$D$2+7)</f>
        <v>0</v>
      </c>
      <c r="K1479" s="1"/>
      <c r="L1479" s="2"/>
    </row>
    <row r="1480" spans="1:12">
      <c r="A1480" s="12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24" t="b">
        <f>AND(Data[[#This Row],[Date]]&gt;=Calculation!$D$2,Data[[#This Row],[Date]]&lt;Calculation!$D$2+7)</f>
        <v>0</v>
      </c>
      <c r="K1480" s="1"/>
      <c r="L1480" s="2"/>
    </row>
    <row r="1481" spans="1:12">
      <c r="A1481" s="12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24" t="b">
        <f>AND(Data[[#This Row],[Date]]&gt;=Calculation!$D$2,Data[[#This Row],[Date]]&lt;Calculation!$D$2+7)</f>
        <v>0</v>
      </c>
      <c r="K1481" s="1"/>
      <c r="L1481" s="2"/>
    </row>
    <row r="1482" spans="1:12">
      <c r="A1482" s="12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24" t="b">
        <f>AND(Data[[#This Row],[Date]]&gt;=Calculation!$D$2,Data[[#This Row],[Date]]&lt;Calculation!$D$2+7)</f>
        <v>0</v>
      </c>
      <c r="K1482" s="1"/>
      <c r="L1482" s="2"/>
    </row>
    <row r="1483" spans="1:12">
      <c r="A1483" s="12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24" t="b">
        <f>AND(Data[[#This Row],[Date]]&gt;=Calculation!$D$2,Data[[#This Row],[Date]]&lt;Calculation!$D$2+7)</f>
        <v>0</v>
      </c>
      <c r="K1483" s="1"/>
      <c r="L1483" s="2"/>
    </row>
    <row r="1484" spans="1:12">
      <c r="A1484" s="12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24" t="b">
        <f>AND(Data[[#This Row],[Date]]&gt;=Calculation!$D$2,Data[[#This Row],[Date]]&lt;Calculation!$D$2+7)</f>
        <v>0</v>
      </c>
      <c r="K1484" s="1"/>
      <c r="L1484" s="2"/>
    </row>
    <row r="1485" spans="1:12">
      <c r="A1485" s="12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24" t="b">
        <f>AND(Data[[#This Row],[Date]]&gt;=Calculation!$D$2,Data[[#This Row],[Date]]&lt;Calculation!$D$2+7)</f>
        <v>0</v>
      </c>
      <c r="K1485" s="1"/>
      <c r="L1485" s="2"/>
    </row>
    <row r="1486" spans="1:12">
      <c r="A1486" s="12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24" t="b">
        <f>AND(Data[[#This Row],[Date]]&gt;=Calculation!$D$2,Data[[#This Row],[Date]]&lt;Calculation!$D$2+7)</f>
        <v>0</v>
      </c>
      <c r="K1486" s="1"/>
      <c r="L1486" s="2"/>
    </row>
    <row r="1487" spans="1:12">
      <c r="A1487" s="12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24" t="b">
        <f>AND(Data[[#This Row],[Date]]&gt;=Calculation!$D$2,Data[[#This Row],[Date]]&lt;Calculation!$D$2+7)</f>
        <v>0</v>
      </c>
      <c r="K1487" s="1"/>
      <c r="L1487" s="2"/>
    </row>
    <row r="1488" spans="1:12">
      <c r="A1488" s="12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24" t="b">
        <f>AND(Data[[#This Row],[Date]]&gt;=Calculation!$D$2,Data[[#This Row],[Date]]&lt;Calculation!$D$2+7)</f>
        <v>0</v>
      </c>
      <c r="K1488" s="1"/>
      <c r="L1488" s="2"/>
    </row>
    <row r="1489" spans="1:12">
      <c r="A1489" s="12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24" t="b">
        <f>AND(Data[[#This Row],[Date]]&gt;=Calculation!$D$2,Data[[#This Row],[Date]]&lt;Calculation!$D$2+7)</f>
        <v>0</v>
      </c>
      <c r="K1489" s="1"/>
      <c r="L1489" s="2"/>
    </row>
    <row r="1490" spans="1:12">
      <c r="A1490" s="12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24" t="b">
        <f>AND(Data[[#This Row],[Date]]&gt;=Calculation!$D$2,Data[[#This Row],[Date]]&lt;Calculation!$D$2+7)</f>
        <v>0</v>
      </c>
      <c r="K1490" s="1"/>
      <c r="L1490" s="2"/>
    </row>
    <row r="1491" spans="1:12">
      <c r="A1491" s="12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24" t="b">
        <f>AND(Data[[#This Row],[Date]]&gt;=Calculation!$D$2,Data[[#This Row],[Date]]&lt;Calculation!$D$2+7)</f>
        <v>0</v>
      </c>
      <c r="K1491" s="1"/>
      <c r="L1491" s="2"/>
    </row>
    <row r="1492" spans="1:12">
      <c r="A1492" s="12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24" t="b">
        <f>AND(Data[[#This Row],[Date]]&gt;=Calculation!$D$2,Data[[#This Row],[Date]]&lt;Calculation!$D$2+7)</f>
        <v>0</v>
      </c>
      <c r="K1492" s="1"/>
      <c r="L1492" s="2"/>
    </row>
    <row r="1493" spans="1:12">
      <c r="A1493" s="12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24" t="b">
        <f>AND(Data[[#This Row],[Date]]&gt;=Calculation!$D$2,Data[[#This Row],[Date]]&lt;Calculation!$D$2+7)</f>
        <v>0</v>
      </c>
      <c r="K1493" s="1"/>
      <c r="L1493" s="2"/>
    </row>
    <row r="1494" spans="1:12">
      <c r="A1494" s="12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24" t="b">
        <f>AND(Data[[#This Row],[Date]]&gt;=Calculation!$D$2,Data[[#This Row],[Date]]&lt;Calculation!$D$2+7)</f>
        <v>0</v>
      </c>
      <c r="K1494" s="1"/>
      <c r="L1494" s="2"/>
    </row>
    <row r="1495" spans="1:12">
      <c r="A1495" s="12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24" t="b">
        <f>AND(Data[[#This Row],[Date]]&gt;=Calculation!$D$2,Data[[#This Row],[Date]]&lt;Calculation!$D$2+7)</f>
        <v>0</v>
      </c>
      <c r="K1495" s="1"/>
      <c r="L1495" s="2"/>
    </row>
    <row r="1496" spans="1:12">
      <c r="A1496" s="12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24" t="b">
        <f>AND(Data[[#This Row],[Date]]&gt;=Calculation!$D$2,Data[[#This Row],[Date]]&lt;Calculation!$D$2+7)</f>
        <v>0</v>
      </c>
      <c r="K1496" s="1"/>
      <c r="L1496" s="2"/>
    </row>
    <row r="1497" spans="1:12">
      <c r="A1497" s="12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24" t="b">
        <f>AND(Data[[#This Row],[Date]]&gt;=Calculation!$D$2,Data[[#This Row],[Date]]&lt;Calculation!$D$2+7)</f>
        <v>0</v>
      </c>
      <c r="K1497" s="1"/>
      <c r="L1497" s="2"/>
    </row>
    <row r="1498" spans="1:12">
      <c r="A1498" s="12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24" t="b">
        <f>AND(Data[[#This Row],[Date]]&gt;=Calculation!$D$2,Data[[#This Row],[Date]]&lt;Calculation!$D$2+7)</f>
        <v>0</v>
      </c>
      <c r="K1498" s="1"/>
      <c r="L1498" s="2"/>
    </row>
    <row r="1499" spans="1:12">
      <c r="A1499" s="12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24" t="b">
        <f>AND(Data[[#This Row],[Date]]&gt;=Calculation!$D$2,Data[[#This Row],[Date]]&lt;Calculation!$D$2+7)</f>
        <v>0</v>
      </c>
      <c r="K1499" s="1"/>
      <c r="L1499" s="2"/>
    </row>
    <row r="1500" spans="1:12">
      <c r="A1500" s="12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24" t="b">
        <f>AND(Data[[#This Row],[Date]]&gt;=Calculation!$D$2,Data[[#This Row],[Date]]&lt;Calculation!$D$2+7)</f>
        <v>0</v>
      </c>
      <c r="K1500" s="1"/>
      <c r="L1500" s="2"/>
    </row>
    <row r="1501" spans="1:12">
      <c r="A1501" s="12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24" t="b">
        <f>AND(Data[[#This Row],[Date]]&gt;=Calculation!$D$2,Data[[#This Row],[Date]]&lt;Calculation!$D$2+7)</f>
        <v>0</v>
      </c>
      <c r="K1501" s="1"/>
      <c r="L1501" s="2"/>
    </row>
    <row r="1502" spans="1:12">
      <c r="A1502" s="12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24" t="b">
        <f>AND(Data[[#This Row],[Date]]&gt;=Calculation!$D$2,Data[[#This Row],[Date]]&lt;Calculation!$D$2+7)</f>
        <v>0</v>
      </c>
      <c r="K1502" s="1"/>
      <c r="L1502" s="2"/>
    </row>
    <row r="1503" spans="1:12">
      <c r="A1503" s="12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24" t="b">
        <f>AND(Data[[#This Row],[Date]]&gt;=Calculation!$D$2,Data[[#This Row],[Date]]&lt;Calculation!$D$2+7)</f>
        <v>0</v>
      </c>
      <c r="K1503" s="1"/>
      <c r="L1503" s="2"/>
    </row>
    <row r="1504" spans="1:12">
      <c r="A1504" s="12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24" t="b">
        <f>AND(Data[[#This Row],[Date]]&gt;=Calculation!$D$2,Data[[#This Row],[Date]]&lt;Calculation!$D$2+7)</f>
        <v>0</v>
      </c>
      <c r="K1504" s="1"/>
      <c r="L1504" s="2"/>
    </row>
    <row r="1505" spans="1:12">
      <c r="A1505" s="12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24" t="b">
        <f>AND(Data[[#This Row],[Date]]&gt;=Calculation!$D$2,Data[[#This Row],[Date]]&lt;Calculation!$D$2+7)</f>
        <v>0</v>
      </c>
      <c r="K1505" s="1"/>
      <c r="L1505" s="2"/>
    </row>
    <row r="1506" spans="1:12">
      <c r="A1506" s="12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24" t="b">
        <f>AND(Data[[#This Row],[Date]]&gt;=Calculation!$D$2,Data[[#This Row],[Date]]&lt;Calculation!$D$2+7)</f>
        <v>0</v>
      </c>
      <c r="K1506" s="1"/>
      <c r="L1506" s="2"/>
    </row>
    <row r="1507" spans="1:12">
      <c r="A1507" s="12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24" t="b">
        <f>AND(Data[[#This Row],[Date]]&gt;=Calculation!$D$2,Data[[#This Row],[Date]]&lt;Calculation!$D$2+7)</f>
        <v>0</v>
      </c>
      <c r="K1507" s="1"/>
      <c r="L1507" s="2"/>
    </row>
    <row r="1508" spans="1:12">
      <c r="A1508" s="12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24" t="b">
        <f>AND(Data[[#This Row],[Date]]&gt;=Calculation!$D$2,Data[[#This Row],[Date]]&lt;Calculation!$D$2+7)</f>
        <v>0</v>
      </c>
      <c r="K1508" s="1"/>
      <c r="L1508" s="2"/>
    </row>
    <row r="1509" spans="1:12">
      <c r="A1509" s="12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24" t="b">
        <f>AND(Data[[#This Row],[Date]]&gt;=Calculation!$D$2,Data[[#This Row],[Date]]&lt;Calculation!$D$2+7)</f>
        <v>0</v>
      </c>
      <c r="K1509" s="1"/>
      <c r="L1509" s="2"/>
    </row>
    <row r="1510" spans="1:12">
      <c r="A1510" s="12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24" t="b">
        <f>AND(Data[[#This Row],[Date]]&gt;=Calculation!$D$2,Data[[#This Row],[Date]]&lt;Calculation!$D$2+7)</f>
        <v>0</v>
      </c>
      <c r="K1510" s="1"/>
      <c r="L1510" s="2"/>
    </row>
    <row r="1511" spans="1:12">
      <c r="A1511" s="12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24" t="b">
        <f>AND(Data[[#This Row],[Date]]&gt;=Calculation!$D$2,Data[[#This Row],[Date]]&lt;Calculation!$D$2+7)</f>
        <v>0</v>
      </c>
      <c r="K1511" s="1"/>
      <c r="L1511" s="2"/>
    </row>
    <row r="1512" spans="1:12">
      <c r="A1512" s="12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24" t="b">
        <f>AND(Data[[#This Row],[Date]]&gt;=Calculation!$D$2,Data[[#This Row],[Date]]&lt;Calculation!$D$2+7)</f>
        <v>0</v>
      </c>
      <c r="K1512" s="1"/>
      <c r="L1512" s="2"/>
    </row>
    <row r="1513" spans="1:12">
      <c r="A1513" s="12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24" t="b">
        <f>AND(Data[[#This Row],[Date]]&gt;=Calculation!$D$2,Data[[#This Row],[Date]]&lt;Calculation!$D$2+7)</f>
        <v>0</v>
      </c>
      <c r="K1513" s="1"/>
      <c r="L1513" s="2"/>
    </row>
    <row r="1514" spans="1:12">
      <c r="A1514" s="12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24" t="b">
        <f>AND(Data[[#This Row],[Date]]&gt;=Calculation!$D$2,Data[[#This Row],[Date]]&lt;Calculation!$D$2+7)</f>
        <v>0</v>
      </c>
      <c r="K1514" s="1"/>
      <c r="L1514" s="2"/>
    </row>
    <row r="1515" spans="1:12">
      <c r="A1515" s="12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24" t="b">
        <f>AND(Data[[#This Row],[Date]]&gt;=Calculation!$D$2,Data[[#This Row],[Date]]&lt;Calculation!$D$2+7)</f>
        <v>0</v>
      </c>
      <c r="K1515" s="1"/>
      <c r="L1515" s="2"/>
    </row>
    <row r="1516" spans="1:12">
      <c r="A1516" s="12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24" t="b">
        <f>AND(Data[[#This Row],[Date]]&gt;=Calculation!$D$2,Data[[#This Row],[Date]]&lt;Calculation!$D$2+7)</f>
        <v>0</v>
      </c>
      <c r="K1516" s="1"/>
      <c r="L1516" s="2"/>
    </row>
    <row r="1517" spans="1:12">
      <c r="A1517" s="12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24" t="b">
        <f>AND(Data[[#This Row],[Date]]&gt;=Calculation!$D$2,Data[[#This Row],[Date]]&lt;Calculation!$D$2+7)</f>
        <v>0</v>
      </c>
      <c r="K1517" s="1"/>
      <c r="L1517" s="2"/>
    </row>
    <row r="1518" spans="1:12">
      <c r="A1518" s="12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24" t="b">
        <f>AND(Data[[#This Row],[Date]]&gt;=Calculation!$D$2,Data[[#This Row],[Date]]&lt;Calculation!$D$2+7)</f>
        <v>0</v>
      </c>
      <c r="K1518" s="1"/>
      <c r="L1518" s="2"/>
    </row>
    <row r="1519" spans="1:12">
      <c r="A1519" s="12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24" t="b">
        <f>AND(Data[[#This Row],[Date]]&gt;=Calculation!$D$2,Data[[#This Row],[Date]]&lt;Calculation!$D$2+7)</f>
        <v>0</v>
      </c>
      <c r="K1519" s="1"/>
      <c r="L1519" s="2"/>
    </row>
    <row r="1520" spans="1:12">
      <c r="A1520" s="12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24" t="b">
        <f>AND(Data[[#This Row],[Date]]&gt;=Calculation!$D$2,Data[[#This Row],[Date]]&lt;Calculation!$D$2+7)</f>
        <v>0</v>
      </c>
      <c r="K1520" s="1"/>
      <c r="L1520" s="2"/>
    </row>
    <row r="1521" spans="1:12">
      <c r="A1521" s="12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24" t="b">
        <f>AND(Data[[#This Row],[Date]]&gt;=Calculation!$D$2,Data[[#This Row],[Date]]&lt;Calculation!$D$2+7)</f>
        <v>0</v>
      </c>
      <c r="K1521" s="1"/>
      <c r="L1521" s="2"/>
    </row>
    <row r="1522" spans="1:12">
      <c r="A1522" s="12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24" t="b">
        <f>AND(Data[[#This Row],[Date]]&gt;=Calculation!$D$2,Data[[#This Row],[Date]]&lt;Calculation!$D$2+7)</f>
        <v>0</v>
      </c>
      <c r="K1522" s="1"/>
      <c r="L1522" s="2"/>
    </row>
    <row r="1523" spans="1:12">
      <c r="A1523" s="12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24" t="b">
        <f>AND(Data[[#This Row],[Date]]&gt;=Calculation!$D$2,Data[[#This Row],[Date]]&lt;Calculation!$D$2+7)</f>
        <v>0</v>
      </c>
      <c r="K1523" s="1"/>
      <c r="L1523" s="2"/>
    </row>
    <row r="1524" spans="1:12">
      <c r="A1524" s="12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24" t="b">
        <f>AND(Data[[#This Row],[Date]]&gt;=Calculation!$D$2,Data[[#This Row],[Date]]&lt;Calculation!$D$2+7)</f>
        <v>0</v>
      </c>
      <c r="K1524" s="1"/>
      <c r="L1524" s="2"/>
    </row>
    <row r="1525" spans="1:12">
      <c r="A1525" s="12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24" t="b">
        <f>AND(Data[[#This Row],[Date]]&gt;=Calculation!$D$2,Data[[#This Row],[Date]]&lt;Calculation!$D$2+7)</f>
        <v>0</v>
      </c>
      <c r="K1525" s="1"/>
      <c r="L1525" s="2"/>
    </row>
    <row r="1526" spans="1:12">
      <c r="A1526" s="12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24" t="b">
        <f>AND(Data[[#This Row],[Date]]&gt;=Calculation!$D$2,Data[[#This Row],[Date]]&lt;Calculation!$D$2+7)</f>
        <v>0</v>
      </c>
      <c r="K1526" s="1"/>
      <c r="L1526" s="2"/>
    </row>
    <row r="1527" spans="1:12">
      <c r="A1527" s="12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24" t="b">
        <f>AND(Data[[#This Row],[Date]]&gt;=Calculation!$D$2,Data[[#This Row],[Date]]&lt;Calculation!$D$2+7)</f>
        <v>0</v>
      </c>
      <c r="K1527" s="1"/>
      <c r="L1527" s="2"/>
    </row>
    <row r="1528" spans="1:12">
      <c r="A1528" s="12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24" t="b">
        <f>AND(Data[[#This Row],[Date]]&gt;=Calculation!$D$2,Data[[#This Row],[Date]]&lt;Calculation!$D$2+7)</f>
        <v>0</v>
      </c>
      <c r="K1528" s="1"/>
      <c r="L1528" s="2"/>
    </row>
    <row r="1529" spans="1:12">
      <c r="A1529" s="12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24" t="b">
        <f>AND(Data[[#This Row],[Date]]&gt;=Calculation!$D$2,Data[[#This Row],[Date]]&lt;Calculation!$D$2+7)</f>
        <v>0</v>
      </c>
      <c r="K1529" s="1"/>
      <c r="L1529" s="2"/>
    </row>
    <row r="1530" spans="1:12">
      <c r="A1530" s="12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24" t="b">
        <f>AND(Data[[#This Row],[Date]]&gt;=Calculation!$D$2,Data[[#This Row],[Date]]&lt;Calculation!$D$2+7)</f>
        <v>0</v>
      </c>
      <c r="K1530" s="1"/>
      <c r="L1530" s="2"/>
    </row>
    <row r="1531" spans="1:12">
      <c r="A1531" s="12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24" t="b">
        <f>AND(Data[[#This Row],[Date]]&gt;=Calculation!$D$2,Data[[#This Row],[Date]]&lt;Calculation!$D$2+7)</f>
        <v>0</v>
      </c>
      <c r="K1531" s="1"/>
      <c r="L1531" s="2"/>
    </row>
    <row r="1532" spans="1:12">
      <c r="A1532" s="12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24" t="b">
        <f>AND(Data[[#This Row],[Date]]&gt;=Calculation!$D$2,Data[[#This Row],[Date]]&lt;Calculation!$D$2+7)</f>
        <v>0</v>
      </c>
      <c r="K1532" s="1"/>
      <c r="L1532" s="2"/>
    </row>
    <row r="1533" spans="1:12">
      <c r="A1533" s="12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24" t="b">
        <f>AND(Data[[#This Row],[Date]]&gt;=Calculation!$D$2,Data[[#This Row],[Date]]&lt;Calculation!$D$2+7)</f>
        <v>0</v>
      </c>
      <c r="K1533" s="1"/>
      <c r="L1533" s="2"/>
    </row>
    <row r="1534" spans="1:12">
      <c r="A1534" s="12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24" t="b">
        <f>AND(Data[[#This Row],[Date]]&gt;=Calculation!$D$2,Data[[#This Row],[Date]]&lt;Calculation!$D$2+7)</f>
        <v>0</v>
      </c>
      <c r="K1534" s="1"/>
      <c r="L1534" s="2"/>
    </row>
    <row r="1535" spans="1:12">
      <c r="A1535" s="12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24" t="b">
        <f>AND(Data[[#This Row],[Date]]&gt;=Calculation!$D$2,Data[[#This Row],[Date]]&lt;Calculation!$D$2+7)</f>
        <v>0</v>
      </c>
      <c r="K1535" s="1"/>
      <c r="L1535" s="2"/>
    </row>
    <row r="1536" spans="1:12">
      <c r="A1536" s="12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24" t="b">
        <f>AND(Data[[#This Row],[Date]]&gt;=Calculation!$D$2,Data[[#This Row],[Date]]&lt;Calculation!$D$2+7)</f>
        <v>0</v>
      </c>
      <c r="K1536" s="1"/>
      <c r="L1536" s="2"/>
    </row>
    <row r="1537" spans="1:12">
      <c r="A1537" s="12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24" t="b">
        <f>AND(Data[[#This Row],[Date]]&gt;=Calculation!$D$2,Data[[#This Row],[Date]]&lt;Calculation!$D$2+7)</f>
        <v>0</v>
      </c>
      <c r="K1537" s="1"/>
      <c r="L1537" s="2"/>
    </row>
    <row r="1538" spans="1:12">
      <c r="A1538" s="12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24" t="b">
        <f>AND(Data[[#This Row],[Date]]&gt;=Calculation!$D$2,Data[[#This Row],[Date]]&lt;Calculation!$D$2+7)</f>
        <v>0</v>
      </c>
      <c r="K1538" s="1"/>
      <c r="L1538" s="2"/>
    </row>
    <row r="1539" spans="1:12">
      <c r="A1539" s="12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24" t="b">
        <f>AND(Data[[#This Row],[Date]]&gt;=Calculation!$D$2,Data[[#This Row],[Date]]&lt;Calculation!$D$2+7)</f>
        <v>0</v>
      </c>
      <c r="K1539" s="1"/>
      <c r="L1539" s="2"/>
    </row>
    <row r="1540" spans="1:12">
      <c r="A1540" s="12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24" t="b">
        <f>AND(Data[[#This Row],[Date]]&gt;=Calculation!$D$2,Data[[#This Row],[Date]]&lt;Calculation!$D$2+7)</f>
        <v>0</v>
      </c>
      <c r="K1540" s="1"/>
      <c r="L1540" s="2"/>
    </row>
    <row r="1541" spans="1:12">
      <c r="A1541" s="12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24" t="b">
        <f>AND(Data[[#This Row],[Date]]&gt;=Calculation!$D$2,Data[[#This Row],[Date]]&lt;Calculation!$D$2+7)</f>
        <v>0</v>
      </c>
      <c r="K1541" s="1"/>
      <c r="L1541" s="2"/>
    </row>
    <row r="1542" spans="1:12">
      <c r="A1542" s="12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24" t="b">
        <f>AND(Data[[#This Row],[Date]]&gt;=Calculation!$D$2,Data[[#This Row],[Date]]&lt;Calculation!$D$2+7)</f>
        <v>0</v>
      </c>
      <c r="K1542" s="1"/>
      <c r="L1542" s="2"/>
    </row>
    <row r="1543" spans="1:12">
      <c r="A1543" s="12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24" t="b">
        <f>AND(Data[[#This Row],[Date]]&gt;=Calculation!$D$2,Data[[#This Row],[Date]]&lt;Calculation!$D$2+7)</f>
        <v>0</v>
      </c>
      <c r="K1543" s="1"/>
      <c r="L1543" s="2"/>
    </row>
    <row r="1544" spans="1:12">
      <c r="A1544" s="12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24" t="b">
        <f>AND(Data[[#This Row],[Date]]&gt;=Calculation!$D$2,Data[[#This Row],[Date]]&lt;Calculation!$D$2+7)</f>
        <v>0</v>
      </c>
      <c r="K1544" s="1"/>
      <c r="L1544" s="2"/>
    </row>
    <row r="1545" spans="1:12">
      <c r="A1545" s="12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24" t="b">
        <f>AND(Data[[#This Row],[Date]]&gt;=Calculation!$D$2,Data[[#This Row],[Date]]&lt;Calculation!$D$2+7)</f>
        <v>0</v>
      </c>
      <c r="K1545" s="1"/>
      <c r="L1545" s="2"/>
    </row>
    <row r="1546" spans="1:12">
      <c r="A1546" s="12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24" t="b">
        <f>AND(Data[[#This Row],[Date]]&gt;=Calculation!$D$2,Data[[#This Row],[Date]]&lt;Calculation!$D$2+7)</f>
        <v>0</v>
      </c>
      <c r="K1546" s="1"/>
      <c r="L1546" s="2"/>
    </row>
    <row r="1547" spans="1:12">
      <c r="A1547" s="12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24" t="b">
        <f>AND(Data[[#This Row],[Date]]&gt;=Calculation!$D$2,Data[[#This Row],[Date]]&lt;Calculation!$D$2+7)</f>
        <v>0</v>
      </c>
      <c r="K1547" s="1"/>
      <c r="L1547" s="2"/>
    </row>
    <row r="1548" spans="1:12">
      <c r="A1548" s="12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24" t="b">
        <f>AND(Data[[#This Row],[Date]]&gt;=Calculation!$D$2,Data[[#This Row],[Date]]&lt;Calculation!$D$2+7)</f>
        <v>0</v>
      </c>
      <c r="K1548" s="1"/>
      <c r="L1548" s="2"/>
    </row>
    <row r="1549" spans="1:12">
      <c r="A1549" s="12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24" t="b">
        <f>AND(Data[[#This Row],[Date]]&gt;=Calculation!$D$2,Data[[#This Row],[Date]]&lt;Calculation!$D$2+7)</f>
        <v>0</v>
      </c>
      <c r="K1549" s="1"/>
      <c r="L1549" s="2"/>
    </row>
    <row r="1550" spans="1:12">
      <c r="A1550" s="12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24" t="b">
        <f>AND(Data[[#This Row],[Date]]&gt;=Calculation!$D$2,Data[[#This Row],[Date]]&lt;Calculation!$D$2+7)</f>
        <v>0</v>
      </c>
      <c r="K1550" s="1"/>
      <c r="L1550" s="2"/>
    </row>
    <row r="1551" spans="1:12">
      <c r="A1551" s="12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24" t="b">
        <f>AND(Data[[#This Row],[Date]]&gt;=Calculation!$D$2,Data[[#This Row],[Date]]&lt;Calculation!$D$2+7)</f>
        <v>0</v>
      </c>
      <c r="K1551" s="1"/>
      <c r="L1551" s="2"/>
    </row>
    <row r="1552" spans="1:12">
      <c r="A1552" s="12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24" t="b">
        <f>AND(Data[[#This Row],[Date]]&gt;=Calculation!$D$2,Data[[#This Row],[Date]]&lt;Calculation!$D$2+7)</f>
        <v>0</v>
      </c>
      <c r="K1552" s="1"/>
      <c r="L1552" s="2"/>
    </row>
    <row r="1553" spans="1:12">
      <c r="A1553" s="12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24" t="b">
        <f>AND(Data[[#This Row],[Date]]&gt;=Calculation!$D$2,Data[[#This Row],[Date]]&lt;Calculation!$D$2+7)</f>
        <v>0</v>
      </c>
      <c r="K1553" s="1"/>
      <c r="L1553" s="2"/>
    </row>
    <row r="1554" spans="1:12">
      <c r="A1554" s="12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24" t="b">
        <f>AND(Data[[#This Row],[Date]]&gt;=Calculation!$D$2,Data[[#This Row],[Date]]&lt;Calculation!$D$2+7)</f>
        <v>0</v>
      </c>
      <c r="K1554" s="1"/>
      <c r="L1554" s="2"/>
    </row>
    <row r="1555" spans="1:12">
      <c r="A1555" s="12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24" t="b">
        <f>AND(Data[[#This Row],[Date]]&gt;=Calculation!$D$2,Data[[#This Row],[Date]]&lt;Calculation!$D$2+7)</f>
        <v>0</v>
      </c>
      <c r="K1555" s="1"/>
      <c r="L1555" s="2"/>
    </row>
    <row r="1556" spans="1:12">
      <c r="A1556" s="12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24" t="b">
        <f>AND(Data[[#This Row],[Date]]&gt;=Calculation!$D$2,Data[[#This Row],[Date]]&lt;Calculation!$D$2+7)</f>
        <v>0</v>
      </c>
      <c r="K1556" s="1"/>
      <c r="L1556" s="2"/>
    </row>
    <row r="1557" spans="1:12">
      <c r="A1557" s="12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24" t="b">
        <f>AND(Data[[#This Row],[Date]]&gt;=Calculation!$D$2,Data[[#This Row],[Date]]&lt;Calculation!$D$2+7)</f>
        <v>0</v>
      </c>
      <c r="K1557" s="1"/>
      <c r="L1557" s="2"/>
    </row>
    <row r="1558" spans="1:12">
      <c r="A1558" s="12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24" t="b">
        <f>AND(Data[[#This Row],[Date]]&gt;=Calculation!$D$2,Data[[#This Row],[Date]]&lt;Calculation!$D$2+7)</f>
        <v>0</v>
      </c>
      <c r="K1558" s="1"/>
      <c r="L1558" s="2"/>
    </row>
    <row r="1559" spans="1:12">
      <c r="A1559" s="12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24" t="b">
        <f>AND(Data[[#This Row],[Date]]&gt;=Calculation!$D$2,Data[[#This Row],[Date]]&lt;Calculation!$D$2+7)</f>
        <v>0</v>
      </c>
      <c r="K1559" s="1"/>
      <c r="L1559" s="2"/>
    </row>
    <row r="1560" spans="1:12">
      <c r="A1560" s="12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24" t="b">
        <f>AND(Data[[#This Row],[Date]]&gt;=Calculation!$D$2,Data[[#This Row],[Date]]&lt;Calculation!$D$2+7)</f>
        <v>0</v>
      </c>
      <c r="K1560" s="1"/>
      <c r="L1560" s="2"/>
    </row>
    <row r="1561" spans="1:12">
      <c r="A1561" s="12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24" t="b">
        <f>AND(Data[[#This Row],[Date]]&gt;=Calculation!$D$2,Data[[#This Row],[Date]]&lt;Calculation!$D$2+7)</f>
        <v>0</v>
      </c>
      <c r="K1561" s="1"/>
      <c r="L1561" s="2"/>
    </row>
    <row r="1562" spans="1:12">
      <c r="A1562" s="12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24" t="b">
        <f>AND(Data[[#This Row],[Date]]&gt;=Calculation!$D$2,Data[[#This Row],[Date]]&lt;Calculation!$D$2+7)</f>
        <v>0</v>
      </c>
      <c r="K1562" s="1"/>
      <c r="L1562" s="2"/>
    </row>
    <row r="1563" spans="1:12">
      <c r="A1563" s="12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24" t="b">
        <f>AND(Data[[#This Row],[Date]]&gt;=Calculation!$D$2,Data[[#This Row],[Date]]&lt;Calculation!$D$2+7)</f>
        <v>0</v>
      </c>
      <c r="K1563" s="1"/>
      <c r="L1563" s="2"/>
    </row>
    <row r="1564" spans="1:12">
      <c r="A1564" s="12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24" t="b">
        <f>AND(Data[[#This Row],[Date]]&gt;=Calculation!$D$2,Data[[#This Row],[Date]]&lt;Calculation!$D$2+7)</f>
        <v>0</v>
      </c>
      <c r="K1564" s="1"/>
      <c r="L1564" s="2"/>
    </row>
    <row r="1565" spans="1:12">
      <c r="A1565" s="12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24" t="b">
        <f>AND(Data[[#This Row],[Date]]&gt;=Calculation!$D$2,Data[[#This Row],[Date]]&lt;Calculation!$D$2+7)</f>
        <v>0</v>
      </c>
      <c r="K1565" s="1"/>
      <c r="L1565" s="2"/>
    </row>
    <row r="1566" spans="1:12">
      <c r="A1566" s="12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24" t="b">
        <f>AND(Data[[#This Row],[Date]]&gt;=Calculation!$D$2,Data[[#This Row],[Date]]&lt;Calculation!$D$2+7)</f>
        <v>0</v>
      </c>
      <c r="K1566" s="1"/>
      <c r="L1566" s="2"/>
    </row>
    <row r="1567" spans="1:12">
      <c r="A1567" s="12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24" t="b">
        <f>AND(Data[[#This Row],[Date]]&gt;=Calculation!$D$2,Data[[#This Row],[Date]]&lt;Calculation!$D$2+7)</f>
        <v>0</v>
      </c>
      <c r="K1567" s="1"/>
      <c r="L1567" s="2"/>
    </row>
    <row r="1568" spans="1:12">
      <c r="A1568" s="12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24" t="b">
        <f>AND(Data[[#This Row],[Date]]&gt;=Calculation!$D$2,Data[[#This Row],[Date]]&lt;Calculation!$D$2+7)</f>
        <v>0</v>
      </c>
      <c r="K1568" s="1"/>
      <c r="L1568" s="2"/>
    </row>
    <row r="1569" spans="1:12">
      <c r="A1569" s="12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24" t="b">
        <f>AND(Data[[#This Row],[Date]]&gt;=Calculation!$D$2,Data[[#This Row],[Date]]&lt;Calculation!$D$2+7)</f>
        <v>0</v>
      </c>
      <c r="K1569" s="1"/>
      <c r="L1569" s="2"/>
    </row>
    <row r="1570" spans="1:12">
      <c r="A1570" s="12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24" t="b">
        <f>AND(Data[[#This Row],[Date]]&gt;=Calculation!$D$2,Data[[#This Row],[Date]]&lt;Calculation!$D$2+7)</f>
        <v>0</v>
      </c>
      <c r="K1570" s="1"/>
      <c r="L1570" s="2"/>
    </row>
    <row r="1571" spans="1:12">
      <c r="A1571" s="12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24" t="b">
        <f>AND(Data[[#This Row],[Date]]&gt;=Calculation!$D$2,Data[[#This Row],[Date]]&lt;Calculation!$D$2+7)</f>
        <v>0</v>
      </c>
      <c r="K1571" s="1"/>
      <c r="L1571" s="2"/>
    </row>
    <row r="1572" spans="1:12">
      <c r="A1572" s="12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24" t="b">
        <f>AND(Data[[#This Row],[Date]]&gt;=Calculation!$D$2,Data[[#This Row],[Date]]&lt;Calculation!$D$2+7)</f>
        <v>0</v>
      </c>
      <c r="K1572" s="1"/>
      <c r="L1572" s="2"/>
    </row>
    <row r="1573" spans="1:12">
      <c r="A1573" s="12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24" t="b">
        <f>AND(Data[[#This Row],[Date]]&gt;=Calculation!$D$2,Data[[#This Row],[Date]]&lt;Calculation!$D$2+7)</f>
        <v>0</v>
      </c>
      <c r="K1573" s="1"/>
      <c r="L1573" s="2"/>
    </row>
    <row r="1574" spans="1:12">
      <c r="A1574" s="12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24" t="b">
        <f>AND(Data[[#This Row],[Date]]&gt;=Calculation!$D$2,Data[[#This Row],[Date]]&lt;Calculation!$D$2+7)</f>
        <v>0</v>
      </c>
      <c r="K1574" s="1"/>
      <c r="L1574" s="2"/>
    </row>
    <row r="1575" spans="1:12">
      <c r="A1575" s="12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24" t="b">
        <f>AND(Data[[#This Row],[Date]]&gt;=Calculation!$D$2,Data[[#This Row],[Date]]&lt;Calculation!$D$2+7)</f>
        <v>0</v>
      </c>
      <c r="K1575" s="1"/>
      <c r="L1575" s="2"/>
    </row>
    <row r="1576" spans="1:12">
      <c r="A1576" s="12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24" t="b">
        <f>AND(Data[[#This Row],[Date]]&gt;=Calculation!$D$2,Data[[#This Row],[Date]]&lt;Calculation!$D$2+7)</f>
        <v>0</v>
      </c>
      <c r="K1576" s="1"/>
      <c r="L1576" s="2"/>
    </row>
    <row r="1577" spans="1:12">
      <c r="A1577" s="12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24" t="b">
        <f>AND(Data[[#This Row],[Date]]&gt;=Calculation!$D$2,Data[[#This Row],[Date]]&lt;Calculation!$D$2+7)</f>
        <v>0</v>
      </c>
      <c r="K1577" s="1"/>
      <c r="L1577" s="2"/>
    </row>
    <row r="1578" spans="1:12">
      <c r="A1578" s="12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24" t="b">
        <f>AND(Data[[#This Row],[Date]]&gt;=Calculation!$D$2,Data[[#This Row],[Date]]&lt;Calculation!$D$2+7)</f>
        <v>0</v>
      </c>
      <c r="K1578" s="1"/>
      <c r="L1578" s="2"/>
    </row>
    <row r="1579" spans="1:12">
      <c r="A1579" s="12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24" t="b">
        <f>AND(Data[[#This Row],[Date]]&gt;=Calculation!$D$2,Data[[#This Row],[Date]]&lt;Calculation!$D$2+7)</f>
        <v>0</v>
      </c>
      <c r="K1579" s="1"/>
      <c r="L1579" s="2"/>
    </row>
    <row r="1580" spans="1:12">
      <c r="A1580" s="12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24" t="b">
        <f>AND(Data[[#This Row],[Date]]&gt;=Calculation!$D$2,Data[[#This Row],[Date]]&lt;Calculation!$D$2+7)</f>
        <v>0</v>
      </c>
      <c r="K1580" s="1"/>
      <c r="L1580" s="2"/>
    </row>
    <row r="1581" spans="1:12">
      <c r="A1581" s="12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24" t="b">
        <f>AND(Data[[#This Row],[Date]]&gt;=Calculation!$D$2,Data[[#This Row],[Date]]&lt;Calculation!$D$2+7)</f>
        <v>0</v>
      </c>
      <c r="K1581" s="1"/>
      <c r="L1581" s="2"/>
    </row>
    <row r="1582" spans="1:12">
      <c r="A1582" s="12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24" t="b">
        <f>AND(Data[[#This Row],[Date]]&gt;=Calculation!$D$2,Data[[#This Row],[Date]]&lt;Calculation!$D$2+7)</f>
        <v>0</v>
      </c>
      <c r="K1582" s="1"/>
      <c r="L1582" s="2"/>
    </row>
    <row r="1583" spans="1:12">
      <c r="A1583" s="12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24" t="b">
        <f>AND(Data[[#This Row],[Date]]&gt;=Calculation!$D$2,Data[[#This Row],[Date]]&lt;Calculation!$D$2+7)</f>
        <v>0</v>
      </c>
      <c r="K1583" s="1"/>
      <c r="L1583" s="2"/>
    </row>
    <row r="1584" spans="1:12">
      <c r="A1584" s="12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24" t="b">
        <f>AND(Data[[#This Row],[Date]]&gt;=Calculation!$D$2,Data[[#This Row],[Date]]&lt;Calculation!$D$2+7)</f>
        <v>0</v>
      </c>
      <c r="K1584" s="1"/>
      <c r="L1584" s="2"/>
    </row>
    <row r="1585" spans="1:12">
      <c r="A1585" s="12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24" t="b">
        <f>AND(Data[[#This Row],[Date]]&gt;=Calculation!$D$2,Data[[#This Row],[Date]]&lt;Calculation!$D$2+7)</f>
        <v>0</v>
      </c>
      <c r="K1585" s="1"/>
      <c r="L1585" s="2"/>
    </row>
    <row r="1586" spans="1:12">
      <c r="A1586" s="12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24" t="b">
        <f>AND(Data[[#This Row],[Date]]&gt;=Calculation!$D$2,Data[[#This Row],[Date]]&lt;Calculation!$D$2+7)</f>
        <v>0</v>
      </c>
      <c r="K1586" s="1"/>
      <c r="L1586" s="2"/>
    </row>
    <row r="1587" spans="1:12">
      <c r="A1587" s="12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24" t="b">
        <f>AND(Data[[#This Row],[Date]]&gt;=Calculation!$D$2,Data[[#This Row],[Date]]&lt;Calculation!$D$2+7)</f>
        <v>0</v>
      </c>
      <c r="K1587" s="1"/>
      <c r="L1587" s="2"/>
    </row>
    <row r="1588" spans="1:12">
      <c r="A1588" s="12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24" t="b">
        <f>AND(Data[[#This Row],[Date]]&gt;=Calculation!$D$2,Data[[#This Row],[Date]]&lt;Calculation!$D$2+7)</f>
        <v>0</v>
      </c>
      <c r="K1588" s="1"/>
      <c r="L1588" s="2"/>
    </row>
    <row r="1589" spans="1:12">
      <c r="A1589" s="12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24" t="b">
        <f>AND(Data[[#This Row],[Date]]&gt;=Calculation!$D$2,Data[[#This Row],[Date]]&lt;Calculation!$D$2+7)</f>
        <v>0</v>
      </c>
      <c r="K1589" s="1"/>
      <c r="L1589" s="2"/>
    </row>
    <row r="1590" spans="1:12">
      <c r="A1590" s="12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24" t="b">
        <f>AND(Data[[#This Row],[Date]]&gt;=Calculation!$D$2,Data[[#This Row],[Date]]&lt;Calculation!$D$2+7)</f>
        <v>0</v>
      </c>
      <c r="K1590" s="1"/>
      <c r="L1590" s="2"/>
    </row>
    <row r="1591" spans="1:12">
      <c r="A1591" s="12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24" t="b">
        <f>AND(Data[[#This Row],[Date]]&gt;=Calculation!$D$2,Data[[#This Row],[Date]]&lt;Calculation!$D$2+7)</f>
        <v>0</v>
      </c>
      <c r="K1591" s="1"/>
      <c r="L1591" s="2"/>
    </row>
    <row r="1592" spans="1:12">
      <c r="A1592" s="12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24" t="b">
        <f>AND(Data[[#This Row],[Date]]&gt;=Calculation!$D$2,Data[[#This Row],[Date]]&lt;Calculation!$D$2+7)</f>
        <v>0</v>
      </c>
      <c r="K1592" s="1"/>
      <c r="L1592" s="2"/>
    </row>
    <row r="1593" spans="1:12">
      <c r="A1593" s="12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24" t="b">
        <f>AND(Data[[#This Row],[Date]]&gt;=Calculation!$D$2,Data[[#This Row],[Date]]&lt;Calculation!$D$2+7)</f>
        <v>0</v>
      </c>
      <c r="K1593" s="1"/>
      <c r="L1593" s="2"/>
    </row>
    <row r="1594" spans="1:12">
      <c r="A1594" s="12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24" t="b">
        <f>AND(Data[[#This Row],[Date]]&gt;=Calculation!$D$2,Data[[#This Row],[Date]]&lt;Calculation!$D$2+7)</f>
        <v>0</v>
      </c>
      <c r="K1594" s="1"/>
      <c r="L1594" s="2"/>
    </row>
    <row r="1595" spans="1:12">
      <c r="A1595" s="12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24" t="b">
        <f>AND(Data[[#This Row],[Date]]&gt;=Calculation!$D$2,Data[[#This Row],[Date]]&lt;Calculation!$D$2+7)</f>
        <v>0</v>
      </c>
      <c r="K1595" s="1"/>
      <c r="L1595" s="2"/>
    </row>
    <row r="1596" spans="1:12">
      <c r="A1596" s="12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24" t="b">
        <f>AND(Data[[#This Row],[Date]]&gt;=Calculation!$D$2,Data[[#This Row],[Date]]&lt;Calculation!$D$2+7)</f>
        <v>0</v>
      </c>
      <c r="K1596" s="1"/>
      <c r="L1596" s="2"/>
    </row>
    <row r="1597" spans="1:12">
      <c r="A1597" s="12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24" t="b">
        <f>AND(Data[[#This Row],[Date]]&gt;=Calculation!$D$2,Data[[#This Row],[Date]]&lt;Calculation!$D$2+7)</f>
        <v>0</v>
      </c>
      <c r="K1597" s="1"/>
      <c r="L1597" s="2"/>
    </row>
    <row r="1598" spans="1:12">
      <c r="A1598" s="12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24" t="b">
        <f>AND(Data[[#This Row],[Date]]&gt;=Calculation!$D$2,Data[[#This Row],[Date]]&lt;Calculation!$D$2+7)</f>
        <v>0</v>
      </c>
      <c r="K1598" s="1"/>
      <c r="L1598" s="2"/>
    </row>
    <row r="1599" spans="1:12">
      <c r="A1599" s="12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24" t="b">
        <f>AND(Data[[#This Row],[Date]]&gt;=Calculation!$D$2,Data[[#This Row],[Date]]&lt;Calculation!$D$2+7)</f>
        <v>0</v>
      </c>
      <c r="K1599" s="1"/>
      <c r="L1599" s="2"/>
    </row>
    <row r="1600" spans="1:12">
      <c r="A1600" s="12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24" t="b">
        <f>AND(Data[[#This Row],[Date]]&gt;=Calculation!$D$2,Data[[#This Row],[Date]]&lt;Calculation!$D$2+7)</f>
        <v>0</v>
      </c>
      <c r="K1600" s="1"/>
      <c r="L1600" s="2"/>
    </row>
    <row r="1601" spans="1:12">
      <c r="A1601" s="12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24" t="b">
        <f>AND(Data[[#This Row],[Date]]&gt;=Calculation!$D$2,Data[[#This Row],[Date]]&lt;Calculation!$D$2+7)</f>
        <v>0</v>
      </c>
      <c r="K1601" s="1"/>
      <c r="L1601" s="2"/>
    </row>
    <row r="1602" spans="1:12">
      <c r="A1602" s="12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24" t="b">
        <f>AND(Data[[#This Row],[Date]]&gt;=Calculation!$D$2,Data[[#This Row],[Date]]&lt;Calculation!$D$2+7)</f>
        <v>0</v>
      </c>
      <c r="K1602" s="1"/>
      <c r="L1602" s="2"/>
    </row>
    <row r="1603" spans="1:12">
      <c r="A1603" s="12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24" t="b">
        <f>AND(Data[[#This Row],[Date]]&gt;=Calculation!$D$2,Data[[#This Row],[Date]]&lt;Calculation!$D$2+7)</f>
        <v>0</v>
      </c>
      <c r="K1603" s="1"/>
      <c r="L1603" s="2"/>
    </row>
    <row r="1604" spans="1:12">
      <c r="A1604" s="12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24" t="b">
        <f>AND(Data[[#This Row],[Date]]&gt;=Calculation!$D$2,Data[[#This Row],[Date]]&lt;Calculation!$D$2+7)</f>
        <v>0</v>
      </c>
      <c r="K1604" s="1"/>
      <c r="L1604" s="2"/>
    </row>
    <row r="1605" spans="1:12">
      <c r="A1605" s="12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24" t="b">
        <f>AND(Data[[#This Row],[Date]]&gt;=Calculation!$D$2,Data[[#This Row],[Date]]&lt;Calculation!$D$2+7)</f>
        <v>0</v>
      </c>
      <c r="K1605" s="1"/>
      <c r="L1605" s="2"/>
    </row>
    <row r="1606" spans="1:12">
      <c r="A1606" s="12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24" t="b">
        <f>AND(Data[[#This Row],[Date]]&gt;=Calculation!$D$2,Data[[#This Row],[Date]]&lt;Calculation!$D$2+7)</f>
        <v>0</v>
      </c>
      <c r="K1606" s="1"/>
      <c r="L1606" s="2"/>
    </row>
    <row r="1607" spans="1:12">
      <c r="A1607" s="12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24" t="b">
        <f>AND(Data[[#This Row],[Date]]&gt;=Calculation!$D$2,Data[[#This Row],[Date]]&lt;Calculation!$D$2+7)</f>
        <v>0</v>
      </c>
      <c r="K1607" s="1"/>
      <c r="L1607" s="2"/>
    </row>
    <row r="1608" spans="1:12">
      <c r="A1608" s="12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24" t="b">
        <f>AND(Data[[#This Row],[Date]]&gt;=Calculation!$D$2,Data[[#This Row],[Date]]&lt;Calculation!$D$2+7)</f>
        <v>0</v>
      </c>
      <c r="K1608" s="1"/>
      <c r="L1608" s="2"/>
    </row>
    <row r="1609" spans="1:12">
      <c r="A1609" s="12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24" t="b">
        <f>AND(Data[[#This Row],[Date]]&gt;=Calculation!$D$2,Data[[#This Row],[Date]]&lt;Calculation!$D$2+7)</f>
        <v>0</v>
      </c>
      <c r="K1609" s="1"/>
      <c r="L1609" s="2"/>
    </row>
    <row r="1610" spans="1:12">
      <c r="A1610" s="12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24" t="b">
        <f>AND(Data[[#This Row],[Date]]&gt;=Calculation!$D$2,Data[[#This Row],[Date]]&lt;Calculation!$D$2+7)</f>
        <v>0</v>
      </c>
      <c r="K1610" s="1"/>
      <c r="L1610" s="2"/>
    </row>
    <row r="1611" spans="1:12">
      <c r="A1611" s="12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24" t="b">
        <f>AND(Data[[#This Row],[Date]]&gt;=Calculation!$D$2,Data[[#This Row],[Date]]&lt;Calculation!$D$2+7)</f>
        <v>0</v>
      </c>
      <c r="K1611" s="1"/>
      <c r="L1611" s="2"/>
    </row>
    <row r="1612" spans="1:12">
      <c r="A1612" s="12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24" t="b">
        <f>AND(Data[[#This Row],[Date]]&gt;=Calculation!$D$2,Data[[#This Row],[Date]]&lt;Calculation!$D$2+7)</f>
        <v>0</v>
      </c>
      <c r="K1612" s="1"/>
      <c r="L1612" s="2"/>
    </row>
    <row r="1613" spans="1:12">
      <c r="A1613" s="12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24" t="b">
        <f>AND(Data[[#This Row],[Date]]&gt;=Calculation!$D$2,Data[[#This Row],[Date]]&lt;Calculation!$D$2+7)</f>
        <v>0</v>
      </c>
      <c r="K1613" s="1"/>
      <c r="L1613" s="2"/>
    </row>
    <row r="1614" spans="1:12">
      <c r="A1614" s="12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24" t="b">
        <f>AND(Data[[#This Row],[Date]]&gt;=Calculation!$D$2,Data[[#This Row],[Date]]&lt;Calculation!$D$2+7)</f>
        <v>0</v>
      </c>
      <c r="K1614" s="1"/>
      <c r="L1614" s="2"/>
    </row>
    <row r="1615" spans="1:12">
      <c r="A1615" s="12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24" t="b">
        <f>AND(Data[[#This Row],[Date]]&gt;=Calculation!$D$2,Data[[#This Row],[Date]]&lt;Calculation!$D$2+7)</f>
        <v>0</v>
      </c>
      <c r="K1615" s="1"/>
      <c r="L1615" s="2"/>
    </row>
    <row r="1616" spans="1:12">
      <c r="A1616" s="12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24" t="b">
        <f>AND(Data[[#This Row],[Date]]&gt;=Calculation!$D$2,Data[[#This Row],[Date]]&lt;Calculation!$D$2+7)</f>
        <v>0</v>
      </c>
      <c r="K1616" s="1"/>
      <c r="L1616" s="2"/>
    </row>
    <row r="1617" spans="1:12">
      <c r="A1617" s="12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24" t="b">
        <f>AND(Data[[#This Row],[Date]]&gt;=Calculation!$D$2,Data[[#This Row],[Date]]&lt;Calculation!$D$2+7)</f>
        <v>0</v>
      </c>
      <c r="K1617" s="1"/>
      <c r="L1617" s="2"/>
    </row>
    <row r="1618" spans="1:12">
      <c r="A1618" s="12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24" t="b">
        <f>AND(Data[[#This Row],[Date]]&gt;=Calculation!$D$2,Data[[#This Row],[Date]]&lt;Calculation!$D$2+7)</f>
        <v>0</v>
      </c>
      <c r="K1618" s="1"/>
      <c r="L1618" s="2"/>
    </row>
    <row r="1619" spans="1:12">
      <c r="A1619" s="12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24" t="b">
        <f>AND(Data[[#This Row],[Date]]&gt;=Calculation!$D$2,Data[[#This Row],[Date]]&lt;Calculation!$D$2+7)</f>
        <v>0</v>
      </c>
      <c r="K1619" s="1"/>
      <c r="L1619" s="2"/>
    </row>
    <row r="1620" spans="1:12">
      <c r="A1620" s="12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24" t="b">
        <f>AND(Data[[#This Row],[Date]]&gt;=Calculation!$D$2,Data[[#This Row],[Date]]&lt;Calculation!$D$2+7)</f>
        <v>0</v>
      </c>
      <c r="K1620" s="1"/>
      <c r="L1620" s="2"/>
    </row>
    <row r="1621" spans="1:12">
      <c r="A1621" s="12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24" t="b">
        <f>AND(Data[[#This Row],[Date]]&gt;=Calculation!$D$2,Data[[#This Row],[Date]]&lt;Calculation!$D$2+7)</f>
        <v>0</v>
      </c>
      <c r="K1621" s="1"/>
      <c r="L1621" s="2"/>
    </row>
    <row r="1622" spans="1:12">
      <c r="A1622" s="12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24" t="b">
        <f>AND(Data[[#This Row],[Date]]&gt;=Calculation!$D$2,Data[[#This Row],[Date]]&lt;Calculation!$D$2+7)</f>
        <v>0</v>
      </c>
      <c r="K1622" s="1"/>
      <c r="L1622" s="2"/>
    </row>
    <row r="1623" spans="1:12">
      <c r="A1623" s="12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24" t="b">
        <f>AND(Data[[#This Row],[Date]]&gt;=Calculation!$D$2,Data[[#This Row],[Date]]&lt;Calculation!$D$2+7)</f>
        <v>0</v>
      </c>
      <c r="K1623" s="1"/>
      <c r="L1623" s="2"/>
    </row>
    <row r="1624" spans="1:12">
      <c r="A1624" s="12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24" t="b">
        <f>AND(Data[[#This Row],[Date]]&gt;=Calculation!$D$2,Data[[#This Row],[Date]]&lt;Calculation!$D$2+7)</f>
        <v>0</v>
      </c>
      <c r="K1624" s="1"/>
      <c r="L1624" s="2"/>
    </row>
    <row r="1625" spans="1:12">
      <c r="A1625" s="12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24" t="b">
        <f>AND(Data[[#This Row],[Date]]&gt;=Calculation!$D$2,Data[[#This Row],[Date]]&lt;Calculation!$D$2+7)</f>
        <v>0</v>
      </c>
      <c r="K1625" s="1"/>
      <c r="L1625" s="2"/>
    </row>
    <row r="1626" spans="1:12">
      <c r="A1626" s="12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24" t="b">
        <f>AND(Data[[#This Row],[Date]]&gt;=Calculation!$D$2,Data[[#This Row],[Date]]&lt;Calculation!$D$2+7)</f>
        <v>0</v>
      </c>
      <c r="K1626" s="1"/>
      <c r="L1626" s="2"/>
    </row>
    <row r="1627" spans="1:12">
      <c r="A1627" s="12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24" t="b">
        <f>AND(Data[[#This Row],[Date]]&gt;=Calculation!$D$2,Data[[#This Row],[Date]]&lt;Calculation!$D$2+7)</f>
        <v>0</v>
      </c>
      <c r="K1627" s="1"/>
      <c r="L1627" s="2"/>
    </row>
    <row r="1628" spans="1:12">
      <c r="A1628" s="12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24" t="b">
        <f>AND(Data[[#This Row],[Date]]&gt;=Calculation!$D$2,Data[[#This Row],[Date]]&lt;Calculation!$D$2+7)</f>
        <v>0</v>
      </c>
      <c r="K1628" s="1"/>
      <c r="L1628" s="2"/>
    </row>
    <row r="1629" spans="1:12">
      <c r="A1629" s="12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24" t="b">
        <f>AND(Data[[#This Row],[Date]]&gt;=Calculation!$D$2,Data[[#This Row],[Date]]&lt;Calculation!$D$2+7)</f>
        <v>0</v>
      </c>
      <c r="K1629" s="1"/>
      <c r="L1629" s="2"/>
    </row>
    <row r="1630" spans="1:12">
      <c r="A1630" s="12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24" t="b">
        <f>AND(Data[[#This Row],[Date]]&gt;=Calculation!$D$2,Data[[#This Row],[Date]]&lt;Calculation!$D$2+7)</f>
        <v>0</v>
      </c>
      <c r="K1630" s="1"/>
      <c r="L1630" s="2"/>
    </row>
    <row r="1631" spans="1:12">
      <c r="A1631" s="12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24" t="b">
        <f>AND(Data[[#This Row],[Date]]&gt;=Calculation!$D$2,Data[[#This Row],[Date]]&lt;Calculation!$D$2+7)</f>
        <v>0</v>
      </c>
      <c r="K1631" s="1"/>
      <c r="L1631" s="2"/>
    </row>
    <row r="1632" spans="1:12">
      <c r="A1632" s="12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24" t="b">
        <f>AND(Data[[#This Row],[Date]]&gt;=Calculation!$D$2,Data[[#This Row],[Date]]&lt;Calculation!$D$2+7)</f>
        <v>0</v>
      </c>
      <c r="K1632" s="1"/>
      <c r="L1632" s="2"/>
    </row>
    <row r="1633" spans="1:12">
      <c r="A1633" s="12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24" t="b">
        <f>AND(Data[[#This Row],[Date]]&gt;=Calculation!$D$2,Data[[#This Row],[Date]]&lt;Calculation!$D$2+7)</f>
        <v>0</v>
      </c>
      <c r="K1633" s="1"/>
      <c r="L1633" s="2"/>
    </row>
    <row r="1634" spans="1:12">
      <c r="A1634" s="12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24" t="b">
        <f>AND(Data[[#This Row],[Date]]&gt;=Calculation!$D$2,Data[[#This Row],[Date]]&lt;Calculation!$D$2+7)</f>
        <v>0</v>
      </c>
      <c r="K1634" s="1"/>
      <c r="L1634" s="2"/>
    </row>
    <row r="1635" spans="1:12">
      <c r="A1635" s="12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24" t="b">
        <f>AND(Data[[#This Row],[Date]]&gt;=Calculation!$D$2,Data[[#This Row],[Date]]&lt;Calculation!$D$2+7)</f>
        <v>0</v>
      </c>
      <c r="K1635" s="1"/>
      <c r="L1635" s="2"/>
    </row>
    <row r="1636" spans="1:12">
      <c r="A1636" s="12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24" t="b">
        <f>AND(Data[[#This Row],[Date]]&gt;=Calculation!$D$2,Data[[#This Row],[Date]]&lt;Calculation!$D$2+7)</f>
        <v>0</v>
      </c>
      <c r="K1636" s="1"/>
      <c r="L1636" s="2"/>
    </row>
    <row r="1637" spans="1:12">
      <c r="A1637" s="12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24" t="b">
        <f>AND(Data[[#This Row],[Date]]&gt;=Calculation!$D$2,Data[[#This Row],[Date]]&lt;Calculation!$D$2+7)</f>
        <v>0</v>
      </c>
      <c r="K1637" s="1"/>
      <c r="L1637" s="2"/>
    </row>
    <row r="1638" spans="1:12">
      <c r="A1638" s="12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24" t="b">
        <f>AND(Data[[#This Row],[Date]]&gt;=Calculation!$D$2,Data[[#This Row],[Date]]&lt;Calculation!$D$2+7)</f>
        <v>0</v>
      </c>
      <c r="K1638" s="1"/>
      <c r="L1638" s="2"/>
    </row>
    <row r="1639" spans="1:12">
      <c r="A1639" s="12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24" t="b">
        <f>AND(Data[[#This Row],[Date]]&gt;=Calculation!$D$2,Data[[#This Row],[Date]]&lt;Calculation!$D$2+7)</f>
        <v>0</v>
      </c>
      <c r="K1639" s="1"/>
      <c r="L1639" s="2"/>
    </row>
    <row r="1640" spans="1:12">
      <c r="A1640" s="12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24" t="b">
        <f>AND(Data[[#This Row],[Date]]&gt;=Calculation!$D$2,Data[[#This Row],[Date]]&lt;Calculation!$D$2+7)</f>
        <v>0</v>
      </c>
      <c r="K1640" s="1"/>
      <c r="L1640" s="2"/>
    </row>
    <row r="1641" spans="1:12">
      <c r="A1641" s="12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24" t="b">
        <f>AND(Data[[#This Row],[Date]]&gt;=Calculation!$D$2,Data[[#This Row],[Date]]&lt;Calculation!$D$2+7)</f>
        <v>0</v>
      </c>
      <c r="K1641" s="1"/>
      <c r="L1641" s="2"/>
    </row>
    <row r="1642" spans="1:12">
      <c r="A1642" s="12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24" t="b">
        <f>AND(Data[[#This Row],[Date]]&gt;=Calculation!$D$2,Data[[#This Row],[Date]]&lt;Calculation!$D$2+7)</f>
        <v>0</v>
      </c>
      <c r="K1642" s="1"/>
      <c r="L1642" s="2"/>
    </row>
    <row r="1643" spans="1:12">
      <c r="A1643" s="12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24" t="b">
        <f>AND(Data[[#This Row],[Date]]&gt;=Calculation!$D$2,Data[[#This Row],[Date]]&lt;Calculation!$D$2+7)</f>
        <v>0</v>
      </c>
      <c r="K1643" s="1"/>
      <c r="L1643" s="2"/>
    </row>
    <row r="1644" spans="1:12">
      <c r="A1644" s="12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24" t="b">
        <f>AND(Data[[#This Row],[Date]]&gt;=Calculation!$D$2,Data[[#This Row],[Date]]&lt;Calculation!$D$2+7)</f>
        <v>0</v>
      </c>
      <c r="K1644" s="1"/>
      <c r="L1644" s="2"/>
    </row>
    <row r="1645" spans="1:12">
      <c r="A1645" s="12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24" t="b">
        <f>AND(Data[[#This Row],[Date]]&gt;=Calculation!$D$2,Data[[#This Row],[Date]]&lt;Calculation!$D$2+7)</f>
        <v>0</v>
      </c>
      <c r="K1645" s="1"/>
      <c r="L1645" s="2"/>
    </row>
    <row r="1646" spans="1:12">
      <c r="A1646" s="12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24" t="b">
        <f>AND(Data[[#This Row],[Date]]&gt;=Calculation!$D$2,Data[[#This Row],[Date]]&lt;Calculation!$D$2+7)</f>
        <v>0</v>
      </c>
      <c r="K1646" s="1"/>
      <c r="L1646" s="2"/>
    </row>
    <row r="1647" spans="1:12">
      <c r="A1647" s="12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24" t="b">
        <f>AND(Data[[#This Row],[Date]]&gt;=Calculation!$D$2,Data[[#This Row],[Date]]&lt;Calculation!$D$2+7)</f>
        <v>0</v>
      </c>
      <c r="K1647" s="1"/>
      <c r="L1647" s="2"/>
    </row>
    <row r="1648" spans="1:12">
      <c r="A1648" s="12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24" t="b">
        <f>AND(Data[[#This Row],[Date]]&gt;=Calculation!$D$2,Data[[#This Row],[Date]]&lt;Calculation!$D$2+7)</f>
        <v>0</v>
      </c>
      <c r="K1648" s="1"/>
      <c r="L1648" s="2"/>
    </row>
    <row r="1649" spans="1:12">
      <c r="A1649" s="12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24" t="b">
        <f>AND(Data[[#This Row],[Date]]&gt;=Calculation!$D$2,Data[[#This Row],[Date]]&lt;Calculation!$D$2+7)</f>
        <v>0</v>
      </c>
      <c r="K1649" s="1"/>
      <c r="L1649" s="2"/>
    </row>
    <row r="1650" spans="1:12">
      <c r="A1650" s="12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24" t="b">
        <f>AND(Data[[#This Row],[Date]]&gt;=Calculation!$D$2,Data[[#This Row],[Date]]&lt;Calculation!$D$2+7)</f>
        <v>0</v>
      </c>
      <c r="K1650" s="1"/>
      <c r="L1650" s="2"/>
    </row>
    <row r="1651" spans="1:12">
      <c r="A1651" s="12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24" t="b">
        <f>AND(Data[[#This Row],[Date]]&gt;=Calculation!$D$2,Data[[#This Row],[Date]]&lt;Calculation!$D$2+7)</f>
        <v>0</v>
      </c>
      <c r="K1651" s="1"/>
      <c r="L1651" s="2"/>
    </row>
    <row r="1652" spans="1:12">
      <c r="A1652" s="12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24" t="b">
        <f>AND(Data[[#This Row],[Date]]&gt;=Calculation!$D$2,Data[[#This Row],[Date]]&lt;Calculation!$D$2+7)</f>
        <v>0</v>
      </c>
      <c r="K1652" s="1"/>
      <c r="L1652" s="2"/>
    </row>
    <row r="1653" spans="1:12">
      <c r="A1653" s="12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24" t="b">
        <f>AND(Data[[#This Row],[Date]]&gt;=Calculation!$D$2,Data[[#This Row],[Date]]&lt;Calculation!$D$2+7)</f>
        <v>0</v>
      </c>
      <c r="K1653" s="1"/>
      <c r="L1653" s="2"/>
    </row>
    <row r="1654" spans="1:12">
      <c r="A1654" s="12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24" t="b">
        <f>AND(Data[[#This Row],[Date]]&gt;=Calculation!$D$2,Data[[#This Row],[Date]]&lt;Calculation!$D$2+7)</f>
        <v>0</v>
      </c>
      <c r="K1654" s="1"/>
      <c r="L1654" s="2"/>
    </row>
    <row r="1655" spans="1:12">
      <c r="A1655" s="12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24" t="b">
        <f>AND(Data[[#This Row],[Date]]&gt;=Calculation!$D$2,Data[[#This Row],[Date]]&lt;Calculation!$D$2+7)</f>
        <v>0</v>
      </c>
      <c r="K1655" s="1"/>
      <c r="L1655" s="2"/>
    </row>
    <row r="1656" spans="1:12">
      <c r="A1656" s="12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24" t="b">
        <f>AND(Data[[#This Row],[Date]]&gt;=Calculation!$D$2,Data[[#This Row],[Date]]&lt;Calculation!$D$2+7)</f>
        <v>0</v>
      </c>
      <c r="K1656" s="1"/>
      <c r="L1656" s="2"/>
    </row>
    <row r="1657" spans="1:12">
      <c r="A1657" s="12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24" t="b">
        <f>AND(Data[[#This Row],[Date]]&gt;=Calculation!$D$2,Data[[#This Row],[Date]]&lt;Calculation!$D$2+7)</f>
        <v>0</v>
      </c>
      <c r="K1657" s="1"/>
      <c r="L1657" s="2"/>
    </row>
    <row r="1658" spans="1:12">
      <c r="A1658" s="12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24" t="b">
        <f>AND(Data[[#This Row],[Date]]&gt;=Calculation!$D$2,Data[[#This Row],[Date]]&lt;Calculation!$D$2+7)</f>
        <v>0</v>
      </c>
      <c r="K1658" s="1"/>
      <c r="L1658" s="2"/>
    </row>
    <row r="1659" spans="1:12">
      <c r="A1659" s="12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24" t="b">
        <f>AND(Data[[#This Row],[Date]]&gt;=Calculation!$D$2,Data[[#This Row],[Date]]&lt;Calculation!$D$2+7)</f>
        <v>0</v>
      </c>
      <c r="K1659" s="1"/>
      <c r="L1659" s="2"/>
    </row>
    <row r="1660" spans="1:12">
      <c r="A1660" s="12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24" t="b">
        <f>AND(Data[[#This Row],[Date]]&gt;=Calculation!$D$2,Data[[#This Row],[Date]]&lt;Calculation!$D$2+7)</f>
        <v>0</v>
      </c>
      <c r="K1660" s="1"/>
      <c r="L1660" s="2"/>
    </row>
    <row r="1661" spans="1:12">
      <c r="A1661" s="12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24" t="b">
        <f>AND(Data[[#This Row],[Date]]&gt;=Calculation!$D$2,Data[[#This Row],[Date]]&lt;Calculation!$D$2+7)</f>
        <v>0</v>
      </c>
      <c r="K1661" s="1"/>
      <c r="L1661" s="2"/>
    </row>
    <row r="1662" spans="1:12">
      <c r="A1662" s="12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24" t="b">
        <f>AND(Data[[#This Row],[Date]]&gt;=Calculation!$D$2,Data[[#This Row],[Date]]&lt;Calculation!$D$2+7)</f>
        <v>0</v>
      </c>
      <c r="K1662" s="1"/>
      <c r="L1662" s="2"/>
    </row>
    <row r="1663" spans="1:12">
      <c r="A1663" s="12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24" t="b">
        <f>AND(Data[[#This Row],[Date]]&gt;=Calculation!$D$2,Data[[#This Row],[Date]]&lt;Calculation!$D$2+7)</f>
        <v>0</v>
      </c>
      <c r="K1663" s="1"/>
      <c r="L1663" s="2"/>
    </row>
    <row r="1664" spans="1:12">
      <c r="A1664" s="12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24" t="b">
        <f>AND(Data[[#This Row],[Date]]&gt;=Calculation!$D$2,Data[[#This Row],[Date]]&lt;Calculation!$D$2+7)</f>
        <v>0</v>
      </c>
      <c r="K1664" s="1"/>
      <c r="L1664" s="2"/>
    </row>
    <row r="1665" spans="1:12">
      <c r="A1665" s="12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24" t="b">
        <f>AND(Data[[#This Row],[Date]]&gt;=Calculation!$D$2,Data[[#This Row],[Date]]&lt;Calculation!$D$2+7)</f>
        <v>0</v>
      </c>
      <c r="K1665" s="1"/>
      <c r="L1665" s="2"/>
    </row>
    <row r="1666" spans="1:12">
      <c r="A1666" s="12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24" t="b">
        <f>AND(Data[[#This Row],[Date]]&gt;=Calculation!$D$2,Data[[#This Row],[Date]]&lt;Calculation!$D$2+7)</f>
        <v>0</v>
      </c>
      <c r="K1666" s="1"/>
      <c r="L1666" s="2"/>
    </row>
    <row r="1667" spans="1:12">
      <c r="A1667" s="12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24" t="b">
        <f>AND(Data[[#This Row],[Date]]&gt;=Calculation!$D$2,Data[[#This Row],[Date]]&lt;Calculation!$D$2+7)</f>
        <v>0</v>
      </c>
      <c r="K1667" s="1"/>
      <c r="L1667" s="2"/>
    </row>
    <row r="1668" spans="1:12">
      <c r="A1668" s="12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24" t="b">
        <f>AND(Data[[#This Row],[Date]]&gt;=Calculation!$D$2,Data[[#This Row],[Date]]&lt;Calculation!$D$2+7)</f>
        <v>0</v>
      </c>
      <c r="K1668" s="1"/>
      <c r="L1668" s="2"/>
    </row>
    <row r="1669" spans="1:12">
      <c r="A1669" s="12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24" t="b">
        <f>AND(Data[[#This Row],[Date]]&gt;=Calculation!$D$2,Data[[#This Row],[Date]]&lt;Calculation!$D$2+7)</f>
        <v>0</v>
      </c>
      <c r="K1669" s="1"/>
      <c r="L1669" s="2"/>
    </row>
    <row r="1670" spans="1:12">
      <c r="A1670" s="12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24" t="b">
        <f>AND(Data[[#This Row],[Date]]&gt;=Calculation!$D$2,Data[[#This Row],[Date]]&lt;Calculation!$D$2+7)</f>
        <v>0</v>
      </c>
      <c r="K1670" s="1"/>
      <c r="L1670" s="2"/>
    </row>
    <row r="1671" spans="1:12">
      <c r="A1671" s="12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24" t="b">
        <f>AND(Data[[#This Row],[Date]]&gt;=Calculation!$D$2,Data[[#This Row],[Date]]&lt;Calculation!$D$2+7)</f>
        <v>0</v>
      </c>
      <c r="K1671" s="1"/>
      <c r="L1671" s="2"/>
    </row>
    <row r="1672" spans="1:12">
      <c r="A1672" s="12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24" t="b">
        <f>AND(Data[[#This Row],[Date]]&gt;=Calculation!$D$2,Data[[#This Row],[Date]]&lt;Calculation!$D$2+7)</f>
        <v>0</v>
      </c>
      <c r="K1672" s="1"/>
      <c r="L1672" s="2"/>
    </row>
    <row r="1673" spans="1:12">
      <c r="A1673" s="12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24" t="b">
        <f>AND(Data[[#This Row],[Date]]&gt;=Calculation!$D$2,Data[[#This Row],[Date]]&lt;Calculation!$D$2+7)</f>
        <v>0</v>
      </c>
      <c r="K1673" s="1"/>
      <c r="L1673" s="2"/>
    </row>
    <row r="1674" spans="1:12">
      <c r="A1674" s="12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24" t="b">
        <f>AND(Data[[#This Row],[Date]]&gt;=Calculation!$D$2,Data[[#This Row],[Date]]&lt;Calculation!$D$2+7)</f>
        <v>0</v>
      </c>
      <c r="K1674" s="1"/>
      <c r="L1674" s="2"/>
    </row>
    <row r="1675" spans="1:12">
      <c r="A1675" s="12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24" t="b">
        <f>AND(Data[[#This Row],[Date]]&gt;=Calculation!$D$2,Data[[#This Row],[Date]]&lt;Calculation!$D$2+7)</f>
        <v>0</v>
      </c>
      <c r="K1675" s="1"/>
      <c r="L1675" s="2"/>
    </row>
    <row r="1676" spans="1:12">
      <c r="A1676" s="12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24" t="b">
        <f>AND(Data[[#This Row],[Date]]&gt;=Calculation!$D$2,Data[[#This Row],[Date]]&lt;Calculation!$D$2+7)</f>
        <v>0</v>
      </c>
      <c r="K1676" s="1"/>
      <c r="L1676" s="2"/>
    </row>
    <row r="1677" spans="1:12">
      <c r="A1677" s="12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24" t="b">
        <f>AND(Data[[#This Row],[Date]]&gt;=Calculation!$D$2,Data[[#This Row],[Date]]&lt;Calculation!$D$2+7)</f>
        <v>0</v>
      </c>
      <c r="K1677" s="1"/>
      <c r="L1677" s="2"/>
    </row>
    <row r="1678" spans="1:12">
      <c r="A1678" s="12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24" t="b">
        <f>AND(Data[[#This Row],[Date]]&gt;=Calculation!$D$2,Data[[#This Row],[Date]]&lt;Calculation!$D$2+7)</f>
        <v>0</v>
      </c>
      <c r="K1678" s="1"/>
      <c r="L1678" s="2"/>
    </row>
    <row r="1679" spans="1:12">
      <c r="A1679" s="12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24" t="b">
        <f>AND(Data[[#This Row],[Date]]&gt;=Calculation!$D$2,Data[[#This Row],[Date]]&lt;Calculation!$D$2+7)</f>
        <v>0</v>
      </c>
      <c r="K1679" s="1"/>
      <c r="L1679" s="2"/>
    </row>
    <row r="1680" spans="1:12">
      <c r="A1680" s="12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24" t="b">
        <f>AND(Data[[#This Row],[Date]]&gt;=Calculation!$D$2,Data[[#This Row],[Date]]&lt;Calculation!$D$2+7)</f>
        <v>0</v>
      </c>
      <c r="K1680" s="1"/>
      <c r="L1680" s="2"/>
    </row>
    <row r="1681" spans="1:12">
      <c r="A1681" s="12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24" t="b">
        <f>AND(Data[[#This Row],[Date]]&gt;=Calculation!$D$2,Data[[#This Row],[Date]]&lt;Calculation!$D$2+7)</f>
        <v>0</v>
      </c>
      <c r="K1681" s="1"/>
      <c r="L1681" s="2"/>
    </row>
    <row r="1682" spans="1:12">
      <c r="A1682" s="12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24" t="b">
        <f>AND(Data[[#This Row],[Date]]&gt;=Calculation!$D$2,Data[[#This Row],[Date]]&lt;Calculation!$D$2+7)</f>
        <v>0</v>
      </c>
      <c r="K1682" s="1"/>
      <c r="L1682" s="2"/>
    </row>
    <row r="1683" spans="1:12">
      <c r="A1683" s="12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24" t="b">
        <f>AND(Data[[#This Row],[Date]]&gt;=Calculation!$D$2,Data[[#This Row],[Date]]&lt;Calculation!$D$2+7)</f>
        <v>0</v>
      </c>
      <c r="K1683" s="1"/>
      <c r="L1683" s="2"/>
    </row>
    <row r="1684" spans="1:12">
      <c r="A1684" s="12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24" t="b">
        <f>AND(Data[[#This Row],[Date]]&gt;=Calculation!$D$2,Data[[#This Row],[Date]]&lt;Calculation!$D$2+7)</f>
        <v>0</v>
      </c>
      <c r="K1684" s="1"/>
      <c r="L1684" s="2"/>
    </row>
    <row r="1685" spans="1:12">
      <c r="A1685" s="12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24" t="b">
        <f>AND(Data[[#This Row],[Date]]&gt;=Calculation!$D$2,Data[[#This Row],[Date]]&lt;Calculation!$D$2+7)</f>
        <v>0</v>
      </c>
      <c r="K1685" s="1"/>
      <c r="L1685" s="2"/>
    </row>
    <row r="1686" spans="1:12">
      <c r="A1686" s="12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24" t="b">
        <f>AND(Data[[#This Row],[Date]]&gt;=Calculation!$D$2,Data[[#This Row],[Date]]&lt;Calculation!$D$2+7)</f>
        <v>0</v>
      </c>
      <c r="K1686" s="1"/>
      <c r="L1686" s="2"/>
    </row>
    <row r="1687" spans="1:12">
      <c r="A1687" s="12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24" t="b">
        <f>AND(Data[[#This Row],[Date]]&gt;=Calculation!$D$2,Data[[#This Row],[Date]]&lt;Calculation!$D$2+7)</f>
        <v>0</v>
      </c>
      <c r="K1687" s="1"/>
      <c r="L1687" s="2"/>
    </row>
    <row r="1688" spans="1:12">
      <c r="A1688" s="12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24" t="b">
        <f>AND(Data[[#This Row],[Date]]&gt;=Calculation!$D$2,Data[[#This Row],[Date]]&lt;Calculation!$D$2+7)</f>
        <v>0</v>
      </c>
      <c r="K1688" s="1"/>
      <c r="L1688" s="2"/>
    </row>
    <row r="1689" spans="1:12">
      <c r="A1689" s="12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24" t="b">
        <f>AND(Data[[#This Row],[Date]]&gt;=Calculation!$D$2,Data[[#This Row],[Date]]&lt;Calculation!$D$2+7)</f>
        <v>0</v>
      </c>
      <c r="K1689" s="1"/>
      <c r="L1689" s="2"/>
    </row>
    <row r="1690" spans="1:12">
      <c r="A1690" s="12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24" t="b">
        <f>AND(Data[[#This Row],[Date]]&gt;=Calculation!$D$2,Data[[#This Row],[Date]]&lt;Calculation!$D$2+7)</f>
        <v>0</v>
      </c>
      <c r="K1690" s="1"/>
      <c r="L1690" s="2"/>
    </row>
    <row r="1691" spans="1:12">
      <c r="A1691" s="12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24" t="b">
        <f>AND(Data[[#This Row],[Date]]&gt;=Calculation!$D$2,Data[[#This Row],[Date]]&lt;Calculation!$D$2+7)</f>
        <v>0</v>
      </c>
      <c r="K1691" s="1"/>
      <c r="L1691" s="2"/>
    </row>
    <row r="1692" spans="1:12">
      <c r="A1692" s="12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24" t="b">
        <f>AND(Data[[#This Row],[Date]]&gt;=Calculation!$D$2,Data[[#This Row],[Date]]&lt;Calculation!$D$2+7)</f>
        <v>0</v>
      </c>
      <c r="K1692" s="1"/>
      <c r="L1692" s="2"/>
    </row>
    <row r="1693" spans="1:12">
      <c r="A1693" s="12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24" t="b">
        <f>AND(Data[[#This Row],[Date]]&gt;=Calculation!$D$2,Data[[#This Row],[Date]]&lt;Calculation!$D$2+7)</f>
        <v>0</v>
      </c>
      <c r="K1693" s="1"/>
      <c r="L1693" s="2"/>
    </row>
    <row r="1694" spans="1:12">
      <c r="A1694" s="12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24" t="b">
        <f>AND(Data[[#This Row],[Date]]&gt;=Calculation!$D$2,Data[[#This Row],[Date]]&lt;Calculation!$D$2+7)</f>
        <v>0</v>
      </c>
      <c r="K1694" s="1"/>
      <c r="L1694" s="2"/>
    </row>
    <row r="1695" spans="1:12">
      <c r="A1695" s="12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24" t="b">
        <f>AND(Data[[#This Row],[Date]]&gt;=Calculation!$D$2,Data[[#This Row],[Date]]&lt;Calculation!$D$2+7)</f>
        <v>0</v>
      </c>
      <c r="K1695" s="1"/>
      <c r="L1695" s="2"/>
    </row>
    <row r="1696" spans="1:12">
      <c r="A1696" s="12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24" t="b">
        <f>AND(Data[[#This Row],[Date]]&gt;=Calculation!$D$2,Data[[#This Row],[Date]]&lt;Calculation!$D$2+7)</f>
        <v>0</v>
      </c>
      <c r="K1696" s="1"/>
      <c r="L1696" s="2"/>
    </row>
    <row r="1697" spans="1:12">
      <c r="A1697" s="12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24" t="b">
        <f>AND(Data[[#This Row],[Date]]&gt;=Calculation!$D$2,Data[[#This Row],[Date]]&lt;Calculation!$D$2+7)</f>
        <v>0</v>
      </c>
      <c r="K1697" s="1"/>
      <c r="L1697" s="2"/>
    </row>
    <row r="1698" spans="1:12">
      <c r="A1698" s="12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24" t="b">
        <f>AND(Data[[#This Row],[Date]]&gt;=Calculation!$D$2,Data[[#This Row],[Date]]&lt;Calculation!$D$2+7)</f>
        <v>0</v>
      </c>
      <c r="K1698" s="1"/>
      <c r="L1698" s="2"/>
    </row>
    <row r="1699" spans="1:12">
      <c r="A1699" s="12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24" t="b">
        <f>AND(Data[[#This Row],[Date]]&gt;=Calculation!$D$2,Data[[#This Row],[Date]]&lt;Calculation!$D$2+7)</f>
        <v>0</v>
      </c>
      <c r="K1699" s="1"/>
      <c r="L1699" s="2"/>
    </row>
    <row r="1700" spans="1:12">
      <c r="A1700" s="12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24" t="b">
        <f>AND(Data[[#This Row],[Date]]&gt;=Calculation!$D$2,Data[[#This Row],[Date]]&lt;Calculation!$D$2+7)</f>
        <v>0</v>
      </c>
      <c r="K1700" s="1"/>
      <c r="L1700" s="2"/>
    </row>
    <row r="1701" spans="1:12">
      <c r="A1701" s="12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24" t="b">
        <f>AND(Data[[#This Row],[Date]]&gt;=Calculation!$D$2,Data[[#This Row],[Date]]&lt;Calculation!$D$2+7)</f>
        <v>0</v>
      </c>
      <c r="K1701" s="1"/>
      <c r="L1701" s="2"/>
    </row>
    <row r="1702" spans="1:12">
      <c r="A1702" s="12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24" t="b">
        <f>AND(Data[[#This Row],[Date]]&gt;=Calculation!$D$2,Data[[#This Row],[Date]]&lt;Calculation!$D$2+7)</f>
        <v>0</v>
      </c>
      <c r="K1702" s="1"/>
      <c r="L1702" s="2"/>
    </row>
    <row r="1703" spans="1:12">
      <c r="A1703" s="12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24" t="b">
        <f>AND(Data[[#This Row],[Date]]&gt;=Calculation!$D$2,Data[[#This Row],[Date]]&lt;Calculation!$D$2+7)</f>
        <v>0</v>
      </c>
      <c r="K1703" s="1"/>
      <c r="L1703" s="2"/>
    </row>
    <row r="1704" spans="1:12">
      <c r="A1704" s="12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24" t="b">
        <f>AND(Data[[#This Row],[Date]]&gt;=Calculation!$D$2,Data[[#This Row],[Date]]&lt;Calculation!$D$2+7)</f>
        <v>0</v>
      </c>
      <c r="K1704" s="1"/>
      <c r="L1704" s="2"/>
    </row>
    <row r="1705" spans="1:12">
      <c r="A1705" s="12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24" t="b">
        <f>AND(Data[[#This Row],[Date]]&gt;=Calculation!$D$2,Data[[#This Row],[Date]]&lt;Calculation!$D$2+7)</f>
        <v>0</v>
      </c>
      <c r="K1705" s="1"/>
      <c r="L1705" s="2"/>
    </row>
    <row r="1706" spans="1:12">
      <c r="A1706" s="12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24" t="b">
        <f>AND(Data[[#This Row],[Date]]&gt;=Calculation!$D$2,Data[[#This Row],[Date]]&lt;Calculation!$D$2+7)</f>
        <v>0</v>
      </c>
      <c r="K1706" s="1"/>
      <c r="L1706" s="2"/>
    </row>
    <row r="1707" spans="1:12">
      <c r="A1707" s="12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24" t="b">
        <f>AND(Data[[#This Row],[Date]]&gt;=Calculation!$D$2,Data[[#This Row],[Date]]&lt;Calculation!$D$2+7)</f>
        <v>0</v>
      </c>
      <c r="K1707" s="1"/>
      <c r="L1707" s="2"/>
    </row>
    <row r="1708" spans="1:12">
      <c r="A1708" s="12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24" t="b">
        <f>AND(Data[[#This Row],[Date]]&gt;=Calculation!$D$2,Data[[#This Row],[Date]]&lt;Calculation!$D$2+7)</f>
        <v>0</v>
      </c>
      <c r="K1708" s="1"/>
      <c r="L1708" s="2"/>
    </row>
    <row r="1709" spans="1:12">
      <c r="A1709" s="12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24" t="b">
        <f>AND(Data[[#This Row],[Date]]&gt;=Calculation!$D$2,Data[[#This Row],[Date]]&lt;Calculation!$D$2+7)</f>
        <v>0</v>
      </c>
      <c r="K1709" s="1"/>
      <c r="L1709" s="2"/>
    </row>
    <row r="1710" spans="1:12">
      <c r="A1710" s="12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24" t="b">
        <f>AND(Data[[#This Row],[Date]]&gt;=Calculation!$D$2,Data[[#This Row],[Date]]&lt;Calculation!$D$2+7)</f>
        <v>0</v>
      </c>
      <c r="K1710" s="1"/>
      <c r="L1710" s="2"/>
    </row>
    <row r="1711" spans="1:12">
      <c r="A1711" s="12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24" t="b">
        <f>AND(Data[[#This Row],[Date]]&gt;=Calculation!$D$2,Data[[#This Row],[Date]]&lt;Calculation!$D$2+7)</f>
        <v>0</v>
      </c>
      <c r="K1711" s="1"/>
      <c r="L1711" s="2"/>
    </row>
    <row r="1712" spans="1:12">
      <c r="A1712" s="12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24" t="b">
        <f>AND(Data[[#This Row],[Date]]&gt;=Calculation!$D$2,Data[[#This Row],[Date]]&lt;Calculation!$D$2+7)</f>
        <v>0</v>
      </c>
      <c r="K1712" s="1"/>
      <c r="L1712" s="2"/>
    </row>
    <row r="1713" spans="1:12">
      <c r="A1713" s="12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24" t="b">
        <f>AND(Data[[#This Row],[Date]]&gt;=Calculation!$D$2,Data[[#This Row],[Date]]&lt;Calculation!$D$2+7)</f>
        <v>0</v>
      </c>
      <c r="K1713" s="1"/>
      <c r="L1713" s="2"/>
    </row>
    <row r="1714" spans="1:12">
      <c r="A1714" s="12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24" t="b">
        <f>AND(Data[[#This Row],[Date]]&gt;=Calculation!$D$2,Data[[#This Row],[Date]]&lt;Calculation!$D$2+7)</f>
        <v>0</v>
      </c>
      <c r="K1714" s="1"/>
      <c r="L1714" s="2"/>
    </row>
    <row r="1715" spans="1:12">
      <c r="A1715" s="12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24" t="b">
        <f>AND(Data[[#This Row],[Date]]&gt;=Calculation!$D$2,Data[[#This Row],[Date]]&lt;Calculation!$D$2+7)</f>
        <v>0</v>
      </c>
      <c r="K1715" s="1"/>
      <c r="L1715" s="2"/>
    </row>
    <row r="1716" spans="1:12">
      <c r="A1716" s="12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24" t="b">
        <f>AND(Data[[#This Row],[Date]]&gt;=Calculation!$D$2,Data[[#This Row],[Date]]&lt;Calculation!$D$2+7)</f>
        <v>0</v>
      </c>
      <c r="K1716" s="1"/>
      <c r="L1716" s="2"/>
    </row>
    <row r="1717" spans="1:12">
      <c r="A1717" s="12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24" t="b">
        <f>AND(Data[[#This Row],[Date]]&gt;=Calculation!$D$2,Data[[#This Row],[Date]]&lt;Calculation!$D$2+7)</f>
        <v>0</v>
      </c>
      <c r="K1717" s="1"/>
      <c r="L1717" s="2"/>
    </row>
    <row r="1718" spans="1:12">
      <c r="A1718" s="12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24" t="b">
        <f>AND(Data[[#This Row],[Date]]&gt;=Calculation!$D$2,Data[[#This Row],[Date]]&lt;Calculation!$D$2+7)</f>
        <v>0</v>
      </c>
      <c r="K1718" s="1"/>
      <c r="L1718" s="2"/>
    </row>
    <row r="1719" spans="1:12">
      <c r="A1719" s="12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24" t="b">
        <f>AND(Data[[#This Row],[Date]]&gt;=Calculation!$D$2,Data[[#This Row],[Date]]&lt;Calculation!$D$2+7)</f>
        <v>0</v>
      </c>
      <c r="K1719" s="1"/>
      <c r="L1719" s="2"/>
    </row>
    <row r="1720" spans="1:12">
      <c r="A1720" s="12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24" t="b">
        <f>AND(Data[[#This Row],[Date]]&gt;=Calculation!$D$2,Data[[#This Row],[Date]]&lt;Calculation!$D$2+7)</f>
        <v>0</v>
      </c>
      <c r="K1720" s="1"/>
      <c r="L1720" s="2"/>
    </row>
    <row r="1721" spans="1:12">
      <c r="A1721" s="12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24" t="b">
        <f>AND(Data[[#This Row],[Date]]&gt;=Calculation!$D$2,Data[[#This Row],[Date]]&lt;Calculation!$D$2+7)</f>
        <v>0</v>
      </c>
      <c r="K1721" s="1"/>
      <c r="L1721" s="2"/>
    </row>
    <row r="1722" spans="1:12">
      <c r="A1722" s="12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24" t="b">
        <f>AND(Data[[#This Row],[Date]]&gt;=Calculation!$D$2,Data[[#This Row],[Date]]&lt;Calculation!$D$2+7)</f>
        <v>0</v>
      </c>
      <c r="K1722" s="1"/>
      <c r="L1722" s="2"/>
    </row>
    <row r="1723" spans="1:12">
      <c r="A1723" s="12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24" t="b">
        <f>AND(Data[[#This Row],[Date]]&gt;=Calculation!$D$2,Data[[#This Row],[Date]]&lt;Calculation!$D$2+7)</f>
        <v>0</v>
      </c>
      <c r="K1723" s="1"/>
      <c r="L1723" s="2"/>
    </row>
    <row r="1724" spans="1:12">
      <c r="A1724" s="12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24" t="b">
        <f>AND(Data[[#This Row],[Date]]&gt;=Calculation!$D$2,Data[[#This Row],[Date]]&lt;Calculation!$D$2+7)</f>
        <v>0</v>
      </c>
      <c r="K1724" s="1"/>
      <c r="L1724" s="2"/>
    </row>
    <row r="1725" spans="1:12">
      <c r="A1725" s="12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24" t="b">
        <f>AND(Data[[#This Row],[Date]]&gt;=Calculation!$D$2,Data[[#This Row],[Date]]&lt;Calculation!$D$2+7)</f>
        <v>0</v>
      </c>
      <c r="K1725" s="1"/>
      <c r="L1725" s="2"/>
    </row>
    <row r="1726" spans="1:12">
      <c r="A1726" s="12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24" t="b">
        <f>AND(Data[[#This Row],[Date]]&gt;=Calculation!$D$2,Data[[#This Row],[Date]]&lt;Calculation!$D$2+7)</f>
        <v>0</v>
      </c>
      <c r="K1726" s="1"/>
      <c r="L1726" s="2"/>
    </row>
    <row r="1727" spans="1:12">
      <c r="A1727" s="12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24" t="b">
        <f>AND(Data[[#This Row],[Date]]&gt;=Calculation!$D$2,Data[[#This Row],[Date]]&lt;Calculation!$D$2+7)</f>
        <v>0</v>
      </c>
      <c r="K1727" s="1"/>
      <c r="L1727" s="2"/>
    </row>
    <row r="1728" spans="1:12">
      <c r="A1728" s="12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24" t="b">
        <f>AND(Data[[#This Row],[Date]]&gt;=Calculation!$D$2,Data[[#This Row],[Date]]&lt;Calculation!$D$2+7)</f>
        <v>0</v>
      </c>
      <c r="K1728" s="1"/>
      <c r="L1728" s="2"/>
    </row>
    <row r="1729" spans="1:12">
      <c r="A1729" s="12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24" t="b">
        <f>AND(Data[[#This Row],[Date]]&gt;=Calculation!$D$2,Data[[#This Row],[Date]]&lt;Calculation!$D$2+7)</f>
        <v>0</v>
      </c>
      <c r="K1729" s="1"/>
      <c r="L1729" s="2"/>
    </row>
    <row r="1730" spans="1:12">
      <c r="A1730" s="12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24" t="b">
        <f>AND(Data[[#This Row],[Date]]&gt;=Calculation!$D$2,Data[[#This Row],[Date]]&lt;Calculation!$D$2+7)</f>
        <v>0</v>
      </c>
      <c r="K1730" s="1"/>
      <c r="L1730" s="2"/>
    </row>
    <row r="1731" spans="1:12">
      <c r="A1731" s="12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24" t="b">
        <f>AND(Data[[#This Row],[Date]]&gt;=Calculation!$D$2,Data[[#This Row],[Date]]&lt;Calculation!$D$2+7)</f>
        <v>0</v>
      </c>
      <c r="K1731" s="1"/>
      <c r="L1731" s="2"/>
    </row>
    <row r="1732" spans="1:12">
      <c r="A1732" s="12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24" t="b">
        <f>AND(Data[[#This Row],[Date]]&gt;=Calculation!$D$2,Data[[#This Row],[Date]]&lt;Calculation!$D$2+7)</f>
        <v>0</v>
      </c>
      <c r="K1732" s="1"/>
      <c r="L1732" s="2"/>
    </row>
    <row r="1733" spans="1:12">
      <c r="A1733" s="12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24" t="b">
        <f>AND(Data[[#This Row],[Date]]&gt;=Calculation!$D$2,Data[[#This Row],[Date]]&lt;Calculation!$D$2+7)</f>
        <v>0</v>
      </c>
      <c r="K1733" s="1"/>
      <c r="L1733" s="2"/>
    </row>
    <row r="1734" spans="1:12">
      <c r="A1734" s="12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24" t="b">
        <f>AND(Data[[#This Row],[Date]]&gt;=Calculation!$D$2,Data[[#This Row],[Date]]&lt;Calculation!$D$2+7)</f>
        <v>0</v>
      </c>
      <c r="K1734" s="1"/>
      <c r="L1734" s="2"/>
    </row>
    <row r="1735" spans="1:12">
      <c r="A1735" s="12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24" t="b">
        <f>AND(Data[[#This Row],[Date]]&gt;=Calculation!$D$2,Data[[#This Row],[Date]]&lt;Calculation!$D$2+7)</f>
        <v>0</v>
      </c>
      <c r="K1735" s="1"/>
      <c r="L1735" s="2"/>
    </row>
    <row r="1736" spans="1:12">
      <c r="A1736" s="12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24" t="b">
        <f>AND(Data[[#This Row],[Date]]&gt;=Calculation!$D$2,Data[[#This Row],[Date]]&lt;Calculation!$D$2+7)</f>
        <v>0</v>
      </c>
      <c r="K1736" s="1"/>
      <c r="L1736" s="2"/>
    </row>
    <row r="1737" spans="1:12">
      <c r="A1737" s="12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24" t="b">
        <f>AND(Data[[#This Row],[Date]]&gt;=Calculation!$D$2,Data[[#This Row],[Date]]&lt;Calculation!$D$2+7)</f>
        <v>0</v>
      </c>
      <c r="K1737" s="1"/>
      <c r="L1737" s="2"/>
    </row>
    <row r="1738" spans="1:12">
      <c r="A1738" s="12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24" t="b">
        <f>AND(Data[[#This Row],[Date]]&gt;=Calculation!$D$2,Data[[#This Row],[Date]]&lt;Calculation!$D$2+7)</f>
        <v>0</v>
      </c>
      <c r="K1738" s="1"/>
      <c r="L1738" s="2"/>
    </row>
    <row r="1739" spans="1:12">
      <c r="A1739" s="12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24" t="b">
        <f>AND(Data[[#This Row],[Date]]&gt;=Calculation!$D$2,Data[[#This Row],[Date]]&lt;Calculation!$D$2+7)</f>
        <v>0</v>
      </c>
      <c r="K1739" s="1"/>
      <c r="L1739" s="2"/>
    </row>
    <row r="1740" spans="1:12">
      <c r="A1740" s="12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24" t="b">
        <f>AND(Data[[#This Row],[Date]]&gt;=Calculation!$D$2,Data[[#This Row],[Date]]&lt;Calculation!$D$2+7)</f>
        <v>0</v>
      </c>
      <c r="K1740" s="1"/>
      <c r="L1740" s="2"/>
    </row>
    <row r="1741" spans="1:12">
      <c r="A1741" s="12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24" t="b">
        <f>AND(Data[[#This Row],[Date]]&gt;=Calculation!$D$2,Data[[#This Row],[Date]]&lt;Calculation!$D$2+7)</f>
        <v>0</v>
      </c>
      <c r="K1741" s="1"/>
      <c r="L1741" s="2"/>
    </row>
    <row r="1742" spans="1:12">
      <c r="A1742" s="12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24" t="b">
        <f>AND(Data[[#This Row],[Date]]&gt;=Calculation!$D$2,Data[[#This Row],[Date]]&lt;Calculation!$D$2+7)</f>
        <v>0</v>
      </c>
      <c r="K1742" s="1"/>
      <c r="L1742" s="2"/>
    </row>
    <row r="1743" spans="1:12">
      <c r="A1743" s="12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24" t="b">
        <f>AND(Data[[#This Row],[Date]]&gt;=Calculation!$D$2,Data[[#This Row],[Date]]&lt;Calculation!$D$2+7)</f>
        <v>0</v>
      </c>
      <c r="K1743" s="1"/>
      <c r="L1743" s="2"/>
    </row>
    <row r="1744" spans="1:12">
      <c r="A1744" s="12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24" t="b">
        <f>AND(Data[[#This Row],[Date]]&gt;=Calculation!$D$2,Data[[#This Row],[Date]]&lt;Calculation!$D$2+7)</f>
        <v>0</v>
      </c>
      <c r="K1744" s="1"/>
      <c r="L1744" s="2"/>
    </row>
    <row r="1745" spans="1:12">
      <c r="A1745" s="12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24" t="b">
        <f>AND(Data[[#This Row],[Date]]&gt;=Calculation!$D$2,Data[[#This Row],[Date]]&lt;Calculation!$D$2+7)</f>
        <v>0</v>
      </c>
      <c r="K1745" s="1"/>
      <c r="L1745" s="2"/>
    </row>
    <row r="1746" spans="1:12">
      <c r="A1746" s="12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24" t="b">
        <f>AND(Data[[#This Row],[Date]]&gt;=Calculation!$D$2,Data[[#This Row],[Date]]&lt;Calculation!$D$2+7)</f>
        <v>0</v>
      </c>
      <c r="K1746" s="1"/>
      <c r="L1746" s="2"/>
    </row>
    <row r="1747" spans="1:12">
      <c r="A1747" s="12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24" t="b">
        <f>AND(Data[[#This Row],[Date]]&gt;=Calculation!$D$2,Data[[#This Row],[Date]]&lt;Calculation!$D$2+7)</f>
        <v>0</v>
      </c>
      <c r="K1747" s="1"/>
      <c r="L1747" s="2"/>
    </row>
    <row r="1748" spans="1:12">
      <c r="A1748" s="12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24" t="b">
        <f>AND(Data[[#This Row],[Date]]&gt;=Calculation!$D$2,Data[[#This Row],[Date]]&lt;Calculation!$D$2+7)</f>
        <v>0</v>
      </c>
      <c r="K1748" s="1"/>
      <c r="L1748" s="2"/>
    </row>
    <row r="1749" spans="1:12">
      <c r="A1749" s="12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24" t="b">
        <f>AND(Data[[#This Row],[Date]]&gt;=Calculation!$D$2,Data[[#This Row],[Date]]&lt;Calculation!$D$2+7)</f>
        <v>0</v>
      </c>
      <c r="K1749" s="1"/>
      <c r="L1749" s="2"/>
    </row>
    <row r="1750" spans="1:12">
      <c r="A1750" s="12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24" t="b">
        <f>AND(Data[[#This Row],[Date]]&gt;=Calculation!$D$2,Data[[#This Row],[Date]]&lt;Calculation!$D$2+7)</f>
        <v>0</v>
      </c>
      <c r="K1750" s="1"/>
      <c r="L1750" s="2"/>
    </row>
    <row r="1751" spans="1:12">
      <c r="A1751" s="12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24" t="b">
        <f>AND(Data[[#This Row],[Date]]&gt;=Calculation!$D$2,Data[[#This Row],[Date]]&lt;Calculation!$D$2+7)</f>
        <v>0</v>
      </c>
      <c r="K1751" s="1"/>
      <c r="L1751" s="2"/>
    </row>
    <row r="1752" spans="1:12">
      <c r="A1752" s="12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24" t="b">
        <f>AND(Data[[#This Row],[Date]]&gt;=Calculation!$D$2,Data[[#This Row],[Date]]&lt;Calculation!$D$2+7)</f>
        <v>0</v>
      </c>
      <c r="K1752" s="1"/>
      <c r="L1752" s="2"/>
    </row>
    <row r="1753" spans="1:12">
      <c r="A1753" s="12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24" t="b">
        <f>AND(Data[[#This Row],[Date]]&gt;=Calculation!$D$2,Data[[#This Row],[Date]]&lt;Calculation!$D$2+7)</f>
        <v>0</v>
      </c>
      <c r="K1753" s="1"/>
      <c r="L1753" s="2"/>
    </row>
    <row r="1754" spans="1:12">
      <c r="A1754" s="12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24" t="b">
        <f>AND(Data[[#This Row],[Date]]&gt;=Calculation!$D$2,Data[[#This Row],[Date]]&lt;Calculation!$D$2+7)</f>
        <v>0</v>
      </c>
      <c r="K1754" s="1"/>
      <c r="L1754" s="2"/>
    </row>
    <row r="1755" spans="1:12">
      <c r="A1755" s="12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24" t="b">
        <f>AND(Data[[#This Row],[Date]]&gt;=Calculation!$D$2,Data[[#This Row],[Date]]&lt;Calculation!$D$2+7)</f>
        <v>0</v>
      </c>
      <c r="K1755" s="1"/>
      <c r="L1755" s="2"/>
    </row>
    <row r="1756" spans="1:12">
      <c r="A1756" s="12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24" t="b">
        <f>AND(Data[[#This Row],[Date]]&gt;=Calculation!$D$2,Data[[#This Row],[Date]]&lt;Calculation!$D$2+7)</f>
        <v>0</v>
      </c>
      <c r="K1756" s="1"/>
      <c r="L1756" s="2"/>
    </row>
    <row r="1757" spans="1:12">
      <c r="A1757" s="12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24" t="b">
        <f>AND(Data[[#This Row],[Date]]&gt;=Calculation!$D$2,Data[[#This Row],[Date]]&lt;Calculation!$D$2+7)</f>
        <v>0</v>
      </c>
      <c r="K1757" s="1"/>
      <c r="L1757" s="2"/>
    </row>
    <row r="1758" spans="1:12">
      <c r="A1758" s="12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24" t="b">
        <f>AND(Data[[#This Row],[Date]]&gt;=Calculation!$D$2,Data[[#This Row],[Date]]&lt;Calculation!$D$2+7)</f>
        <v>0</v>
      </c>
      <c r="K1758" s="1"/>
      <c r="L1758" s="2"/>
    </row>
    <row r="1759" spans="1:12">
      <c r="A1759" s="12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24" t="b">
        <f>AND(Data[[#This Row],[Date]]&gt;=Calculation!$D$2,Data[[#This Row],[Date]]&lt;Calculation!$D$2+7)</f>
        <v>0</v>
      </c>
      <c r="K1759" s="1"/>
      <c r="L1759" s="2"/>
    </row>
    <row r="1760" spans="1:12">
      <c r="A1760" s="12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24" t="b">
        <f>AND(Data[[#This Row],[Date]]&gt;=Calculation!$D$2,Data[[#This Row],[Date]]&lt;Calculation!$D$2+7)</f>
        <v>0</v>
      </c>
      <c r="K1760" s="1"/>
      <c r="L1760" s="2"/>
    </row>
    <row r="1761" spans="1:12">
      <c r="A1761" s="12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24" t="b">
        <f>AND(Data[[#This Row],[Date]]&gt;=Calculation!$D$2,Data[[#This Row],[Date]]&lt;Calculation!$D$2+7)</f>
        <v>0</v>
      </c>
      <c r="K1761" s="1"/>
      <c r="L1761" s="2"/>
    </row>
    <row r="1762" spans="1:12">
      <c r="A1762" s="12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24" t="b">
        <f>AND(Data[[#This Row],[Date]]&gt;=Calculation!$D$2,Data[[#This Row],[Date]]&lt;Calculation!$D$2+7)</f>
        <v>0</v>
      </c>
      <c r="K1762" s="1"/>
      <c r="L1762" s="2"/>
    </row>
    <row r="1763" spans="1:12">
      <c r="A1763" s="12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24" t="b">
        <f>AND(Data[[#This Row],[Date]]&gt;=Calculation!$D$2,Data[[#This Row],[Date]]&lt;Calculation!$D$2+7)</f>
        <v>0</v>
      </c>
      <c r="K1763" s="1"/>
      <c r="L1763" s="2"/>
    </row>
    <row r="1764" spans="1:12">
      <c r="A1764" s="12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24" t="b">
        <f>AND(Data[[#This Row],[Date]]&gt;=Calculation!$D$2,Data[[#This Row],[Date]]&lt;Calculation!$D$2+7)</f>
        <v>0</v>
      </c>
      <c r="K1764" s="1"/>
      <c r="L1764" s="2"/>
    </row>
    <row r="1765" spans="1:12">
      <c r="A1765" s="12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24" t="b">
        <f>AND(Data[[#This Row],[Date]]&gt;=Calculation!$D$2,Data[[#This Row],[Date]]&lt;Calculation!$D$2+7)</f>
        <v>0</v>
      </c>
      <c r="K1765" s="1"/>
      <c r="L1765" s="2"/>
    </row>
    <row r="1766" spans="1:12">
      <c r="A1766" s="12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24" t="b">
        <f>AND(Data[[#This Row],[Date]]&gt;=Calculation!$D$2,Data[[#This Row],[Date]]&lt;Calculation!$D$2+7)</f>
        <v>0</v>
      </c>
      <c r="K1766" s="1"/>
      <c r="L1766" s="2"/>
    </row>
    <row r="1767" spans="1:12">
      <c r="A1767" s="12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24" t="b">
        <f>AND(Data[[#This Row],[Date]]&gt;=Calculation!$D$2,Data[[#This Row],[Date]]&lt;Calculation!$D$2+7)</f>
        <v>0</v>
      </c>
      <c r="K1767" s="1"/>
      <c r="L1767" s="2"/>
    </row>
    <row r="1768" spans="1:12">
      <c r="A1768" s="12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24" t="b">
        <f>AND(Data[[#This Row],[Date]]&gt;=Calculation!$D$2,Data[[#This Row],[Date]]&lt;Calculation!$D$2+7)</f>
        <v>0</v>
      </c>
      <c r="K1768" s="1"/>
      <c r="L1768" s="2"/>
    </row>
    <row r="1769" spans="1:12">
      <c r="A1769" s="12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24" t="b">
        <f>AND(Data[[#This Row],[Date]]&gt;=Calculation!$D$2,Data[[#This Row],[Date]]&lt;Calculation!$D$2+7)</f>
        <v>0</v>
      </c>
      <c r="K1769" s="1"/>
      <c r="L1769" s="2"/>
    </row>
    <row r="1770" spans="1:12">
      <c r="A1770" s="12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24" t="b">
        <f>AND(Data[[#This Row],[Date]]&gt;=Calculation!$D$2,Data[[#This Row],[Date]]&lt;Calculation!$D$2+7)</f>
        <v>0</v>
      </c>
      <c r="K1770" s="1"/>
      <c r="L1770" s="2"/>
    </row>
    <row r="1771" spans="1:12">
      <c r="A1771" s="12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24" t="b">
        <f>AND(Data[[#This Row],[Date]]&gt;=Calculation!$D$2,Data[[#This Row],[Date]]&lt;Calculation!$D$2+7)</f>
        <v>0</v>
      </c>
      <c r="K1771" s="1"/>
      <c r="L1771" s="2"/>
    </row>
    <row r="1772" spans="1:12">
      <c r="A1772" s="12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24" t="b">
        <f>AND(Data[[#This Row],[Date]]&gt;=Calculation!$D$2,Data[[#This Row],[Date]]&lt;Calculation!$D$2+7)</f>
        <v>0</v>
      </c>
      <c r="K1772" s="1"/>
      <c r="L1772" s="2"/>
    </row>
    <row r="1773" spans="1:12">
      <c r="A1773" s="12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24" t="b">
        <f>AND(Data[[#This Row],[Date]]&gt;=Calculation!$D$2,Data[[#This Row],[Date]]&lt;Calculation!$D$2+7)</f>
        <v>0</v>
      </c>
      <c r="K1773" s="1"/>
      <c r="L1773" s="2"/>
    </row>
  </sheetData>
  <sortState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59"/>
  <sheetViews>
    <sheetView workbookViewId="0">
      <selection activeCell="H16" sqref="H16"/>
    </sheetView>
  </sheetViews>
  <sheetFormatPr defaultRowHeight="15"/>
  <cols>
    <col min="1" max="1" width="37.28515625" bestFit="1" customWidth="1"/>
    <col min="2" max="2" width="14.42578125" bestFit="1" customWidth="1"/>
    <col min="3" max="3" width="14.7109375" bestFit="1" customWidth="1"/>
    <col min="4" max="4" width="20" bestFit="1" customWidth="1"/>
    <col min="5" max="5" width="16.42578125" bestFit="1" customWidth="1"/>
    <col min="9" max="9" width="9.5703125" bestFit="1" customWidth="1"/>
    <col min="10" max="10" width="11.5703125" bestFit="1" customWidth="1"/>
    <col min="13" max="13" width="10.85546875" bestFit="1" customWidth="1"/>
    <col min="14" max="14" width="15.140625" bestFit="1" customWidth="1"/>
    <col min="15" max="15" width="20.85546875" bestFit="1" customWidth="1"/>
    <col min="16" max="16" width="18.5703125" bestFit="1" customWidth="1"/>
  </cols>
  <sheetData>
    <row r="1" spans="1:16">
      <c r="A1" s="30" t="s">
        <v>1796</v>
      </c>
      <c r="B1" s="30" t="s">
        <v>1820</v>
      </c>
      <c r="D1" s="3" t="s">
        <v>3</v>
      </c>
      <c r="E1" s="3"/>
    </row>
    <row r="2" spans="1:16">
      <c r="A2" s="30">
        <v>3</v>
      </c>
      <c r="B2" s="30">
        <v>4</v>
      </c>
      <c r="D2" s="31">
        <f>DATE(2016,1,4)+7*(A2-1)</f>
        <v>42387</v>
      </c>
      <c r="E2" s="3" t="str">
        <f>"Week # "&amp;A2</f>
        <v>Week # 3</v>
      </c>
    </row>
    <row r="4" spans="1:16">
      <c r="A4" s="3" t="s">
        <v>1797</v>
      </c>
      <c r="B4" s="3">
        <f>COUNTIF(Data[Column1],TRUE)</f>
        <v>370</v>
      </c>
    </row>
    <row r="5" spans="1:16">
      <c r="A5" s="3" t="s">
        <v>1798</v>
      </c>
      <c r="B5" s="3">
        <f>SUMPRODUCT((Data[Answered (Y/N)]="Y")*(Data[Column1]=TRUE))</f>
        <v>292</v>
      </c>
    </row>
    <row r="6" spans="1:16">
      <c r="A6" s="3" t="s">
        <v>1804</v>
      </c>
      <c r="B6" s="26">
        <f>SUMPRODUCT((Data[Speed of Answer]),--(Data[Column1]=TRUE))/B4</f>
        <v>52.06216216216216</v>
      </c>
    </row>
    <row r="7" spans="1:16">
      <c r="A7" s="3" t="s">
        <v>1802</v>
      </c>
      <c r="B7" s="13">
        <f>SUMPRODUCT((Data[Answered (Y/N)]="N")*(Data[Column1]=TRUE))/B4</f>
        <v>0.21081081081081082</v>
      </c>
    </row>
    <row r="8" spans="1:16">
      <c r="A8" s="3" t="s">
        <v>1803</v>
      </c>
      <c r="B8" s="28">
        <f>B4/(7*9*60)</f>
        <v>9.7883597883597878E-2</v>
      </c>
    </row>
    <row r="9" spans="1:16">
      <c r="A9" s="3" t="s">
        <v>1818</v>
      </c>
      <c r="B9" s="27">
        <f>SUMPRODUCT((Data[Satisfaction rating]),--(Data[Column1]=TRUE))/B5</f>
        <v>3.5171232876712328</v>
      </c>
    </row>
    <row r="10" spans="1:16">
      <c r="A10" s="3" t="s">
        <v>1821</v>
      </c>
      <c r="B10" s="3">
        <f>SUMPRODUCT((Data[Column1]=TRUE)*(Data[Answered (Y/N)]="Y")*(Data[AvgTalkDuration]&lt;TIME(0,3,0)))</f>
        <v>113</v>
      </c>
    </row>
    <row r="11" spans="1:16">
      <c r="A11" s="3" t="s">
        <v>1822</v>
      </c>
      <c r="B11" s="13">
        <f>B10/B5</f>
        <v>0.38698630136986301</v>
      </c>
    </row>
    <row r="12" spans="1:16">
      <c r="A12" s="3" t="s">
        <v>1823</v>
      </c>
      <c r="B12" s="3">
        <f>SUMPRODUCT((Data[Column1]=TRUE)*(Data[Date]&lt;D2+6)*(Data[Satisfaction rating]&lt;=3))</f>
        <v>106</v>
      </c>
    </row>
    <row r="13" spans="1:16">
      <c r="A13" s="14"/>
      <c r="B13" s="14"/>
    </row>
    <row r="15" spans="1:16">
      <c r="A15" s="3" t="s">
        <v>1799</v>
      </c>
      <c r="B15" s="3" t="s">
        <v>1797</v>
      </c>
      <c r="C15" s="3" t="s">
        <v>1798</v>
      </c>
      <c r="D15" s="3" t="s">
        <v>1804</v>
      </c>
      <c r="E15" s="3" t="s">
        <v>1824</v>
      </c>
      <c r="F15" s="3" t="s">
        <v>1825</v>
      </c>
      <c r="G15" s="3"/>
      <c r="H15" s="34" t="s">
        <v>1826</v>
      </c>
      <c r="I15" s="34"/>
      <c r="J15" s="34"/>
      <c r="K15" s="34"/>
      <c r="L15" s="34"/>
      <c r="M15" s="32" t="s">
        <v>1797</v>
      </c>
      <c r="N15" s="9" t="s">
        <v>1798</v>
      </c>
      <c r="O15" s="10" t="s">
        <v>1801</v>
      </c>
      <c r="P15" s="10" t="s">
        <v>1800</v>
      </c>
    </row>
    <row r="16" spans="1:16">
      <c r="A16" s="3" t="s">
        <v>1794</v>
      </c>
      <c r="B16" s="3">
        <f>SUMPRODUCT((Data[Column1]=TRUE)*(Data[Agent]=A16))</f>
        <v>35</v>
      </c>
      <c r="C16" s="3">
        <f>SUMPRODUCT((Data[Column1]=TRUE)*(Data[Agent]=A16)*(Data[Answered (Y/N)]="Y"))</f>
        <v>30</v>
      </c>
      <c r="D16" s="3">
        <f>SUMPRODUCT((Data[Column1]=TRUE)*(Data[Agent]=A16),(Data[Speed of Answer]))/C16</f>
        <v>55.733333333333334</v>
      </c>
      <c r="E16" s="3">
        <f>SUMPRODUCT((Data[Column1]=TRUE)*(Data[Agent]=A16)*(Data[Resolved]="Y"))/B16</f>
        <v>0.77142857142857146</v>
      </c>
      <c r="F16" s="3">
        <f>SUMPRODUCT((Data[Column1]=TRUE)*(Data[Agent]=A16)*(Data[Resolved]="Y"))</f>
        <v>27</v>
      </c>
      <c r="G16" s="3"/>
      <c r="H16" s="34">
        <f>INDEX($B$16:$E$23,ROWS($G$16:G16),$B$2)</f>
        <v>0.77142857142857146</v>
      </c>
      <c r="I16" s="35">
        <f>H16+ROWS($H$16:H16)/1000000</f>
        <v>0.77142957142857149</v>
      </c>
      <c r="J16" s="36">
        <f>IF($B$2=3,SMALL($I$16:$I$23,ROWS($I$16:I16)),LARGE($I$16:$I$23,ROWS($I$16:I16)))</f>
        <v>0.77142957142857149</v>
      </c>
      <c r="K16" s="34">
        <f>MATCH(J16,$I$16:$I$23,0)</f>
        <v>1</v>
      </c>
      <c r="L16" s="34" t="str">
        <f>INDEX($A$16:$A$23,K16)</f>
        <v>Diane</v>
      </c>
      <c r="M16">
        <f>INDEX($A$16:$E$23,MATCH($L16,$A$16:$A$23,0),COLUMNS($K$14:L16))</f>
        <v>35</v>
      </c>
      <c r="N16">
        <f>INDEX($A$16:$E$23,MATCH($L16,$A$16:$A$23,0),COLUMNS($K$14:M16))</f>
        <v>30</v>
      </c>
      <c r="O16">
        <f>INDEX($A$16:$E$23,MATCH($L16,$A$16:$A$23,0),COLUMNS($K$14:N16))</f>
        <v>55.733333333333334</v>
      </c>
      <c r="P16">
        <f>INDEX($A$16:$E$23,MATCH($L16,$A$16:$A$23,0),COLUMNS($K$14:O16))</f>
        <v>0.77142857142857146</v>
      </c>
    </row>
    <row r="17" spans="1:16">
      <c r="A17" s="3" t="s">
        <v>1789</v>
      </c>
      <c r="B17" s="3">
        <f>SUMPRODUCT((Data[Column1]=TRUE)*(Data[Agent]=A17))</f>
        <v>45</v>
      </c>
      <c r="C17" s="3">
        <f>SUMPRODUCT((Data[Column1]=TRUE)*(Data[Agent]=A17)*(Data[Answered (Y/N)]="Y"))</f>
        <v>34</v>
      </c>
      <c r="D17" s="3">
        <f>SUMPRODUCT((Data[Column1]=TRUE)*(Data[Agent]=A17),(Data[Speed of Answer]))/C17</f>
        <v>63.088235294117645</v>
      </c>
      <c r="E17" s="3">
        <f>SUMPRODUCT((Data[Column1]=TRUE)*(Data[Agent]=A17)*(Data[Resolved]="Y"))/B17</f>
        <v>0.62222222222222223</v>
      </c>
      <c r="F17" s="3">
        <f>SUMPRODUCT((Data[Column1]=TRUE)*(Data[Agent]=A17)*(Data[Resolved]="Y"))</f>
        <v>28</v>
      </c>
      <c r="G17" s="3"/>
      <c r="H17" s="34">
        <f>INDEX($B$16:$E$23,ROWS($G$16:G17),$B$2)</f>
        <v>0.62222222222222223</v>
      </c>
      <c r="I17" s="35">
        <f>H17+ROWS($H$16:H17)/1000000</f>
        <v>0.62222422222222218</v>
      </c>
      <c r="J17" s="36">
        <f>IF($B$2=3,SMALL($I$16:$I$23,ROWS($I$16:I17)),LARGE($I$16:$I$23,ROWS($I$16:I17)))</f>
        <v>0.75472198113207556</v>
      </c>
      <c r="K17" s="34">
        <f t="shared" ref="K17:K23" si="0">MATCH(J17,$I$16:$I$23,0)</f>
        <v>5</v>
      </c>
      <c r="L17" s="34" t="str">
        <f t="shared" ref="L17:L23" si="1">INDEX($A$16:$A$23,K17)</f>
        <v>Jim</v>
      </c>
      <c r="M17">
        <f>INDEX($A$16:$E$23,MATCH($L17,$A$16:$A$23,0),COLUMNS($K$14:L17))</f>
        <v>53</v>
      </c>
      <c r="N17">
        <f>INDEX($A$16:$E$23,MATCH($L17,$A$16:$A$23,0),COLUMNS($K$14:M17))</f>
        <v>47</v>
      </c>
      <c r="O17">
        <f>INDEX($A$16:$E$23,MATCH($L17,$A$16:$A$23,0),COLUMNS($K$14:N17))</f>
        <v>67.872340425531917</v>
      </c>
      <c r="P17">
        <f>INDEX($A$16:$E$23,MATCH($L17,$A$16:$A$23,0),COLUMNS($K$14:O17))</f>
        <v>0.75471698113207553</v>
      </c>
    </row>
    <row r="18" spans="1:16">
      <c r="A18" s="3" t="s">
        <v>1791</v>
      </c>
      <c r="B18" s="3">
        <f>SUMPRODUCT((Data[Column1]=TRUE)*(Data[Agent]=A18))</f>
        <v>45</v>
      </c>
      <c r="C18" s="3">
        <f>SUMPRODUCT((Data[Column1]=TRUE)*(Data[Agent]=A18)*(Data[Answered (Y/N)]="Y"))</f>
        <v>35</v>
      </c>
      <c r="D18" s="3">
        <f>SUMPRODUCT((Data[Column1]=TRUE)*(Data[Agent]=A18),(Data[Speed of Answer]))/C18</f>
        <v>56.4</v>
      </c>
      <c r="E18" s="3">
        <f>SUMPRODUCT((Data[Column1]=TRUE)*(Data[Agent]=A18)*(Data[Resolved]="Y"))/B18</f>
        <v>0.71111111111111114</v>
      </c>
      <c r="F18" s="3">
        <f>SUMPRODUCT((Data[Column1]=TRUE)*(Data[Agent]=A18)*(Data[Resolved]="Y"))</f>
        <v>32</v>
      </c>
      <c r="G18" s="3"/>
      <c r="H18" s="34">
        <f>INDEX($B$16:$E$23,ROWS($G$16:G18),$B$2)</f>
        <v>0.71111111111111114</v>
      </c>
      <c r="I18" s="35">
        <f>H18+ROWS($H$16:H18)/1000000</f>
        <v>0.71111411111111111</v>
      </c>
      <c r="J18" s="36">
        <f>IF($B$2=3,SMALL($I$16:$I$23,ROWS($I$16:I18)),LARGE($I$16:$I$23,ROWS($I$16:I18)))</f>
        <v>0.72000399999999998</v>
      </c>
      <c r="K18" s="34">
        <f t="shared" si="0"/>
        <v>4</v>
      </c>
      <c r="L18" s="34" t="str">
        <f t="shared" si="1"/>
        <v>Greg</v>
      </c>
      <c r="M18">
        <f>INDEX($A$16:$E$23,MATCH($L18,$A$16:$A$23,0),COLUMNS($K$14:L18))</f>
        <v>50</v>
      </c>
      <c r="N18">
        <f>INDEX($A$16:$E$23,MATCH($L18,$A$16:$A$23,0),COLUMNS($K$14:M18))</f>
        <v>41</v>
      </c>
      <c r="O18">
        <f>INDEX($A$16:$E$23,MATCH($L18,$A$16:$A$23,0),COLUMNS($K$14:N18))</f>
        <v>67.682926829268297</v>
      </c>
      <c r="P18">
        <f>INDEX($A$16:$E$23,MATCH($L18,$A$16:$A$23,0),COLUMNS($K$14:O18))</f>
        <v>0.72</v>
      </c>
    </row>
    <row r="19" spans="1:16">
      <c r="A19" s="3" t="s">
        <v>1792</v>
      </c>
      <c r="B19" s="3">
        <f>SUMPRODUCT((Data[Column1]=TRUE)*(Data[Agent]=A19))</f>
        <v>50</v>
      </c>
      <c r="C19" s="3">
        <f>SUMPRODUCT((Data[Column1]=TRUE)*(Data[Agent]=A19)*(Data[Answered (Y/N)]="Y"))</f>
        <v>41</v>
      </c>
      <c r="D19" s="3">
        <f>SUMPRODUCT((Data[Column1]=TRUE)*(Data[Agent]=A19),(Data[Speed of Answer]))/C19</f>
        <v>67.682926829268297</v>
      </c>
      <c r="E19" s="3">
        <f>SUMPRODUCT((Data[Column1]=TRUE)*(Data[Agent]=A19)*(Data[Resolved]="Y"))/B19</f>
        <v>0.72</v>
      </c>
      <c r="F19" s="3">
        <f>SUMPRODUCT((Data[Column1]=TRUE)*(Data[Agent]=A19)*(Data[Resolved]="Y"))</f>
        <v>36</v>
      </c>
      <c r="G19" s="3"/>
      <c r="H19" s="34">
        <f>INDEX($B$16:$E$23,ROWS($G$16:G19),$B$2)</f>
        <v>0.72</v>
      </c>
      <c r="I19" s="35">
        <f>H19+ROWS($H$16:H19)/1000000</f>
        <v>0.72000399999999998</v>
      </c>
      <c r="J19" s="36">
        <f>IF($B$2=3,SMALL($I$16:$I$23,ROWS($I$16:I19)),LARGE($I$16:$I$23,ROWS($I$16:I19)))</f>
        <v>0.71111411111111111</v>
      </c>
      <c r="K19" s="34">
        <f t="shared" si="0"/>
        <v>3</v>
      </c>
      <c r="L19" s="34" t="str">
        <f t="shared" si="1"/>
        <v>Stewart</v>
      </c>
      <c r="M19">
        <f>INDEX($A$16:$E$23,MATCH($L19,$A$16:$A$23,0),COLUMNS($K$14:L19))</f>
        <v>45</v>
      </c>
      <c r="N19">
        <f>INDEX($A$16:$E$23,MATCH($L19,$A$16:$A$23,0),COLUMNS($K$14:M19))</f>
        <v>35</v>
      </c>
      <c r="O19">
        <f>INDEX($A$16:$E$23,MATCH($L19,$A$16:$A$23,0),COLUMNS($K$14:N19))</f>
        <v>56.4</v>
      </c>
      <c r="P19">
        <f>INDEX($A$16:$E$23,MATCH($L19,$A$16:$A$23,0),COLUMNS($K$14:O19))</f>
        <v>0.71111111111111114</v>
      </c>
    </row>
    <row r="20" spans="1:16">
      <c r="A20" s="3" t="s">
        <v>1793</v>
      </c>
      <c r="B20" s="3">
        <f>SUMPRODUCT((Data[Column1]=TRUE)*(Data[Agent]=A20))</f>
        <v>53</v>
      </c>
      <c r="C20" s="3">
        <f>SUMPRODUCT((Data[Column1]=TRUE)*(Data[Agent]=A20)*(Data[Answered (Y/N)]="Y"))</f>
        <v>47</v>
      </c>
      <c r="D20" s="3">
        <f>SUMPRODUCT((Data[Column1]=TRUE)*(Data[Agent]=A20),(Data[Speed of Answer]))/C20</f>
        <v>67.872340425531917</v>
      </c>
      <c r="E20" s="3">
        <f>SUMPRODUCT((Data[Column1]=TRUE)*(Data[Agent]=A20)*(Data[Resolved]="Y"))/B20</f>
        <v>0.75471698113207553</v>
      </c>
      <c r="F20" s="3">
        <f>SUMPRODUCT((Data[Column1]=TRUE)*(Data[Agent]=A20)*(Data[Resolved]="Y"))</f>
        <v>40</v>
      </c>
      <c r="G20" s="3"/>
      <c r="H20" s="34">
        <f>INDEX($B$16:$E$23,ROWS($G$16:G20),$B$2)</f>
        <v>0.75471698113207553</v>
      </c>
      <c r="I20" s="35">
        <f>H20+ROWS($H$16:H20)/1000000</f>
        <v>0.75472198113207556</v>
      </c>
      <c r="J20" s="36">
        <f>IF($B$2=3,SMALL($I$16:$I$23,ROWS($I$16:I20)),LARGE($I$16:$I$23,ROWS($I$16:I20)))</f>
        <v>0.69388355102040811</v>
      </c>
      <c r="K20" s="34">
        <f t="shared" si="0"/>
        <v>6</v>
      </c>
      <c r="L20" s="34" t="str">
        <f t="shared" si="1"/>
        <v>Joe</v>
      </c>
      <c r="M20">
        <f>INDEX($A$16:$E$23,MATCH($L20,$A$16:$A$23,0),COLUMNS($K$14:L20))</f>
        <v>49</v>
      </c>
      <c r="N20">
        <f>INDEX($A$16:$E$23,MATCH($L20,$A$16:$A$23,0),COLUMNS($K$14:M20))</f>
        <v>40</v>
      </c>
      <c r="O20">
        <f>INDEX($A$16:$E$23,MATCH($L20,$A$16:$A$23,0),COLUMNS($K$14:N20))</f>
        <v>68.275000000000006</v>
      </c>
      <c r="P20">
        <f>INDEX($A$16:$E$23,MATCH($L20,$A$16:$A$23,0),COLUMNS($K$14:O20))</f>
        <v>0.69387755102040816</v>
      </c>
    </row>
    <row r="21" spans="1:16">
      <c r="A21" s="3" t="s">
        <v>1787</v>
      </c>
      <c r="B21" s="3">
        <f>SUMPRODUCT((Data[Column1]=TRUE)*(Data[Agent]=A21))</f>
        <v>49</v>
      </c>
      <c r="C21" s="3">
        <f>SUMPRODUCT((Data[Column1]=TRUE)*(Data[Agent]=A21)*(Data[Answered (Y/N)]="Y"))</f>
        <v>40</v>
      </c>
      <c r="D21" s="3">
        <f>SUMPRODUCT((Data[Column1]=TRUE)*(Data[Agent]=A21),(Data[Speed of Answer]))/C21</f>
        <v>68.275000000000006</v>
      </c>
      <c r="E21" s="3">
        <f>SUMPRODUCT((Data[Column1]=TRUE)*(Data[Agent]=A21)*(Data[Resolved]="Y"))/B21</f>
        <v>0.69387755102040816</v>
      </c>
      <c r="F21" s="3">
        <f>SUMPRODUCT((Data[Column1]=TRUE)*(Data[Agent]=A21)*(Data[Resolved]="Y"))</f>
        <v>34</v>
      </c>
      <c r="G21" s="3"/>
      <c r="H21" s="34">
        <f>INDEX($B$16:$E$23,ROWS($G$16:G21),$B$2)</f>
        <v>0.69387755102040816</v>
      </c>
      <c r="I21" s="35">
        <f>H21+ROWS($H$16:H21)/1000000</f>
        <v>0.69388355102040811</v>
      </c>
      <c r="J21" s="36">
        <f>IF($B$2=3,SMALL($I$16:$I$23,ROWS($I$16:I21)),LARGE($I$16:$I$23,ROWS($I$16:I21)))</f>
        <v>0.68519218518518521</v>
      </c>
      <c r="K21" s="34">
        <f t="shared" si="0"/>
        <v>7</v>
      </c>
      <c r="L21" s="34" t="str">
        <f t="shared" si="1"/>
        <v>Martha</v>
      </c>
      <c r="M21">
        <f>INDEX($A$16:$E$23,MATCH($L21,$A$16:$A$23,0),COLUMNS($K$14:L21))</f>
        <v>54</v>
      </c>
      <c r="N21">
        <f>INDEX($A$16:$E$23,MATCH($L21,$A$16:$A$23,0),COLUMNS($K$14:M21))</f>
        <v>37</v>
      </c>
      <c r="O21">
        <f>INDEX($A$16:$E$23,MATCH($L21,$A$16:$A$23,0),COLUMNS($K$14:N21))</f>
        <v>77.486486486486484</v>
      </c>
      <c r="P21">
        <f>INDEX($A$16:$E$23,MATCH($L21,$A$16:$A$23,0),COLUMNS($K$14:O21))</f>
        <v>0.68518518518518523</v>
      </c>
    </row>
    <row r="22" spans="1:16">
      <c r="A22" s="3" t="s">
        <v>1788</v>
      </c>
      <c r="B22" s="3">
        <f>SUMPRODUCT((Data[Column1]=TRUE)*(Data[Agent]=A22))</f>
        <v>54</v>
      </c>
      <c r="C22" s="3">
        <f>SUMPRODUCT((Data[Column1]=TRUE)*(Data[Agent]=A22)*(Data[Answered (Y/N)]="Y"))</f>
        <v>37</v>
      </c>
      <c r="D22" s="3">
        <f>SUMPRODUCT((Data[Column1]=TRUE)*(Data[Agent]=A22),(Data[Speed of Answer]))/C22</f>
        <v>77.486486486486484</v>
      </c>
      <c r="E22" s="3">
        <f>SUMPRODUCT((Data[Column1]=TRUE)*(Data[Agent]=A22)*(Data[Resolved]="Y"))/B22</f>
        <v>0.68518518518518523</v>
      </c>
      <c r="F22" s="3">
        <f>SUMPRODUCT((Data[Column1]=TRUE)*(Data[Agent]=A22)*(Data[Resolved]="Y"))</f>
        <v>37</v>
      </c>
      <c r="G22" s="3"/>
      <c r="H22" s="34">
        <f>INDEX($B$16:$E$23,ROWS($G$16:G22),$B$2)</f>
        <v>0.68518518518518523</v>
      </c>
      <c r="I22" s="35">
        <f>H22+ROWS($H$16:H22)/1000000</f>
        <v>0.68519218518518521</v>
      </c>
      <c r="J22" s="36">
        <f>IF($B$2=3,SMALL($I$16:$I$23,ROWS($I$16:I22)),LARGE($I$16:$I$23,ROWS($I$16:I22)))</f>
        <v>0.64103364102564109</v>
      </c>
      <c r="K22" s="34">
        <f t="shared" si="0"/>
        <v>8</v>
      </c>
      <c r="L22" s="34" t="str">
        <f t="shared" si="1"/>
        <v>Dan</v>
      </c>
      <c r="M22">
        <f>INDEX($A$16:$E$23,MATCH($L22,$A$16:$A$23,0),COLUMNS($K$14:L22))</f>
        <v>39</v>
      </c>
      <c r="N22">
        <f>INDEX($A$16:$E$23,MATCH($L22,$A$16:$A$23,0),COLUMNS($K$14:M22))</f>
        <v>28</v>
      </c>
      <c r="O22">
        <f>INDEX($A$16:$E$23,MATCH($L22,$A$16:$A$23,0),COLUMNS($K$14:N22))</f>
        <v>68.178571428571431</v>
      </c>
      <c r="P22">
        <f>INDEX($A$16:$E$23,MATCH($L22,$A$16:$A$23,0),COLUMNS($K$14:O22))</f>
        <v>0.64102564102564108</v>
      </c>
    </row>
    <row r="23" spans="1:16">
      <c r="A23" s="3" t="s">
        <v>1790</v>
      </c>
      <c r="B23" s="3">
        <f>SUMPRODUCT((Data[Column1]=TRUE)*(Data[Agent]=A23))</f>
        <v>39</v>
      </c>
      <c r="C23" s="3">
        <f>SUMPRODUCT((Data[Column1]=TRUE)*(Data[Agent]=A23)*(Data[Answered (Y/N)]="Y"))</f>
        <v>28</v>
      </c>
      <c r="D23" s="3">
        <f>SUMPRODUCT((Data[Column1]=TRUE)*(Data[Agent]=A23),(Data[Speed of Answer]))/C23</f>
        <v>68.178571428571431</v>
      </c>
      <c r="E23" s="3">
        <f>SUMPRODUCT((Data[Column1]=TRUE)*(Data[Agent]=A23)*(Data[Resolved]="Y"))/B23</f>
        <v>0.64102564102564108</v>
      </c>
      <c r="F23" s="3">
        <f>SUMPRODUCT((Data[Column1]=TRUE)*(Data[Agent]=A23)*(Data[Resolved]="Y"))</f>
        <v>25</v>
      </c>
      <c r="G23" s="3"/>
      <c r="H23" s="34">
        <f>INDEX($B$16:$E$23,ROWS($G$16:G23),$B$2)</f>
        <v>0.64102564102564108</v>
      </c>
      <c r="I23" s="35">
        <f>H23+ROWS($H$16:H23)/1000000</f>
        <v>0.64103364102564109</v>
      </c>
      <c r="J23" s="36">
        <f>IF($B$2=3,SMALL($I$16:$I$23,ROWS($I$16:I23)),LARGE($I$16:$I$23,ROWS($I$16:I23)))</f>
        <v>0.62222422222222218</v>
      </c>
      <c r="K23" s="34">
        <f t="shared" si="0"/>
        <v>2</v>
      </c>
      <c r="L23" s="34" t="str">
        <f t="shared" si="1"/>
        <v>Becky</v>
      </c>
      <c r="M23">
        <f>INDEX($A$16:$E$23,MATCH($L23,$A$16:$A$23,0),COLUMNS($K$14:L23))</f>
        <v>45</v>
      </c>
      <c r="N23">
        <f>INDEX($A$16:$E$23,MATCH($L23,$A$16:$A$23,0),COLUMNS($K$14:M23))</f>
        <v>34</v>
      </c>
      <c r="O23">
        <f>INDEX($A$16:$E$23,MATCH($L23,$A$16:$A$23,0),COLUMNS($K$14:N23))</f>
        <v>63.088235294117645</v>
      </c>
      <c r="P23">
        <f>INDEX($A$16:$E$23,MATCH($L23,$A$16:$A$23,0),COLUMNS($K$14:O23))</f>
        <v>0.62222222222222223</v>
      </c>
    </row>
    <row r="25" spans="1:16">
      <c r="A25" s="3" t="s">
        <v>1819</v>
      </c>
      <c r="B25" s="3"/>
    </row>
    <row r="26" spans="1:16">
      <c r="A26" s="3">
        <v>50</v>
      </c>
      <c r="B26" s="3">
        <f>B9*20-2</f>
        <v>68.342465753424662</v>
      </c>
    </row>
    <row r="27" spans="1:16">
      <c r="A27" s="3">
        <v>20</v>
      </c>
      <c r="B27" s="3">
        <v>2</v>
      </c>
    </row>
    <row r="28" spans="1:16">
      <c r="A28" s="3">
        <v>30</v>
      </c>
      <c r="B28" s="3">
        <f>200-B26</f>
        <v>131.65753424657532</v>
      </c>
    </row>
    <row r="29" spans="1:16">
      <c r="A29" s="3">
        <v>100</v>
      </c>
      <c r="B29" s="3"/>
    </row>
    <row r="32" spans="1:16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3" t="s">
        <v>1831</v>
      </c>
    </row>
    <row r="33" spans="1:8">
      <c r="A33" s="3" t="str">
        <f t="shared" ref="A33:A40" si="2">L16</f>
        <v>Diane</v>
      </c>
      <c r="B33" s="3">
        <f>SUMPRODUCT((INT(Data[Date])=($D$2+COLUMNS($A$33:A33)-1))*(Data[Agent]=$A33)*(Data[Resolved]="Y"))</f>
        <v>3</v>
      </c>
      <c r="C33" s="3">
        <f>SUMPRODUCT((INT(Data[Date])=($D$2+COLUMNS($A$33:B33)-1))*(Data[Agent]=$A33)*(Data[Resolved]="Y"))</f>
        <v>4</v>
      </c>
      <c r="D33" s="3">
        <f>SUMPRODUCT((INT(Data[Date])=($D$2+COLUMNS($A$33:C33)-1))*(Data[Agent]=$A33)*(Data[Resolved]="Y"))</f>
        <v>1</v>
      </c>
      <c r="E33" s="3">
        <f>SUMPRODUCT((INT(Data[Date])=($D$2+COLUMNS($A$33:D33)-1))*(Data[Agent]=$A33)*(Data[Resolved]="Y"))</f>
        <v>2</v>
      </c>
      <c r="F33" s="3">
        <f>SUMPRODUCT((INT(Data[Date])=($D$2+COLUMNS($A$33:E33)-1))*(Data[Agent]=$A33)*(Data[Resolved]="Y"))</f>
        <v>5</v>
      </c>
      <c r="G33" s="3">
        <f>SUMPRODUCT((INT(Data[Date])=($D$2+COLUMNS($A$33:F33)-1))*(Data[Agent]=$A33)*(Data[Resolved]="Y"))</f>
        <v>6</v>
      </c>
      <c r="H33" s="3">
        <f>SUMPRODUCT((INT(Data[Date])=($D$2+COLUMNS($A$33:G33)-1))*(Data[Agent]=$A33)*(Data[Resolved]="Y"))</f>
        <v>6</v>
      </c>
    </row>
    <row r="34" spans="1:8">
      <c r="A34" s="3" t="str">
        <f t="shared" si="2"/>
        <v>Jim</v>
      </c>
      <c r="B34" s="3">
        <f>SUMPRODUCT((INT(Data[Date])=($D$2+COLUMNS($A$33:A34)-1))*(Data[Agent]=$A34)*(Data[Resolved]="Y"))</f>
        <v>9</v>
      </c>
      <c r="C34" s="3">
        <f>SUMPRODUCT((INT(Data[Date])=($D$2+COLUMNS($A$33:B34)-1))*(Data[Agent]=$A34)*(Data[Resolved]="Y"))</f>
        <v>7</v>
      </c>
      <c r="D34" s="3">
        <f>SUMPRODUCT((INT(Data[Date])=($D$2+COLUMNS($A$33:C34)-1))*(Data[Agent]=$A34)*(Data[Resolved]="Y"))</f>
        <v>5</v>
      </c>
      <c r="E34" s="3">
        <f>SUMPRODUCT((INT(Data[Date])=($D$2+COLUMNS($A$33:D34)-1))*(Data[Agent]=$A34)*(Data[Resolved]="Y"))</f>
        <v>7</v>
      </c>
      <c r="F34" s="3">
        <f>SUMPRODUCT((INT(Data[Date])=($D$2+COLUMNS($A$33:E34)-1))*(Data[Agent]=$A34)*(Data[Resolved]="Y"))</f>
        <v>3</v>
      </c>
      <c r="G34" s="3">
        <f>SUMPRODUCT((INT(Data[Date])=($D$2+COLUMNS($A$33:F34)-1))*(Data[Agent]=$A34)*(Data[Resolved]="Y"))</f>
        <v>4</v>
      </c>
      <c r="H34" s="3">
        <f>SUMPRODUCT((INT(Data[Date])=($D$2+COLUMNS($A$33:G34)-1))*(Data[Agent]=$A34)*(Data[Resolved]="Y"))</f>
        <v>5</v>
      </c>
    </row>
    <row r="35" spans="1:8">
      <c r="A35" s="3" t="str">
        <f t="shared" si="2"/>
        <v>Greg</v>
      </c>
      <c r="B35" s="3">
        <f>SUMPRODUCT((INT(Data[Date])=($D$2+COLUMNS($A$33:A35)-1))*(Data[Agent]=$A35)*(Data[Resolved]="Y"))</f>
        <v>6</v>
      </c>
      <c r="C35" s="3">
        <f>SUMPRODUCT((INT(Data[Date])=($D$2+COLUMNS($A$33:B35)-1))*(Data[Agent]=$A35)*(Data[Resolved]="Y"))</f>
        <v>4</v>
      </c>
      <c r="D35" s="3">
        <f>SUMPRODUCT((INT(Data[Date])=($D$2+COLUMNS($A$33:C35)-1))*(Data[Agent]=$A35)*(Data[Resolved]="Y"))</f>
        <v>2</v>
      </c>
      <c r="E35" s="3">
        <f>SUMPRODUCT((INT(Data[Date])=($D$2+COLUMNS($A$33:D35)-1))*(Data[Agent]=$A35)*(Data[Resolved]="Y"))</f>
        <v>6</v>
      </c>
      <c r="F35" s="3">
        <f>SUMPRODUCT((INT(Data[Date])=($D$2+COLUMNS($A$33:E35)-1))*(Data[Agent]=$A35)*(Data[Resolved]="Y"))</f>
        <v>4</v>
      </c>
      <c r="G35" s="3">
        <f>SUMPRODUCT((INT(Data[Date])=($D$2+COLUMNS($A$33:F35)-1))*(Data[Agent]=$A35)*(Data[Resolved]="Y"))</f>
        <v>6</v>
      </c>
      <c r="H35" s="3">
        <f>SUMPRODUCT((INT(Data[Date])=($D$2+COLUMNS($A$33:G35)-1))*(Data[Agent]=$A35)*(Data[Resolved]="Y"))</f>
        <v>8</v>
      </c>
    </row>
    <row r="36" spans="1:8">
      <c r="A36" s="3" t="str">
        <f t="shared" si="2"/>
        <v>Stewart</v>
      </c>
      <c r="B36" s="3">
        <f>SUMPRODUCT((INT(Data[Date])=($D$2+COLUMNS($A$33:A36)-1))*(Data[Agent]=$A36)*(Data[Resolved]="Y"))</f>
        <v>8</v>
      </c>
      <c r="C36" s="3">
        <f>SUMPRODUCT((INT(Data[Date])=($D$2+COLUMNS($A$33:B36)-1))*(Data[Agent]=$A36)*(Data[Resolved]="Y"))</f>
        <v>5</v>
      </c>
      <c r="D36" s="3">
        <f>SUMPRODUCT((INT(Data[Date])=($D$2+COLUMNS($A$33:C36)-1))*(Data[Agent]=$A36)*(Data[Resolved]="Y"))</f>
        <v>7</v>
      </c>
      <c r="E36" s="3">
        <f>SUMPRODUCT((INT(Data[Date])=($D$2+COLUMNS($A$33:D36)-1))*(Data[Agent]=$A36)*(Data[Resolved]="Y"))</f>
        <v>4</v>
      </c>
      <c r="F36" s="3">
        <f>SUMPRODUCT((INT(Data[Date])=($D$2+COLUMNS($A$33:E36)-1))*(Data[Agent]=$A36)*(Data[Resolved]="Y"))</f>
        <v>2</v>
      </c>
      <c r="G36" s="3">
        <f>SUMPRODUCT((INT(Data[Date])=($D$2+COLUMNS($A$33:F36)-1))*(Data[Agent]=$A36)*(Data[Resolved]="Y"))</f>
        <v>3</v>
      </c>
      <c r="H36" s="3">
        <f>SUMPRODUCT((INT(Data[Date])=($D$2+COLUMNS($A$33:G36)-1))*(Data[Agent]=$A36)*(Data[Resolved]="Y"))</f>
        <v>3</v>
      </c>
    </row>
    <row r="37" spans="1:8">
      <c r="A37" s="3" t="str">
        <f t="shared" si="2"/>
        <v>Joe</v>
      </c>
      <c r="B37" s="3">
        <f>SUMPRODUCT((INT(Data[Date])=($D$2+COLUMNS($A$33:A37)-1))*(Data[Agent]=$A37)*(Data[Resolved]="Y"))</f>
        <v>6</v>
      </c>
      <c r="C37" s="3">
        <f>SUMPRODUCT((INT(Data[Date])=($D$2+COLUMNS($A$33:B37)-1))*(Data[Agent]=$A37)*(Data[Resolved]="Y"))</f>
        <v>6</v>
      </c>
      <c r="D37" s="3">
        <f>SUMPRODUCT((INT(Data[Date])=($D$2+COLUMNS($A$33:C37)-1))*(Data[Agent]=$A37)*(Data[Resolved]="Y"))</f>
        <v>7</v>
      </c>
      <c r="E37" s="3">
        <f>SUMPRODUCT((INT(Data[Date])=($D$2+COLUMNS($A$33:D37)-1))*(Data[Agent]=$A37)*(Data[Resolved]="Y"))</f>
        <v>1</v>
      </c>
      <c r="F37" s="3">
        <f>SUMPRODUCT((INT(Data[Date])=($D$2+COLUMNS($A$33:E37)-1))*(Data[Agent]=$A37)*(Data[Resolved]="Y"))</f>
        <v>0</v>
      </c>
      <c r="G37" s="3">
        <f>SUMPRODUCT((INT(Data[Date])=($D$2+COLUMNS($A$33:F37)-1))*(Data[Agent]=$A37)*(Data[Resolved]="Y"))</f>
        <v>6</v>
      </c>
      <c r="H37" s="3">
        <f>SUMPRODUCT((INT(Data[Date])=($D$2+COLUMNS($A$33:G37)-1))*(Data[Agent]=$A37)*(Data[Resolved]="Y"))</f>
        <v>8</v>
      </c>
    </row>
    <row r="38" spans="1:8">
      <c r="A38" s="3" t="str">
        <f t="shared" si="2"/>
        <v>Martha</v>
      </c>
      <c r="B38" s="3">
        <f>SUMPRODUCT((INT(Data[Date])=($D$2+COLUMNS($A$33:A38)-1))*(Data[Agent]=$A38)*(Data[Resolved]="Y"))</f>
        <v>5</v>
      </c>
      <c r="C38" s="3">
        <f>SUMPRODUCT((INT(Data[Date])=($D$2+COLUMNS($A$33:B38)-1))*(Data[Agent]=$A38)*(Data[Resolved]="Y"))</f>
        <v>7</v>
      </c>
      <c r="D38" s="3">
        <f>SUMPRODUCT((INT(Data[Date])=($D$2+COLUMNS($A$33:C38)-1))*(Data[Agent]=$A38)*(Data[Resolved]="Y"))</f>
        <v>2</v>
      </c>
      <c r="E38" s="3">
        <f>SUMPRODUCT((INT(Data[Date])=($D$2+COLUMNS($A$33:D38)-1))*(Data[Agent]=$A38)*(Data[Resolved]="Y"))</f>
        <v>9</v>
      </c>
      <c r="F38" s="3">
        <f>SUMPRODUCT((INT(Data[Date])=($D$2+COLUMNS($A$33:E38)-1))*(Data[Agent]=$A38)*(Data[Resolved]="Y"))</f>
        <v>5</v>
      </c>
      <c r="G38" s="3">
        <f>SUMPRODUCT((INT(Data[Date])=($D$2+COLUMNS($A$33:F38)-1))*(Data[Agent]=$A38)*(Data[Resolved]="Y"))</f>
        <v>5</v>
      </c>
      <c r="H38" s="3">
        <f>SUMPRODUCT((INT(Data[Date])=($D$2+COLUMNS($A$33:G38)-1))*(Data[Agent]=$A38)*(Data[Resolved]="Y"))</f>
        <v>4</v>
      </c>
    </row>
    <row r="39" spans="1:8">
      <c r="A39" s="3" t="str">
        <f t="shared" si="2"/>
        <v>Dan</v>
      </c>
      <c r="B39" s="3">
        <f>SUMPRODUCT((INT(Data[Date])=($D$2+COLUMNS($A$33:A39)-1))*(Data[Agent]=$A39)*(Data[Resolved]="Y"))</f>
        <v>2</v>
      </c>
      <c r="C39" s="3">
        <f>SUMPRODUCT((INT(Data[Date])=($D$2+COLUMNS($A$33:B39)-1))*(Data[Agent]=$A39)*(Data[Resolved]="Y"))</f>
        <v>4</v>
      </c>
      <c r="D39" s="3">
        <f>SUMPRODUCT((INT(Data[Date])=($D$2+COLUMNS($A$33:C39)-1))*(Data[Agent]=$A39)*(Data[Resolved]="Y"))</f>
        <v>0</v>
      </c>
      <c r="E39" s="3">
        <f>SUMPRODUCT((INT(Data[Date])=($D$2+COLUMNS($A$33:D39)-1))*(Data[Agent]=$A39)*(Data[Resolved]="Y"))</f>
        <v>4</v>
      </c>
      <c r="F39" s="3">
        <f>SUMPRODUCT((INT(Data[Date])=($D$2+COLUMNS($A$33:E39)-1))*(Data[Agent]=$A39)*(Data[Resolved]="Y"))</f>
        <v>3</v>
      </c>
      <c r="G39" s="3">
        <f>SUMPRODUCT((INT(Data[Date])=($D$2+COLUMNS($A$33:F39)-1))*(Data[Agent]=$A39)*(Data[Resolved]="Y"))</f>
        <v>6</v>
      </c>
      <c r="H39" s="3">
        <f>SUMPRODUCT((INT(Data[Date])=($D$2+COLUMNS($A$33:G39)-1))*(Data[Agent]=$A39)*(Data[Resolved]="Y"))</f>
        <v>6</v>
      </c>
    </row>
    <row r="40" spans="1:8">
      <c r="A40" s="3" t="str">
        <f t="shared" si="2"/>
        <v>Becky</v>
      </c>
      <c r="B40" s="3">
        <f>SUMPRODUCT((INT(Data[Date])=($D$2+COLUMNS($A$33:A40)-1))*(Data[Agent]=$A40)*(Data[Resolved]="Y"))</f>
        <v>4</v>
      </c>
      <c r="C40" s="3">
        <f>SUMPRODUCT((INT(Data[Date])=($D$2+COLUMNS($A$33:B40)-1))*(Data[Agent]=$A40)*(Data[Resolved]="Y"))</f>
        <v>5</v>
      </c>
      <c r="D40" s="3">
        <f>SUMPRODUCT((INT(Data[Date])=($D$2+COLUMNS($A$33:C40)-1))*(Data[Agent]=$A40)*(Data[Resolved]="Y"))</f>
        <v>7</v>
      </c>
      <c r="E40" s="3">
        <f>SUMPRODUCT((INT(Data[Date])=($D$2+COLUMNS($A$33:D40)-1))*(Data[Agent]=$A40)*(Data[Resolved]="Y"))</f>
        <v>2</v>
      </c>
      <c r="F40" s="3">
        <f>SUMPRODUCT((INT(Data[Date])=($D$2+COLUMNS($A$33:E40)-1))*(Data[Agent]=$A40)*(Data[Resolved]="Y"))</f>
        <v>6</v>
      </c>
      <c r="G40" s="3">
        <f>SUMPRODUCT((INT(Data[Date])=($D$2+COLUMNS($A$33:F40)-1))*(Data[Agent]=$A40)*(Data[Resolved]="Y"))</f>
        <v>1</v>
      </c>
      <c r="H40" s="3">
        <f>SUMPRODUCT((INT(Data[Date])=($D$2+COLUMNS($A$33:G40)-1))*(Data[Agent]=$A40)*(Data[Resolved]="Y"))</f>
        <v>3</v>
      </c>
    </row>
    <row r="43" spans="1:8">
      <c r="A43" s="3" t="s">
        <v>1799</v>
      </c>
      <c r="B43" s="3" t="s">
        <v>1827</v>
      </c>
      <c r="C43" s="3" t="s">
        <v>1828</v>
      </c>
      <c r="D43" s="3"/>
      <c r="E43" s="3"/>
    </row>
    <row r="44" spans="1:8">
      <c r="A44" s="3" t="str">
        <f t="shared" ref="A44:A51" si="3">A33</f>
        <v>Diane</v>
      </c>
      <c r="B44" s="27">
        <v>3.4666666666666668</v>
      </c>
      <c r="C44" s="27">
        <v>3.5</v>
      </c>
      <c r="D44" s="38" t="s">
        <v>1794</v>
      </c>
      <c r="E44" s="27">
        <v>3.4666666666666668</v>
      </c>
    </row>
    <row r="45" spans="1:8">
      <c r="A45" s="3" t="str">
        <f t="shared" si="3"/>
        <v>Jim</v>
      </c>
      <c r="B45" s="27">
        <v>3.5319148936170213</v>
      </c>
      <c r="C45" s="27">
        <v>3.5</v>
      </c>
      <c r="D45" s="38" t="s">
        <v>1832</v>
      </c>
      <c r="E45" s="27">
        <v>3.5319148936170213</v>
      </c>
    </row>
    <row r="46" spans="1:8">
      <c r="A46" s="3" t="str">
        <f t="shared" si="3"/>
        <v>Greg</v>
      </c>
      <c r="B46" s="27">
        <v>3.4390243902439024</v>
      </c>
      <c r="C46" s="27">
        <v>3.5</v>
      </c>
      <c r="D46" s="38" t="s">
        <v>1792</v>
      </c>
      <c r="E46" s="27">
        <v>3.4390243902439024</v>
      </c>
    </row>
    <row r="47" spans="1:8">
      <c r="A47" s="3" t="str">
        <f t="shared" si="3"/>
        <v>Stewart</v>
      </c>
      <c r="B47" s="27">
        <v>3.6285714285714286</v>
      </c>
      <c r="C47" s="27">
        <v>3.5</v>
      </c>
      <c r="D47" s="38" t="s">
        <v>1833</v>
      </c>
      <c r="E47" s="27">
        <v>3.6285714285714286</v>
      </c>
    </row>
    <row r="48" spans="1:8">
      <c r="A48" s="3" t="str">
        <f t="shared" si="3"/>
        <v>Joe</v>
      </c>
      <c r="B48" s="27">
        <v>3.55</v>
      </c>
      <c r="C48" s="27">
        <v>3.5</v>
      </c>
      <c r="D48" s="38" t="s">
        <v>1834</v>
      </c>
      <c r="E48" s="27">
        <v>3.55</v>
      </c>
    </row>
    <row r="49" spans="1:6">
      <c r="A49" s="3" t="str">
        <f t="shared" si="3"/>
        <v>Martha</v>
      </c>
      <c r="B49" s="27">
        <v>3.6216216216216215</v>
      </c>
      <c r="C49" s="27">
        <v>3.5</v>
      </c>
      <c r="D49" s="38" t="s">
        <v>1835</v>
      </c>
      <c r="E49" s="27">
        <v>3.6216216216216215</v>
      </c>
    </row>
    <row r="50" spans="1:6">
      <c r="A50" s="3" t="str">
        <f t="shared" si="3"/>
        <v>Dan</v>
      </c>
      <c r="B50" s="27">
        <v>3.6071428571428572</v>
      </c>
      <c r="C50" s="27">
        <v>3.5</v>
      </c>
      <c r="D50" s="38" t="s">
        <v>1836</v>
      </c>
      <c r="E50" s="27">
        <v>3.6071428571428572</v>
      </c>
    </row>
    <row r="51" spans="1:6">
      <c r="A51" s="3" t="str">
        <f t="shared" si="3"/>
        <v>Becky</v>
      </c>
      <c r="B51" s="27">
        <v>3.2941176470588234</v>
      </c>
      <c r="C51" s="27">
        <v>3.5</v>
      </c>
      <c r="D51" s="38" t="s">
        <v>1789</v>
      </c>
      <c r="E51" s="27">
        <v>3.2941176470588234</v>
      </c>
    </row>
    <row r="52" spans="1:6">
      <c r="A52" s="29" t="s">
        <v>1829</v>
      </c>
      <c r="B52" s="3"/>
      <c r="C52" s="3"/>
      <c r="D52" s="38"/>
      <c r="E52" s="3"/>
    </row>
    <row r="53" spans="1:6">
      <c r="A53" s="17"/>
      <c r="D53" s="16"/>
    </row>
    <row r="54" spans="1:6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>
      <c r="A55" s="3" t="s">
        <v>1781</v>
      </c>
      <c r="B55" s="3">
        <f>SUMPRODUCT((Data[Column1]=TRUE)*(Data[Department]=A55))</f>
        <v>67</v>
      </c>
      <c r="C55" s="3">
        <f>SUMPRODUCT((Data[Column1]=TRUE)*(Data[Department]=A55)*(Data[Answered (Y/N)]="Y"))</f>
        <v>48</v>
      </c>
      <c r="D55" s="13">
        <f>(B55-C55)/B55</f>
        <v>0.28358208955223879</v>
      </c>
      <c r="E55" s="37">
        <v>0.2</v>
      </c>
      <c r="F55" s="13">
        <f>IF(D55&gt;E55,D55,NA())</f>
        <v>0.28358208955223879</v>
      </c>
    </row>
    <row r="56" spans="1:6">
      <c r="A56" s="3" t="s">
        <v>1779</v>
      </c>
      <c r="B56" s="3">
        <f>SUMPRODUCT((Data[Column1]=TRUE)*(Data[Department]=A56))</f>
        <v>71</v>
      </c>
      <c r="C56" s="3">
        <f>SUMPRODUCT((Data[Column1]=TRUE)*(Data[Department]=A56)*(Data[Answered (Y/N)]="Y"))</f>
        <v>61</v>
      </c>
      <c r="D56" s="13">
        <f t="shared" ref="D56:D59" si="4">(B56-C56)/B56</f>
        <v>0.14084507042253522</v>
      </c>
      <c r="E56" s="37">
        <v>0.2</v>
      </c>
      <c r="F56" s="13" t="e">
        <f t="shared" ref="F56:F59" si="5">IF(D56&gt;E56,D56,NA())</f>
        <v>#N/A</v>
      </c>
    </row>
    <row r="57" spans="1:6">
      <c r="A57" s="3" t="s">
        <v>1783</v>
      </c>
      <c r="B57" s="3">
        <f>SUMPRODUCT((Data[Column1]=TRUE)*(Data[Department]=A57))</f>
        <v>77</v>
      </c>
      <c r="C57" s="3">
        <f>SUMPRODUCT((Data[Column1]=TRUE)*(Data[Department]=A57)*(Data[Answered (Y/N)]="Y"))</f>
        <v>64</v>
      </c>
      <c r="D57" s="13">
        <f t="shared" si="4"/>
        <v>0.16883116883116883</v>
      </c>
      <c r="E57" s="37">
        <v>0.2</v>
      </c>
      <c r="F57" s="13" t="e">
        <f t="shared" si="5"/>
        <v>#N/A</v>
      </c>
    </row>
    <row r="58" spans="1:6">
      <c r="A58" s="3" t="s">
        <v>1780</v>
      </c>
      <c r="B58" s="3">
        <f>SUMPRODUCT((Data[Column1]=TRUE)*(Data[Department]=A58))</f>
        <v>74</v>
      </c>
      <c r="C58" s="3">
        <f>SUMPRODUCT((Data[Column1]=TRUE)*(Data[Department]=A58)*(Data[Answered (Y/N)]="Y"))</f>
        <v>51</v>
      </c>
      <c r="D58" s="13">
        <f t="shared" si="4"/>
        <v>0.3108108108108108</v>
      </c>
      <c r="E58" s="37">
        <v>0.2</v>
      </c>
      <c r="F58" s="13">
        <f t="shared" si="5"/>
        <v>0.3108108108108108</v>
      </c>
    </row>
    <row r="59" spans="1:6">
      <c r="A59" s="3" t="s">
        <v>1782</v>
      </c>
      <c r="B59" s="3">
        <f>SUMPRODUCT((Data[Column1]=TRUE)*(Data[Department]=A59))</f>
        <v>81</v>
      </c>
      <c r="C59" s="3">
        <f>SUMPRODUCT((Data[Column1]=TRUE)*(Data[Department]=A59)*(Data[Answered (Y/N)]="Y"))</f>
        <v>68</v>
      </c>
      <c r="D59" s="13">
        <f t="shared" si="4"/>
        <v>0.16049382716049382</v>
      </c>
      <c r="E59" s="37">
        <v>0.2</v>
      </c>
      <c r="F59" s="13" t="e">
        <f t="shared" si="5"/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6:S15"/>
  <sheetViews>
    <sheetView showGridLines="0" showRowColHeaders="0" zoomScaleNormal="100" workbookViewId="0">
      <selection activeCell="B7" sqref="B7"/>
    </sheetView>
  </sheetViews>
  <sheetFormatPr defaultColWidth="0" defaultRowHeight="15"/>
  <cols>
    <col min="1" max="1" width="0.85546875" style="21" customWidth="1"/>
    <col min="2" max="2" width="12" bestFit="1" customWidth="1"/>
    <col min="3" max="3" width="12.28515625" customWidth="1"/>
    <col min="4" max="4" width="14.7109375" bestFit="1" customWidth="1"/>
    <col min="5" max="5" width="20.85546875" bestFit="1" customWidth="1"/>
    <col min="6" max="6" width="17.140625" customWidth="1"/>
    <col min="7" max="7" width="4.7109375" customWidth="1"/>
    <col min="8" max="8" width="11.5703125" customWidth="1"/>
    <col min="9" max="10" width="9.140625" customWidth="1"/>
    <col min="11" max="12" width="10.42578125" customWidth="1"/>
    <col min="13" max="15" width="9.140625" customWidth="1"/>
    <col min="16" max="17" width="3.7109375" customWidth="1"/>
    <col min="18" max="18" width="6" customWidth="1"/>
    <col min="19" max="19" width="7.140625" customWidth="1"/>
    <col min="20" max="16384" width="9.140625" hidden="1"/>
  </cols>
  <sheetData>
    <row r="6" spans="2:11" ht="8.25" customHeight="1"/>
    <row r="7" spans="2:11">
      <c r="B7" s="9" t="s">
        <v>1799</v>
      </c>
      <c r="C7" s="9" t="s">
        <v>1797</v>
      </c>
      <c r="D7" s="9" t="s">
        <v>1798</v>
      </c>
      <c r="E7" s="10" t="s">
        <v>1801</v>
      </c>
      <c r="F7" s="10" t="s">
        <v>1800</v>
      </c>
      <c r="G7" s="10"/>
      <c r="H7" s="10" t="s">
        <v>1811</v>
      </c>
    </row>
    <row r="8" spans="2:11">
      <c r="B8" s="11" t="s">
        <v>1788</v>
      </c>
      <c r="C8" s="11">
        <v>54</v>
      </c>
      <c r="D8" s="11">
        <v>37</v>
      </c>
      <c r="E8" s="15">
        <v>77.486486486486484</v>
      </c>
      <c r="F8" s="23">
        <v>0.68518518518518523</v>
      </c>
      <c r="G8" s="22">
        <v>0.68518518518518523</v>
      </c>
      <c r="H8" s="39"/>
    </row>
    <row r="9" spans="2:11">
      <c r="B9" s="11" t="s">
        <v>1793</v>
      </c>
      <c r="C9" s="11">
        <v>53</v>
      </c>
      <c r="D9" s="11">
        <v>47</v>
      </c>
      <c r="E9" s="15">
        <v>67.872340425531917</v>
      </c>
      <c r="F9" s="23">
        <v>0.75471698113207553</v>
      </c>
      <c r="G9" s="22">
        <v>0.75471698113207553</v>
      </c>
      <c r="H9" s="39"/>
    </row>
    <row r="10" spans="2:11">
      <c r="B10" s="11" t="s">
        <v>1792</v>
      </c>
      <c r="C10" s="11">
        <v>50</v>
      </c>
      <c r="D10" s="11">
        <v>41</v>
      </c>
      <c r="E10" s="15">
        <v>67.682926829268297</v>
      </c>
      <c r="F10" s="23">
        <v>0.72</v>
      </c>
      <c r="G10" s="22">
        <v>0.72</v>
      </c>
      <c r="H10" s="39"/>
    </row>
    <row r="11" spans="2:11">
      <c r="B11" s="11" t="s">
        <v>1787</v>
      </c>
      <c r="C11" s="11">
        <v>49</v>
      </c>
      <c r="D11" s="11">
        <v>40</v>
      </c>
      <c r="E11" s="15">
        <v>68.275000000000006</v>
      </c>
      <c r="F11" s="23">
        <v>0.69387755102040816</v>
      </c>
      <c r="G11" s="22">
        <v>0.69387755102040816</v>
      </c>
      <c r="H11" s="39"/>
    </row>
    <row r="12" spans="2:11">
      <c r="B12" s="11" t="s">
        <v>1791</v>
      </c>
      <c r="C12" s="11">
        <v>45</v>
      </c>
      <c r="D12" s="11">
        <v>35</v>
      </c>
      <c r="E12" s="15">
        <v>56.4</v>
      </c>
      <c r="F12" s="23">
        <v>0.71111111111111114</v>
      </c>
      <c r="G12" s="22">
        <v>0.71111111111111114</v>
      </c>
      <c r="H12" s="39"/>
    </row>
    <row r="13" spans="2:11">
      <c r="B13" s="11" t="s">
        <v>1789</v>
      </c>
      <c r="C13" s="11">
        <v>45</v>
      </c>
      <c r="D13" s="11">
        <v>34</v>
      </c>
      <c r="E13" s="15">
        <v>63.088235294117645</v>
      </c>
      <c r="F13" s="23">
        <v>0.62222222222222223</v>
      </c>
      <c r="G13" s="22">
        <v>0.62222222222222223</v>
      </c>
      <c r="H13" s="39"/>
    </row>
    <row r="14" spans="2:11">
      <c r="B14" s="11" t="s">
        <v>1790</v>
      </c>
      <c r="C14" s="11">
        <v>39</v>
      </c>
      <c r="D14" s="11">
        <v>28</v>
      </c>
      <c r="E14" s="15">
        <v>68.178571428571431</v>
      </c>
      <c r="F14" s="23">
        <v>0.64102564102564108</v>
      </c>
      <c r="G14" s="22">
        <v>0.64102564102564108</v>
      </c>
      <c r="H14" s="39"/>
    </row>
    <row r="15" spans="2:11">
      <c r="B15" s="11" t="s">
        <v>1794</v>
      </c>
      <c r="C15" s="11">
        <v>35</v>
      </c>
      <c r="D15" s="11">
        <v>30</v>
      </c>
      <c r="E15" s="15">
        <v>55.733333333333334</v>
      </c>
      <c r="F15" s="23">
        <v>0.77142857142857146</v>
      </c>
      <c r="G15" s="22">
        <v>0.77142857142857146</v>
      </c>
      <c r="H15" s="39"/>
      <c r="K15" s="8"/>
    </row>
  </sheetData>
  <conditionalFormatting sqref="G8:G15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Dashboard!E8:E8</xm:f>
              <xm:sqref>E8</xm:sqref>
            </x14:sparkline>
            <x14:sparkline>
              <xm:f>Dashboard!E9:E9</xm:f>
              <xm:sqref>E9</xm:sqref>
            </x14:sparkline>
            <x14:sparkline>
              <xm:f>Dashboard!E10:E10</xm:f>
              <xm:sqref>E10</xm:sqref>
            </x14:sparkline>
            <x14:sparkline>
              <xm:f>Dashboard!E11:E11</xm:f>
              <xm:sqref>E11</xm:sqref>
            </x14:sparkline>
            <x14:sparkline>
              <xm:f>Dashboard!E12:E12</xm:f>
              <xm:sqref>E12</xm:sqref>
            </x14:sparkline>
            <x14:sparkline>
              <xm:f>Dashboard!E13:E13</xm:f>
              <xm:sqref>E13</xm:sqref>
            </x14:sparkline>
            <x14:sparkline>
              <xm:f>Dashboard!E14:E14</xm:f>
              <xm:sqref>E14</xm:sqref>
            </x14:sparkline>
            <x14:sparkline>
              <xm:f>Dashboard!E15:E15</xm:f>
              <xm:sqref>E15</xm:sqref>
            </x14:sparkline>
          </x14:sparklines>
        </x14:sparklineGroup>
        <x14:sparklineGroup displayEmptyCellsAs="gap" low="1" negative="1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H8</xm:sqref>
            </x14:sparkline>
            <x14:sparkline>
              <xm:f>Calculation!B34:H34</xm:f>
              <xm:sqref>H9</xm:sqref>
            </x14:sparkline>
            <x14:sparkline>
              <xm:f>Calculation!B35:H35</xm:f>
              <xm:sqref>H10</xm:sqref>
            </x14:sparkline>
            <x14:sparkline>
              <xm:f>Calculation!B36:H36</xm:f>
              <xm:sqref>H11</xm:sqref>
            </x14:sparkline>
            <x14:sparkline>
              <xm:f>Calculation!B37:H37</xm:f>
              <xm:sqref>H12</xm:sqref>
            </x14:sparkline>
            <x14:sparkline>
              <xm:f>Calculation!B38:H38</xm:f>
              <xm:sqref>H13</xm:sqref>
            </x14:sparkline>
            <x14:sparkline>
              <xm:f>Calculation!B39:H39</xm:f>
              <xm:sqref>H14</xm:sqref>
            </x14:sparkline>
            <x14:sparkline>
              <xm:f>Calculation!B40:H40</xm:f>
              <xm:sqref>H15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shinjini.chatterjee</cp:lastModifiedBy>
  <dcterms:created xsi:type="dcterms:W3CDTF">2015-03-31T11:23:42Z</dcterms:created>
  <dcterms:modified xsi:type="dcterms:W3CDTF">2018-10-08T09:16:10Z</dcterms:modified>
</cp:coreProperties>
</file>