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x\Downloads\"/>
    </mc:Choice>
  </mc:AlternateContent>
  <xr:revisionPtr revIDLastSave="0" documentId="13_ncr:1_{FFC218B8-DFA9-4A05-BB9F-31ABFCF96E55}" xr6:coauthVersionLast="47" xr6:coauthVersionMax="47" xr10:uidLastSave="{00000000-0000-0000-0000-000000000000}"/>
  <bookViews>
    <workbookView xWindow="-96" yWindow="0" windowWidth="15324" windowHeight="13776" xr2:uid="{56C9D6C5-A3CA-4BF5-9681-379E766247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I59" i="1"/>
  <c r="J59" i="1"/>
  <c r="K59" i="1"/>
  <c r="H60" i="1"/>
  <c r="I60" i="1"/>
  <c r="J60" i="1"/>
  <c r="K6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26" i="1"/>
  <c r="I26" i="1"/>
  <c r="J26" i="1"/>
  <c r="K26" i="1"/>
  <c r="H27" i="1"/>
  <c r="I27" i="1"/>
  <c r="J27" i="1"/>
  <c r="H28" i="1"/>
  <c r="I28" i="1"/>
  <c r="J28" i="1"/>
  <c r="K28" i="1"/>
  <c r="H29" i="1"/>
  <c r="I29" i="1"/>
  <c r="J29" i="1"/>
  <c r="K29" i="1"/>
  <c r="H22" i="1"/>
  <c r="I22" i="1"/>
  <c r="J22" i="1"/>
  <c r="K22" i="1"/>
  <c r="H21" i="1"/>
  <c r="I21" i="1"/>
  <c r="J21" i="1"/>
  <c r="K21" i="1"/>
  <c r="H18" i="1"/>
  <c r="I18" i="1"/>
  <c r="J18" i="1"/>
  <c r="K18" i="1"/>
  <c r="H3" i="1"/>
  <c r="I3" i="1"/>
  <c r="J3" i="1"/>
  <c r="K3" i="1"/>
  <c r="H4" i="1"/>
  <c r="I4" i="1"/>
  <c r="J4" i="1"/>
  <c r="K4" i="1"/>
  <c r="J5" i="1"/>
  <c r="H6" i="1"/>
  <c r="I6" i="1"/>
  <c r="J6" i="1"/>
  <c r="K6" i="1"/>
  <c r="H7" i="1"/>
  <c r="I7" i="1"/>
  <c r="J7" i="1"/>
  <c r="K7" i="1"/>
  <c r="H8" i="1"/>
  <c r="I8" i="1"/>
  <c r="J8" i="1"/>
  <c r="K8" i="1"/>
  <c r="H10" i="1"/>
  <c r="I10" i="1"/>
  <c r="J10" i="1"/>
  <c r="K10" i="1"/>
  <c r="H13" i="1"/>
  <c r="I13" i="1"/>
  <c r="J13" i="1"/>
  <c r="K13" i="1"/>
  <c r="H15" i="1"/>
  <c r="I15" i="1"/>
  <c r="J15" i="1"/>
  <c r="K15" i="1"/>
  <c r="H16" i="1"/>
  <c r="I16" i="1"/>
  <c r="J16" i="1"/>
  <c r="K16" i="1"/>
  <c r="H2" i="1"/>
  <c r="I2" i="1"/>
  <c r="J2" i="1"/>
  <c r="K2" i="1"/>
  <c r="G52" i="1"/>
  <c r="G54" i="1"/>
  <c r="G55" i="1"/>
  <c r="G56" i="1"/>
  <c r="G57" i="1"/>
  <c r="G59" i="1"/>
  <c r="G60" i="1"/>
  <c r="G53" i="1"/>
  <c r="G44" i="1"/>
  <c r="G45" i="1"/>
  <c r="G46" i="1"/>
  <c r="G47" i="1"/>
  <c r="G48" i="1"/>
  <c r="G49" i="1"/>
  <c r="G50" i="1"/>
  <c r="G51" i="1"/>
  <c r="G38" i="1"/>
  <c r="G39" i="1"/>
  <c r="G40" i="1"/>
  <c r="G41" i="1"/>
  <c r="G42" i="1"/>
  <c r="G43" i="1"/>
  <c r="G36" i="1"/>
  <c r="G37" i="1"/>
  <c r="G35" i="1"/>
  <c r="G33" i="1"/>
  <c r="G34" i="1"/>
  <c r="G32" i="1"/>
  <c r="G27" i="1"/>
  <c r="G28" i="1"/>
  <c r="G29" i="1"/>
  <c r="G31" i="1"/>
  <c r="G26" i="1"/>
  <c r="G22" i="1"/>
  <c r="G21" i="1"/>
  <c r="G18" i="1"/>
  <c r="G3" i="1"/>
  <c r="G4" i="1"/>
  <c r="G6" i="1"/>
  <c r="G7" i="1"/>
  <c r="G8" i="1"/>
  <c r="G10" i="1"/>
  <c r="G13" i="1"/>
  <c r="G15" i="1"/>
  <c r="G16" i="1"/>
  <c r="G2" i="1"/>
</calcChain>
</file>

<file path=xl/sharedStrings.xml><?xml version="1.0" encoding="utf-8"?>
<sst xmlns="http://schemas.openxmlformats.org/spreadsheetml/2006/main" count="104" uniqueCount="63">
  <si>
    <t>流动资产总额</t>
  </si>
  <si>
    <t>现金及等价物</t>
  </si>
  <si>
    <t>现金及等价物增长率</t>
  </si>
  <si>
    <t>短期投资</t>
  </si>
  <si>
    <t>应收账款总额</t>
  </si>
  <si>
    <t>存货</t>
  </si>
  <si>
    <t>预付费用</t>
  </si>
  <si>
    <t>金融部门贷款及租赁的即期部分</t>
  </si>
  <si>
    <t>金融部门其他即期资产，总额</t>
  </si>
  <si>
    <t>其他流动资产</t>
  </si>
  <si>
    <t>-</t>
  </si>
  <si>
    <t>总资产</t>
  </si>
  <si>
    <t>总资产增长率</t>
  </si>
  <si>
    <t>物业、厂房及设备净值</t>
  </si>
  <si>
    <t>长期投资</t>
  </si>
  <si>
    <t>无形资产</t>
  </si>
  <si>
    <t>金融部门贷款及租赁的长期部分</t>
  </si>
  <si>
    <t>其他资产，总额</t>
  </si>
  <si>
    <t>流动负债总额</t>
  </si>
  <si>
    <t>应付账款，总额</t>
  </si>
  <si>
    <t>应付费用，总额</t>
  </si>
  <si>
    <t>短期借款</t>
  </si>
  <si>
    <t>长期债务/租赁即期部分</t>
  </si>
  <si>
    <t>其他流动负债，总额</t>
  </si>
  <si>
    <t>总负债</t>
  </si>
  <si>
    <t>总负债增长率</t>
  </si>
  <si>
    <t>长期债务</t>
  </si>
  <si>
    <t>长期租赁</t>
  </si>
  <si>
    <t>其他负债，总额</t>
  </si>
  <si>
    <t>总权益</t>
  </si>
  <si>
    <t>普通股及资本公积</t>
  </si>
  <si>
    <t>留存收益</t>
  </si>
  <si>
    <t>库存股及其他</t>
  </si>
  <si>
    <t>少数权益</t>
  </si>
  <si>
    <t>总负债及权益</t>
  </si>
  <si>
    <t>总债务</t>
  </si>
  <si>
    <t>总债务增长率</t>
  </si>
  <si>
    <t xml:space="preserve">      应收账款，总额</t>
    <phoneticPr fontId="4" type="noConversion"/>
  </si>
  <si>
    <t xml:space="preserve">      其他应收账款</t>
    <phoneticPr fontId="4" type="noConversion"/>
  </si>
  <si>
    <t xml:space="preserve">      限制性现金</t>
    <phoneticPr fontId="4" type="noConversion"/>
  </si>
  <si>
    <t xml:space="preserve">      其他流动资产，总额</t>
    <phoneticPr fontId="4" type="noConversion"/>
  </si>
  <si>
    <t xml:space="preserve">       物业、厂房及设备总值</t>
    <phoneticPr fontId="4" type="noConversion"/>
  </si>
  <si>
    <t xml:space="preserve">       累计折旧</t>
    <phoneticPr fontId="4" type="noConversion"/>
  </si>
  <si>
    <t xml:space="preserve">       商誉</t>
    <phoneticPr fontId="4" type="noConversion"/>
  </si>
  <si>
    <t xml:space="preserve">       其他无形资产，总额</t>
    <phoneticPr fontId="4" type="noConversion"/>
  </si>
  <si>
    <t xml:space="preserve">       长期应收贷款</t>
    <phoneticPr fontId="4" type="noConversion"/>
  </si>
  <si>
    <t xml:space="preserve">       长期应收账款</t>
    <phoneticPr fontId="4" type="noConversion"/>
  </si>
  <si>
    <t xml:space="preserve">      递延长期税项资产</t>
    <phoneticPr fontId="4" type="noConversion"/>
  </si>
  <si>
    <t xml:space="preserve">     递延长期费用</t>
    <phoneticPr fontId="4" type="noConversion"/>
  </si>
  <si>
    <t xml:space="preserve">     其他长期资产，总额</t>
    <phoneticPr fontId="4" type="noConversion"/>
  </si>
  <si>
    <t xml:space="preserve">       长期债务即期部分</t>
    <phoneticPr fontId="4" type="noConversion"/>
  </si>
  <si>
    <t xml:space="preserve">       租赁即期部分</t>
    <phoneticPr fontId="4" type="noConversion"/>
  </si>
  <si>
    <t xml:space="preserve">       即期应付所得税</t>
    <phoneticPr fontId="4" type="noConversion"/>
  </si>
  <si>
    <t xml:space="preserve">       预收即期营收，总额</t>
    <phoneticPr fontId="4" type="noConversion"/>
  </si>
  <si>
    <t xml:space="preserve">       其他流动负债</t>
    <phoneticPr fontId="4" type="noConversion"/>
  </si>
  <si>
    <t xml:space="preserve">      养老金及其他退休后福利</t>
    <phoneticPr fontId="4" type="noConversion"/>
  </si>
  <si>
    <t xml:space="preserve">      递延非即期税项负债</t>
    <phoneticPr fontId="4" type="noConversion"/>
  </si>
  <si>
    <t xml:space="preserve">      其他非流动负债</t>
    <phoneticPr fontId="4" type="noConversion"/>
  </si>
  <si>
    <t xml:space="preserve">      预收非即期营收</t>
    <phoneticPr fontId="4" type="noConversion"/>
  </si>
  <si>
    <t xml:space="preserve">       普通股，总额</t>
    <phoneticPr fontId="4" type="noConversion"/>
  </si>
  <si>
    <t xml:space="preserve">       溢缴资本</t>
    <phoneticPr fontId="4" type="noConversion"/>
  </si>
  <si>
    <t xml:space="preserve">       库存股</t>
    <phoneticPr fontId="4" type="noConversion"/>
  </si>
  <si>
    <t xml:space="preserve">       全面收益及其他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</si>
</sst>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%"/>
  </numFmts>
  <fonts count="11" x14ac:knownFonts="1">
    <font>
      <sz val="11"/>
      <color theme="1"/>
      <name val="等线"/>
      <family val="2"/>
      <charset val="134"/>
      <scheme val="minor"/>
    </font>
    <font>
      <sz val="11"/>
      <color rgb="FF232526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4"/>
      <name val="等线"/>
      <family val="2"/>
      <charset val="134"/>
      <scheme val="minor"/>
    </font>
    <font>
      <sz val="11"/>
      <color theme="4"/>
      <name val="Arial"/>
      <family val="2"/>
    </font>
    <font>
      <sz val="11"/>
      <color theme="4"/>
      <name val="Arial"/>
      <family val="2"/>
    </font>
    <font>
      <sz val="11"/>
      <color theme="4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>
      <alignment vertical="center"/>
    </xf>
    <xf numFmtId="3" fontId="1" fillId="2" borderId="1" xfId="0" applyNumberFormat="1" applyFont="1" applyFill="1" applyBorder="1" applyAlignment="1">
      <alignment horizontal="right" vertical="center" readingOrder="1"/>
    </xf>
    <xf numFmtId="0" fontId="2" fillId="2" borderId="0" xfId="0" applyFont="1" applyFill="1">
      <alignment vertical="center"/>
    </xf>
    <xf numFmtId="3" fontId="2" fillId="2" borderId="0" xfId="0" applyNumberFormat="1" applyFont="1" applyFill="1" applyAlignment="1">
      <alignment horizontal="right" vertical="center" readingOrder="1"/>
    </xf>
    <xf numFmtId="10" fontId="3" fillId="2" borderId="0" xfId="0" applyNumberFormat="1" applyFont="1" applyFill="1" applyAlignment="1">
      <alignment horizontal="right" vertical="center" readingOrder="1"/>
    </xf>
    <xf numFmtId="0" fontId="2" fillId="2" borderId="0" xfId="0" applyFont="1" applyFill="1" applyAlignment="1">
      <alignment horizontal="right" vertical="center" readingOrder="1"/>
    </xf>
    <xf numFmtId="0" fontId="5" fillId="2" borderId="0" xfId="0" applyFont="1" applyFill="1">
      <alignment vertical="center"/>
    </xf>
    <xf numFmtId="180" fontId="0" fillId="0" borderId="0" xfId="0" applyNumberFormat="1">
      <alignment vertical="center"/>
    </xf>
    <xf numFmtId="0" fontId="1" fillId="2" borderId="0" xfId="0" applyNumberFormat="1" applyFont="1" applyFill="1" applyAlignment="1">
      <alignment horizontal="right" vertical="center" wrapText="1"/>
    </xf>
    <xf numFmtId="180" fontId="6" fillId="0" borderId="0" xfId="0" applyNumberFormat="1" applyFont="1">
      <alignment vertical="center"/>
    </xf>
    <xf numFmtId="0" fontId="7" fillId="2" borderId="0" xfId="0" applyFont="1" applyFill="1">
      <alignment vertical="center"/>
    </xf>
    <xf numFmtId="3" fontId="7" fillId="2" borderId="1" xfId="0" applyNumberFormat="1" applyFont="1" applyFill="1" applyBorder="1" applyAlignment="1">
      <alignment horizontal="right" vertical="center" readingOrder="1"/>
    </xf>
    <xf numFmtId="0" fontId="6" fillId="0" borderId="0" xfId="0" applyFont="1">
      <alignment vertical="center"/>
    </xf>
    <xf numFmtId="0" fontId="8" fillId="2" borderId="0" xfId="0" applyFont="1" applyFill="1">
      <alignment vertical="center"/>
    </xf>
    <xf numFmtId="3" fontId="8" fillId="2" borderId="0" xfId="0" applyNumberFormat="1" applyFont="1" applyFill="1" applyAlignment="1">
      <alignment horizontal="right" vertical="center" readingOrder="1"/>
    </xf>
    <xf numFmtId="0" fontId="9" fillId="2" borderId="0" xfId="0" applyFont="1" applyFill="1">
      <alignment vertical="center"/>
    </xf>
    <xf numFmtId="0" fontId="8" fillId="2" borderId="0" xfId="0" applyFont="1" applyFill="1" applyAlignment="1">
      <alignment horizontal="right" vertical="center" readingOrder="1"/>
    </xf>
    <xf numFmtId="0" fontId="10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A173-68BC-4F1B-9BDC-FF50D5F6BF97}">
  <dimension ref="A1:K63"/>
  <sheetViews>
    <sheetView tabSelected="1" workbookViewId="0">
      <selection activeCell="G13" sqref="G13"/>
    </sheetView>
  </sheetViews>
  <sheetFormatPr defaultRowHeight="13.8" x14ac:dyDescent="0.25"/>
  <cols>
    <col min="1" max="1" width="31.44140625" bestFit="1" customWidth="1"/>
    <col min="2" max="3" width="10" bestFit="1" customWidth="1"/>
    <col min="4" max="4" width="10.21875" bestFit="1" customWidth="1"/>
    <col min="5" max="6" width="10" bestFit="1" customWidth="1"/>
    <col min="7" max="7" width="16.88671875" style="9" bestFit="1" customWidth="1"/>
    <col min="8" max="11" width="10" bestFit="1" customWidth="1"/>
  </cols>
  <sheetData>
    <row r="1" spans="1:11" x14ac:dyDescent="0.25">
      <c r="A1" s="1"/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0">
        <v>2019</v>
      </c>
      <c r="H1" s="10">
        <v>2020</v>
      </c>
      <c r="I1" s="10">
        <v>2021</v>
      </c>
      <c r="J1" s="10">
        <v>2022</v>
      </c>
      <c r="K1" s="10">
        <v>2023</v>
      </c>
    </row>
    <row r="2" spans="1:11" s="14" customFormat="1" ht="14.4" thickBot="1" x14ac:dyDescent="0.3">
      <c r="A2" s="12" t="s">
        <v>0</v>
      </c>
      <c r="B2" s="13">
        <v>798514</v>
      </c>
      <c r="C2" s="13">
        <v>844069</v>
      </c>
      <c r="D2" s="13">
        <v>752897</v>
      </c>
      <c r="E2" s="13">
        <v>797791</v>
      </c>
      <c r="F2" s="13">
        <v>769639</v>
      </c>
      <c r="G2" s="11">
        <f>B2/B$16</f>
        <v>0.99360792184667224</v>
      </c>
      <c r="H2" s="11">
        <f t="shared" ref="H2:K2" si="0">C2/C$16</f>
        <v>0.99402690483677036</v>
      </c>
      <c r="I2" s="11">
        <f t="shared" si="0"/>
        <v>0.95653460956487601</v>
      </c>
      <c r="J2" s="11">
        <f t="shared" si="0"/>
        <v>0.95525985564373606</v>
      </c>
      <c r="K2" s="11">
        <f t="shared" si="0"/>
        <v>0.95606141538614431</v>
      </c>
    </row>
    <row r="3" spans="1:11" x14ac:dyDescent="0.25">
      <c r="A3" s="4" t="s">
        <v>1</v>
      </c>
      <c r="B3" s="5">
        <v>1493</v>
      </c>
      <c r="C3" s="5">
        <v>1785</v>
      </c>
      <c r="D3" s="5">
        <v>2665</v>
      </c>
      <c r="E3" s="5">
        <v>3209</v>
      </c>
      <c r="F3" s="5">
        <v>3580</v>
      </c>
      <c r="G3" s="9">
        <f t="shared" ref="G3:G16" si="1">B3/B$16</f>
        <v>1.8577715948838488E-3</v>
      </c>
      <c r="H3" s="9">
        <f t="shared" ref="H3:H16" si="2">C3/C$16</f>
        <v>2.1021243821697459E-3</v>
      </c>
      <c r="I3" s="9">
        <f t="shared" ref="I3:I16" si="3">D3/D$16</f>
        <v>3.3858080647026015E-3</v>
      </c>
      <c r="J3" s="9">
        <f t="shared" ref="J3:J16" si="4">E3/E$16</f>
        <v>3.842395911662013E-3</v>
      </c>
      <c r="K3" s="9">
        <f t="shared" ref="K3:K16" si="5">F3/F$16</f>
        <v>4.4471497248481382E-3</v>
      </c>
    </row>
    <row r="4" spans="1:11" x14ac:dyDescent="0.25">
      <c r="A4" s="4" t="s">
        <v>2</v>
      </c>
      <c r="B4" s="6">
        <v>-1.1299999999999999E-2</v>
      </c>
      <c r="C4" s="6">
        <v>0.1956</v>
      </c>
      <c r="D4" s="6">
        <v>0.49299999999999999</v>
      </c>
      <c r="E4" s="6">
        <v>0.2041</v>
      </c>
      <c r="F4" s="6">
        <v>0.11559999999999999</v>
      </c>
      <c r="G4" s="9">
        <f t="shared" si="1"/>
        <v>-1.4060829887600463E-8</v>
      </c>
      <c r="H4" s="9">
        <f t="shared" si="2"/>
        <v>2.3035043649994522E-7</v>
      </c>
      <c r="I4" s="9">
        <f t="shared" si="3"/>
        <v>6.2634273016824863E-7</v>
      </c>
      <c r="J4" s="9">
        <f t="shared" si="4"/>
        <v>2.4438548007797345E-7</v>
      </c>
      <c r="K4" s="9">
        <f t="shared" si="5"/>
        <v>1.4360070061241473E-7</v>
      </c>
    </row>
    <row r="5" spans="1:11" x14ac:dyDescent="0.25">
      <c r="A5" s="4" t="s">
        <v>3</v>
      </c>
      <c r="B5" s="7" t="s">
        <v>10</v>
      </c>
      <c r="C5" s="7" t="s">
        <v>10</v>
      </c>
      <c r="D5" s="7" t="s">
        <v>10</v>
      </c>
      <c r="E5" s="7">
        <v>226</v>
      </c>
      <c r="F5" s="7" t="s">
        <v>10</v>
      </c>
      <c r="H5" s="9"/>
      <c r="I5" s="9"/>
      <c r="J5" s="9">
        <f t="shared" si="4"/>
        <v>2.7060812590701619E-4</v>
      </c>
      <c r="K5" s="9"/>
    </row>
    <row r="6" spans="1:11" x14ac:dyDescent="0.25">
      <c r="A6" s="4" t="s">
        <v>4</v>
      </c>
      <c r="B6" s="7">
        <v>668</v>
      </c>
      <c r="C6" s="7">
        <v>614</v>
      </c>
      <c r="D6" s="5">
        <v>1206</v>
      </c>
      <c r="E6" s="5">
        <v>1652</v>
      </c>
      <c r="F6" s="5">
        <v>2249</v>
      </c>
      <c r="G6" s="9">
        <f t="shared" si="1"/>
        <v>8.3120658096611584E-4</v>
      </c>
      <c r="H6" s="9">
        <f t="shared" si="2"/>
        <v>7.2308368103766042E-4</v>
      </c>
      <c r="I6" s="9">
        <f t="shared" si="3"/>
        <v>1.5321893155839914E-3</v>
      </c>
      <c r="J6" s="9">
        <f t="shared" si="4"/>
        <v>1.9780735575150032E-3</v>
      </c>
      <c r="K6" s="9">
        <f t="shared" si="5"/>
        <v>2.7937541148557159E-3</v>
      </c>
    </row>
    <row r="7" spans="1:11" ht="15.6" x14ac:dyDescent="0.25">
      <c r="A7" s="8" t="s">
        <v>37</v>
      </c>
      <c r="B7" s="7">
        <v>461</v>
      </c>
      <c r="C7" s="7">
        <v>416</v>
      </c>
      <c r="D7" s="7">
        <v>733</v>
      </c>
      <c r="E7" s="5">
        <v>1035</v>
      </c>
      <c r="F7" s="5">
        <v>1185</v>
      </c>
      <c r="G7" s="9">
        <f t="shared" si="1"/>
        <v>5.7363208656493927E-4</v>
      </c>
      <c r="H7" s="9">
        <f t="shared" si="2"/>
        <v>4.8990685881378942E-4</v>
      </c>
      <c r="I7" s="9">
        <f t="shared" si="3"/>
        <v>9.3125602680187874E-4</v>
      </c>
      <c r="J7" s="9">
        <f t="shared" si="4"/>
        <v>1.2392894261670873E-3</v>
      </c>
      <c r="K7" s="9">
        <f t="shared" si="5"/>
        <v>1.4720314033366045E-3</v>
      </c>
    </row>
    <row r="8" spans="1:11" ht="15.6" x14ac:dyDescent="0.25">
      <c r="A8" s="8" t="s">
        <v>38</v>
      </c>
      <c r="B8" s="7">
        <v>207</v>
      </c>
      <c r="C8" s="7">
        <v>198</v>
      </c>
      <c r="D8" s="7">
        <v>473</v>
      </c>
      <c r="E8" s="7">
        <v>617</v>
      </c>
      <c r="F8" s="5">
        <v>1064</v>
      </c>
      <c r="G8" s="9">
        <f t="shared" si="1"/>
        <v>2.5757449440117663E-4</v>
      </c>
      <c r="H8" s="9">
        <f t="shared" si="2"/>
        <v>2.3317682222387094E-4</v>
      </c>
      <c r="I8" s="9">
        <f t="shared" si="3"/>
        <v>6.0093328878211281E-4</v>
      </c>
      <c r="J8" s="9">
        <f t="shared" si="4"/>
        <v>7.3878413134791587E-4</v>
      </c>
      <c r="K8" s="9">
        <f t="shared" si="5"/>
        <v>1.3217227115191116E-3</v>
      </c>
    </row>
    <row r="9" spans="1:11" x14ac:dyDescent="0.25">
      <c r="A9" s="4" t="s">
        <v>5</v>
      </c>
      <c r="B9" s="7" t="s">
        <v>10</v>
      </c>
      <c r="C9" s="7" t="s">
        <v>10</v>
      </c>
      <c r="D9" s="7" t="s">
        <v>10</v>
      </c>
      <c r="E9" s="7" t="s">
        <v>10</v>
      </c>
      <c r="F9" s="7" t="s">
        <v>10</v>
      </c>
      <c r="H9" s="9"/>
      <c r="I9" s="9"/>
      <c r="J9" s="9"/>
      <c r="K9" s="9"/>
    </row>
    <row r="10" spans="1:11" x14ac:dyDescent="0.25">
      <c r="A10" s="4" t="s">
        <v>6</v>
      </c>
      <c r="B10" s="7">
        <v>58</v>
      </c>
      <c r="C10" s="7">
        <v>57</v>
      </c>
      <c r="D10" s="7">
        <v>141</v>
      </c>
      <c r="E10" s="7">
        <v>214</v>
      </c>
      <c r="F10" s="7">
        <v>230</v>
      </c>
      <c r="G10" s="9">
        <f t="shared" si="1"/>
        <v>7.2170631281489101E-5</v>
      </c>
      <c r="H10" s="9">
        <f t="shared" si="2"/>
        <v>6.7126660943235574E-5</v>
      </c>
      <c r="I10" s="9">
        <f t="shared" si="3"/>
        <v>1.7913656177225771E-4</v>
      </c>
      <c r="J10" s="9">
        <f t="shared" si="4"/>
        <v>2.5623955285000645E-4</v>
      </c>
      <c r="K10" s="9">
        <f t="shared" si="5"/>
        <v>2.857107365125899E-4</v>
      </c>
    </row>
    <row r="11" spans="1:11" x14ac:dyDescent="0.25">
      <c r="A11" s="4" t="s">
        <v>7</v>
      </c>
      <c r="B11" s="7" t="s">
        <v>10</v>
      </c>
      <c r="C11" s="7" t="s">
        <v>10</v>
      </c>
      <c r="D11" s="7" t="s">
        <v>10</v>
      </c>
      <c r="E11" s="7" t="s">
        <v>10</v>
      </c>
      <c r="F11" s="7" t="s">
        <v>10</v>
      </c>
      <c r="H11" s="9"/>
      <c r="I11" s="9"/>
      <c r="J11" s="9"/>
      <c r="K11" s="9"/>
    </row>
    <row r="12" spans="1:11" x14ac:dyDescent="0.25">
      <c r="A12" s="4" t="s">
        <v>8</v>
      </c>
      <c r="B12" s="7" t="s">
        <v>10</v>
      </c>
      <c r="C12" s="7" t="s">
        <v>10</v>
      </c>
      <c r="D12" s="7" t="s">
        <v>10</v>
      </c>
      <c r="E12" s="7" t="s">
        <v>10</v>
      </c>
      <c r="F12" s="7" t="s">
        <v>10</v>
      </c>
      <c r="H12" s="9"/>
      <c r="I12" s="9"/>
      <c r="J12" s="9"/>
      <c r="K12" s="9"/>
    </row>
    <row r="13" spans="1:11" s="14" customFormat="1" x14ac:dyDescent="0.25">
      <c r="A13" s="15" t="s">
        <v>9</v>
      </c>
      <c r="B13" s="16">
        <v>796295</v>
      </c>
      <c r="C13" s="16">
        <v>841613</v>
      </c>
      <c r="D13" s="16">
        <v>748885</v>
      </c>
      <c r="E13" s="16">
        <v>792490</v>
      </c>
      <c r="F13" s="16">
        <v>763580</v>
      </c>
      <c r="G13" s="11">
        <f t="shared" si="1"/>
        <v>0.99084677303954083</v>
      </c>
      <c r="H13" s="11">
        <f t="shared" si="2"/>
        <v>0.99113457011261974</v>
      </c>
      <c r="I13" s="11">
        <f t="shared" si="3"/>
        <v>0.95143747562281722</v>
      </c>
      <c r="J13" s="11">
        <f t="shared" si="4"/>
        <v>0.94891253849580193</v>
      </c>
      <c r="K13" s="11">
        <f t="shared" si="5"/>
        <v>0.9485348008099278</v>
      </c>
    </row>
    <row r="14" spans="1:11" ht="15.6" x14ac:dyDescent="0.25">
      <c r="A14" s="8" t="s">
        <v>39</v>
      </c>
      <c r="B14" s="7" t="s">
        <v>10</v>
      </c>
      <c r="C14" s="7" t="s">
        <v>10</v>
      </c>
      <c r="D14" s="7" t="s">
        <v>10</v>
      </c>
      <c r="E14" s="7" t="s">
        <v>10</v>
      </c>
      <c r="F14" s="7" t="s">
        <v>10</v>
      </c>
      <c r="H14" s="11"/>
      <c r="I14" s="11"/>
      <c r="J14" s="11"/>
      <c r="K14" s="11"/>
    </row>
    <row r="15" spans="1:11" s="14" customFormat="1" ht="15.6" x14ac:dyDescent="0.25">
      <c r="A15" s="17" t="s">
        <v>40</v>
      </c>
      <c r="B15" s="16">
        <v>796295</v>
      </c>
      <c r="C15" s="16">
        <v>841613</v>
      </c>
      <c r="D15" s="16">
        <v>748885</v>
      </c>
      <c r="E15" s="16">
        <v>792490</v>
      </c>
      <c r="F15" s="16">
        <v>763580</v>
      </c>
      <c r="G15" s="11">
        <f t="shared" si="1"/>
        <v>0.99084677303954083</v>
      </c>
      <c r="H15" s="11">
        <f t="shared" si="2"/>
        <v>0.99113457011261974</v>
      </c>
      <c r="I15" s="11">
        <f t="shared" si="3"/>
        <v>0.95143747562281722</v>
      </c>
      <c r="J15" s="11">
        <f t="shared" si="4"/>
        <v>0.94891253849580193</v>
      </c>
      <c r="K15" s="11">
        <f t="shared" si="5"/>
        <v>0.9485348008099278</v>
      </c>
    </row>
    <row r="16" spans="1:11" ht="14.4" thickBot="1" x14ac:dyDescent="0.3">
      <c r="A16" s="2" t="s">
        <v>11</v>
      </c>
      <c r="B16" s="3">
        <v>803651</v>
      </c>
      <c r="C16" s="3">
        <v>849141</v>
      </c>
      <c r="D16" s="3">
        <v>787109</v>
      </c>
      <c r="E16" s="3">
        <v>835156</v>
      </c>
      <c r="F16" s="3">
        <v>805010</v>
      </c>
      <c r="G16" s="9">
        <f t="shared" si="1"/>
        <v>1</v>
      </c>
      <c r="H16" s="9">
        <f t="shared" si="2"/>
        <v>1</v>
      </c>
      <c r="I16" s="9">
        <f t="shared" si="3"/>
        <v>1</v>
      </c>
      <c r="J16" s="9">
        <f t="shared" si="4"/>
        <v>1</v>
      </c>
      <c r="K16" s="9">
        <f t="shared" si="5"/>
        <v>1</v>
      </c>
    </row>
    <row r="17" spans="1:11" x14ac:dyDescent="0.25">
      <c r="A17" s="4" t="s">
        <v>12</v>
      </c>
      <c r="B17" s="6">
        <v>-4.65E-2</v>
      </c>
      <c r="C17" s="6">
        <v>5.6599999999999998E-2</v>
      </c>
      <c r="D17" s="6">
        <v>-7.3099999999999998E-2</v>
      </c>
      <c r="E17" s="6">
        <v>6.0999999999999999E-2</v>
      </c>
      <c r="F17" s="6">
        <v>-3.61E-2</v>
      </c>
    </row>
    <row r="18" spans="1:11" x14ac:dyDescent="0.25">
      <c r="A18" s="4" t="s">
        <v>13</v>
      </c>
      <c r="B18" s="7">
        <v>288</v>
      </c>
      <c r="C18" s="7">
        <v>297</v>
      </c>
      <c r="D18" s="7">
        <v>832</v>
      </c>
      <c r="E18" s="7">
        <v>797</v>
      </c>
      <c r="F18" s="7">
        <v>716</v>
      </c>
      <c r="G18" s="9">
        <f>B18/B16</f>
        <v>3.5836451394946313E-4</v>
      </c>
      <c r="H18" s="9">
        <f t="shared" ref="H18:K18" si="6">C18/C16</f>
        <v>3.4976523333580644E-4</v>
      </c>
      <c r="I18" s="9">
        <f t="shared" si="6"/>
        <v>1.0570327616632512E-3</v>
      </c>
      <c r="J18" s="9">
        <f t="shared" si="6"/>
        <v>9.5431272720306146E-4</v>
      </c>
      <c r="K18" s="9">
        <f t="shared" si="6"/>
        <v>8.8942994496962768E-4</v>
      </c>
    </row>
    <row r="19" spans="1:11" ht="15.6" x14ac:dyDescent="0.25">
      <c r="A19" s="8" t="s">
        <v>41</v>
      </c>
      <c r="B19" s="7">
        <v>545</v>
      </c>
      <c r="C19" s="7">
        <v>615</v>
      </c>
      <c r="D19" s="5">
        <v>1325</v>
      </c>
      <c r="E19" s="5">
        <v>1544</v>
      </c>
      <c r="F19" s="5">
        <v>1714</v>
      </c>
    </row>
    <row r="20" spans="1:11" ht="15.6" x14ac:dyDescent="0.25">
      <c r="A20" s="8" t="s">
        <v>42</v>
      </c>
      <c r="B20" s="7">
        <v>-257</v>
      </c>
      <c r="C20" s="7">
        <v>-318</v>
      </c>
      <c r="D20" s="7">
        <v>-493</v>
      </c>
      <c r="E20" s="7">
        <v>-747</v>
      </c>
      <c r="F20" s="7">
        <v>-998</v>
      </c>
    </row>
    <row r="21" spans="1:11" x14ac:dyDescent="0.25">
      <c r="A21" s="4" t="s">
        <v>14</v>
      </c>
      <c r="B21" s="7">
        <v>269</v>
      </c>
      <c r="C21" s="7">
        <v>305</v>
      </c>
      <c r="D21" s="7">
        <v>376</v>
      </c>
      <c r="E21" s="7">
        <v>428</v>
      </c>
      <c r="F21" s="7">
        <v>400</v>
      </c>
      <c r="G21" s="9">
        <f>B21/B$16</f>
        <v>3.3472241059863048E-4</v>
      </c>
      <c r="H21" s="9">
        <f t="shared" ref="H21:K22" si="7">C21/C$16</f>
        <v>3.5918651908222544E-4</v>
      </c>
      <c r="I21" s="9">
        <f t="shared" si="7"/>
        <v>4.7769749805935392E-4</v>
      </c>
      <c r="J21" s="9">
        <f t="shared" si="7"/>
        <v>5.1247910570001291E-4</v>
      </c>
      <c r="K21" s="9">
        <f t="shared" si="7"/>
        <v>4.9688823741319979E-4</v>
      </c>
    </row>
    <row r="22" spans="1:11" x14ac:dyDescent="0.25">
      <c r="A22" s="4" t="s">
        <v>15</v>
      </c>
      <c r="B22" s="5">
        <v>4421</v>
      </c>
      <c r="C22" s="5">
        <v>4324</v>
      </c>
      <c r="D22" s="5">
        <v>31724</v>
      </c>
      <c r="E22" s="5">
        <v>35066</v>
      </c>
      <c r="F22" s="5">
        <v>33147</v>
      </c>
      <c r="G22" s="9">
        <f>B22/B$16</f>
        <v>5.5011441533700575E-3</v>
      </c>
      <c r="H22" s="9">
        <f t="shared" si="7"/>
        <v>5.0922049459394851E-3</v>
      </c>
      <c r="I22" s="9">
        <f t="shared" si="7"/>
        <v>4.030445592668868E-2</v>
      </c>
      <c r="J22" s="9">
        <f t="shared" si="7"/>
        <v>4.1987365234758538E-2</v>
      </c>
      <c r="K22" s="9">
        <f t="shared" si="7"/>
        <v>4.1175886013838335E-2</v>
      </c>
    </row>
    <row r="23" spans="1:11" ht="15.6" x14ac:dyDescent="0.25">
      <c r="A23" s="8" t="s">
        <v>43</v>
      </c>
      <c r="B23" s="5">
        <v>1842</v>
      </c>
      <c r="C23" s="5">
        <v>1856</v>
      </c>
      <c r="D23" s="5">
        <v>17486</v>
      </c>
      <c r="E23" s="5">
        <v>19829</v>
      </c>
      <c r="F23" s="5">
        <v>19246</v>
      </c>
    </row>
    <row r="24" spans="1:11" ht="15.6" x14ac:dyDescent="0.25">
      <c r="A24" s="8" t="s">
        <v>44</v>
      </c>
      <c r="B24" s="5">
        <v>2579</v>
      </c>
      <c r="C24" s="5">
        <v>2468</v>
      </c>
      <c r="D24" s="5">
        <v>14238</v>
      </c>
      <c r="E24" s="5">
        <v>15237</v>
      </c>
      <c r="F24" s="5">
        <v>13901</v>
      </c>
    </row>
    <row r="25" spans="1:11" x14ac:dyDescent="0.25">
      <c r="A25" s="4" t="s">
        <v>16</v>
      </c>
      <c r="B25" s="7" t="s">
        <v>10</v>
      </c>
      <c r="C25" s="7" t="s">
        <v>10</v>
      </c>
      <c r="D25" s="7" t="s">
        <v>10</v>
      </c>
      <c r="E25" s="7" t="s">
        <v>10</v>
      </c>
      <c r="F25" s="7" t="s">
        <v>10</v>
      </c>
    </row>
    <row r="26" spans="1:11" x14ac:dyDescent="0.25">
      <c r="A26" s="4" t="s">
        <v>17</v>
      </c>
      <c r="B26" s="7">
        <v>159</v>
      </c>
      <c r="C26" s="7">
        <v>146</v>
      </c>
      <c r="D26" s="5">
        <v>1280</v>
      </c>
      <c r="E26" s="5">
        <v>1074</v>
      </c>
      <c r="F26" s="5">
        <v>1108</v>
      </c>
      <c r="G26" s="9">
        <f>B26/B$16</f>
        <v>1.9784707540959943E-4</v>
      </c>
      <c r="H26" s="9">
        <f t="shared" ref="H26:K29" si="8">C26/C$16</f>
        <v>1.7193846487214727E-4</v>
      </c>
      <c r="I26" s="9">
        <f t="shared" si="8"/>
        <v>1.6262042487126941E-3</v>
      </c>
      <c r="J26" s="9">
        <f t="shared" si="8"/>
        <v>1.2859872886023689E-3</v>
      </c>
      <c r="K26" s="9">
        <f t="shared" si="8"/>
        <v>1.3763804176345636E-3</v>
      </c>
    </row>
    <row r="27" spans="1:11" ht="15.6" x14ac:dyDescent="0.25">
      <c r="A27" s="8" t="s">
        <v>45</v>
      </c>
      <c r="B27" s="7">
        <v>5</v>
      </c>
      <c r="C27" s="7">
        <v>5</v>
      </c>
      <c r="D27" s="7">
        <v>6</v>
      </c>
      <c r="E27" s="7">
        <v>12</v>
      </c>
      <c r="F27" s="7" t="s">
        <v>10</v>
      </c>
      <c r="G27" s="9">
        <f t="shared" ref="G27:G31" si="9">B27/B$16</f>
        <v>6.2216061449559573E-6</v>
      </c>
      <c r="H27" s="9">
        <f t="shared" si="8"/>
        <v>5.8883035915118925E-6</v>
      </c>
      <c r="I27" s="9">
        <f t="shared" si="8"/>
        <v>7.6228324158407544E-6</v>
      </c>
      <c r="J27" s="9">
        <f t="shared" si="8"/>
        <v>1.4368573057009708E-5</v>
      </c>
      <c r="K27" s="9"/>
    </row>
    <row r="28" spans="1:11" ht="15.6" x14ac:dyDescent="0.25">
      <c r="A28" s="8" t="s">
        <v>46</v>
      </c>
      <c r="B28" s="7">
        <v>4</v>
      </c>
      <c r="C28" s="7">
        <v>2</v>
      </c>
      <c r="D28" s="7">
        <v>81</v>
      </c>
      <c r="E28" s="7">
        <v>71</v>
      </c>
      <c r="F28" s="7">
        <v>62</v>
      </c>
      <c r="G28" s="9">
        <f t="shared" si="9"/>
        <v>4.9772849159647656E-6</v>
      </c>
      <c r="H28" s="9">
        <f t="shared" si="8"/>
        <v>2.3553214366047569E-6</v>
      </c>
      <c r="I28" s="9">
        <f t="shared" si="8"/>
        <v>1.0290823761385018E-4</v>
      </c>
      <c r="J28" s="9">
        <f t="shared" si="8"/>
        <v>8.5014057253974114E-5</v>
      </c>
      <c r="K28" s="9">
        <f t="shared" si="8"/>
        <v>7.7017676799045977E-5</v>
      </c>
    </row>
    <row r="29" spans="1:11" ht="15.6" x14ac:dyDescent="0.25">
      <c r="A29" s="8" t="s">
        <v>47</v>
      </c>
      <c r="B29" s="7">
        <v>49</v>
      </c>
      <c r="C29" s="7">
        <v>51</v>
      </c>
      <c r="D29" s="7">
        <v>508</v>
      </c>
      <c r="E29" s="7">
        <v>622</v>
      </c>
      <c r="F29" s="7">
        <v>664</v>
      </c>
      <c r="G29" s="9">
        <f t="shared" si="9"/>
        <v>6.0971740220568383E-5</v>
      </c>
      <c r="H29" s="9">
        <f t="shared" si="8"/>
        <v>6.0060696633421302E-5</v>
      </c>
      <c r="I29" s="9">
        <f t="shared" si="8"/>
        <v>6.4539981120785052E-4</v>
      </c>
      <c r="J29" s="9">
        <f t="shared" si="8"/>
        <v>7.4477103678833657E-4</v>
      </c>
      <c r="K29" s="9">
        <f t="shared" si="8"/>
        <v>8.2483447410591174E-4</v>
      </c>
    </row>
    <row r="30" spans="1:11" ht="15.6" x14ac:dyDescent="0.25">
      <c r="A30" s="8" t="s">
        <v>48</v>
      </c>
      <c r="B30" s="7" t="s">
        <v>10</v>
      </c>
      <c r="C30" s="7" t="s">
        <v>10</v>
      </c>
      <c r="D30" s="7" t="s">
        <v>10</v>
      </c>
      <c r="E30" s="7" t="s">
        <v>10</v>
      </c>
      <c r="F30" s="7" t="s">
        <v>10</v>
      </c>
    </row>
    <row r="31" spans="1:11" ht="15.6" x14ac:dyDescent="0.25">
      <c r="A31" s="8" t="s">
        <v>49</v>
      </c>
      <c r="B31" s="7">
        <v>101</v>
      </c>
      <c r="C31" s="7">
        <v>88</v>
      </c>
      <c r="D31" s="7">
        <v>685</v>
      </c>
      <c r="E31" s="7">
        <v>369</v>
      </c>
      <c r="F31" s="7">
        <v>382</v>
      </c>
      <c r="G31" s="9">
        <f t="shared" si="9"/>
        <v>1.2567644412811034E-4</v>
      </c>
      <c r="H31" s="9">
        <f t="shared" ref="H31:H35" si="10">C31/C$16</f>
        <v>1.0363414321060931E-4</v>
      </c>
      <c r="I31" s="9">
        <f t="shared" ref="I31:I35" si="11">D31/D$16</f>
        <v>8.702733674751527E-4</v>
      </c>
      <c r="J31" s="9">
        <f t="shared" ref="J31:J35" si="12">E31/E$16</f>
        <v>4.4183362150304855E-4</v>
      </c>
      <c r="K31" s="9">
        <f t="shared" ref="K31:K35" si="13">F31/F$16</f>
        <v>4.7452826672960584E-4</v>
      </c>
    </row>
    <row r="32" spans="1:11" s="14" customFormat="1" ht="14.4" thickBot="1" x14ac:dyDescent="0.3">
      <c r="A32" s="12" t="s">
        <v>18</v>
      </c>
      <c r="B32" s="13">
        <v>797538</v>
      </c>
      <c r="C32" s="13">
        <v>842970</v>
      </c>
      <c r="D32" s="13">
        <v>750767</v>
      </c>
      <c r="E32" s="13">
        <v>796469</v>
      </c>
      <c r="F32" s="13">
        <v>768578</v>
      </c>
      <c r="G32" s="11">
        <f>B32/B$43</f>
        <v>0.99710945802337936</v>
      </c>
      <c r="H32" s="11">
        <f t="shared" ref="H32:K47" si="14">C32/C$43</f>
        <v>0.99757874407111813</v>
      </c>
      <c r="I32" s="11">
        <f t="shared" si="14"/>
        <v>0.98578894155648056</v>
      </c>
      <c r="J32" s="11">
        <f t="shared" si="14"/>
        <v>0.9869443188084337</v>
      </c>
      <c r="K32" s="11">
        <f t="shared" si="14"/>
        <v>0.98653772594362998</v>
      </c>
    </row>
    <row r="33" spans="1:11" x14ac:dyDescent="0.25">
      <c r="A33" s="4" t="s">
        <v>19</v>
      </c>
      <c r="B33" s="7">
        <v>57</v>
      </c>
      <c r="C33" s="7">
        <v>54</v>
      </c>
      <c r="D33" s="7">
        <v>259</v>
      </c>
      <c r="E33" s="7">
        <v>413</v>
      </c>
      <c r="F33" s="7">
        <v>258</v>
      </c>
      <c r="G33" s="9">
        <f t="shared" ref="G33:G51" si="15">B33/B$43</f>
        <v>7.126336188035256E-5</v>
      </c>
      <c r="H33" s="9">
        <f t="shared" si="14"/>
        <v>6.3904115425033372E-5</v>
      </c>
      <c r="I33" s="9">
        <f t="shared" si="14"/>
        <v>3.4007799472156937E-4</v>
      </c>
      <c r="J33" s="9">
        <f t="shared" si="14"/>
        <v>5.1176882423281146E-4</v>
      </c>
      <c r="K33" s="9">
        <f t="shared" si="14"/>
        <v>3.3116578056287916E-4</v>
      </c>
    </row>
    <row r="34" spans="1:11" x14ac:dyDescent="0.25">
      <c r="A34" s="4" t="s">
        <v>20</v>
      </c>
      <c r="B34" s="7">
        <v>361</v>
      </c>
      <c r="C34" s="7">
        <v>447</v>
      </c>
      <c r="D34" s="5">
        <v>1083</v>
      </c>
      <c r="E34" s="5">
        <v>1125</v>
      </c>
      <c r="F34" s="5">
        <v>1179</v>
      </c>
      <c r="G34" s="9">
        <f t="shared" si="15"/>
        <v>4.5133462524223289E-4</v>
      </c>
      <c r="H34" s="9">
        <f t="shared" si="14"/>
        <v>5.2898406657388738E-4</v>
      </c>
      <c r="I34" s="9">
        <f t="shared" si="14"/>
        <v>1.4220249740674116E-3</v>
      </c>
      <c r="J34" s="9">
        <f t="shared" si="14"/>
        <v>1.3940434074138327E-3</v>
      </c>
      <c r="K34" s="9">
        <f t="shared" si="14"/>
        <v>1.5133506018745523E-3</v>
      </c>
    </row>
    <row r="35" spans="1:11" x14ac:dyDescent="0.25">
      <c r="A35" s="4" t="s">
        <v>21</v>
      </c>
      <c r="B35" s="7">
        <v>512</v>
      </c>
      <c r="C35" s="7">
        <v>305</v>
      </c>
      <c r="D35" s="7" t="s">
        <v>10</v>
      </c>
      <c r="E35" s="7" t="s">
        <v>10</v>
      </c>
      <c r="F35" s="5">
        <v>1206</v>
      </c>
      <c r="G35" s="9">
        <f t="shared" si="15"/>
        <v>6.4012002250421951E-4</v>
      </c>
      <c r="H35" s="9">
        <f t="shared" si="14"/>
        <v>3.6093991119694776E-4</v>
      </c>
      <c r="I35" s="9"/>
      <c r="J35" s="9"/>
      <c r="K35" s="9">
        <f t="shared" si="14"/>
        <v>1.5480074858869467E-3</v>
      </c>
    </row>
    <row r="36" spans="1:11" x14ac:dyDescent="0.25">
      <c r="A36" s="4" t="s">
        <v>22</v>
      </c>
      <c r="B36" s="7">
        <v>38</v>
      </c>
      <c r="C36" s="7">
        <v>348</v>
      </c>
      <c r="D36" s="7">
        <v>175</v>
      </c>
      <c r="E36" s="5">
        <v>1443</v>
      </c>
      <c r="F36" s="5">
        <v>1020</v>
      </c>
      <c r="G36" s="9">
        <f t="shared" si="15"/>
        <v>4.7508907920235047E-5</v>
      </c>
      <c r="H36" s="9">
        <f t="shared" si="14"/>
        <v>4.1182652162799282E-4</v>
      </c>
      <c r="I36" s="9">
        <f t="shared" si="14"/>
        <v>2.2978242886592524E-4</v>
      </c>
      <c r="J36" s="9">
        <f t="shared" si="14"/>
        <v>1.7880930105761428E-3</v>
      </c>
      <c r="K36" s="9">
        <f t="shared" si="14"/>
        <v>1.3092600626904525E-3</v>
      </c>
    </row>
    <row r="37" spans="1:11" ht="15.6" x14ac:dyDescent="0.25">
      <c r="A37" s="8" t="s">
        <v>50</v>
      </c>
      <c r="B37" s="7">
        <v>1</v>
      </c>
      <c r="C37" s="7">
        <v>306</v>
      </c>
      <c r="D37" s="7">
        <v>7</v>
      </c>
      <c r="E37" s="5">
        <v>1304</v>
      </c>
      <c r="F37" s="7">
        <v>902</v>
      </c>
      <c r="G37" s="9">
        <f t="shared" si="15"/>
        <v>1.2502344189535537E-6</v>
      </c>
      <c r="H37" s="9">
        <f t="shared" si="14"/>
        <v>3.6212332074185577E-4</v>
      </c>
      <c r="I37" s="9">
        <f t="shared" si="14"/>
        <v>9.1912971546370095E-6</v>
      </c>
      <c r="J37" s="9">
        <f t="shared" si="14"/>
        <v>1.6158512029045668E-3</v>
      </c>
      <c r="K37" s="9">
        <f t="shared" si="14"/>
        <v>1.1577966436733217E-3</v>
      </c>
    </row>
    <row r="38" spans="1:11" ht="15.6" x14ac:dyDescent="0.25">
      <c r="A38" s="8" t="s">
        <v>51</v>
      </c>
      <c r="B38" s="7">
        <v>37</v>
      </c>
      <c r="C38" s="7">
        <v>42</v>
      </c>
      <c r="D38" s="7">
        <v>168</v>
      </c>
      <c r="E38" s="7">
        <v>139</v>
      </c>
      <c r="F38" s="7">
        <v>118</v>
      </c>
      <c r="G38" s="9">
        <f t="shared" si="15"/>
        <v>4.6258673501281489E-5</v>
      </c>
      <c r="H38" s="9">
        <f t="shared" si="14"/>
        <v>4.9703200886137066E-5</v>
      </c>
      <c r="I38" s="9">
        <f t="shared" si="14"/>
        <v>2.2059113171128821E-4</v>
      </c>
      <c r="J38" s="9">
        <f t="shared" si="14"/>
        <v>1.7224180767157576E-4</v>
      </c>
      <c r="K38" s="9">
        <f t="shared" si="14"/>
        <v>1.5146341901713076E-4</v>
      </c>
    </row>
    <row r="39" spans="1:11" s="14" customFormat="1" x14ac:dyDescent="0.25">
      <c r="A39" s="15" t="s">
        <v>23</v>
      </c>
      <c r="B39" s="16">
        <v>796570</v>
      </c>
      <c r="C39" s="16">
        <v>841816</v>
      </c>
      <c r="D39" s="16">
        <v>749250</v>
      </c>
      <c r="E39" s="16">
        <v>793488</v>
      </c>
      <c r="F39" s="16">
        <v>764915</v>
      </c>
      <c r="G39" s="11">
        <f t="shared" si="15"/>
        <v>0.99589923110583234</v>
      </c>
      <c r="H39" s="11">
        <f t="shared" si="14"/>
        <v>0.99621308945629428</v>
      </c>
      <c r="I39" s="11">
        <f t="shared" si="14"/>
        <v>0.98379705615882562</v>
      </c>
      <c r="J39" s="11">
        <f t="shared" si="14"/>
        <v>0.9832504135662109</v>
      </c>
      <c r="K39" s="11">
        <f t="shared" si="14"/>
        <v>0.98183594201261515</v>
      </c>
    </row>
    <row r="40" spans="1:11" ht="15.6" x14ac:dyDescent="0.25">
      <c r="A40" s="8" t="s">
        <v>52</v>
      </c>
      <c r="B40" s="7">
        <v>127</v>
      </c>
      <c r="C40" s="7">
        <v>24</v>
      </c>
      <c r="D40" s="7">
        <v>73</v>
      </c>
      <c r="E40" s="7">
        <v>142</v>
      </c>
      <c r="F40" s="7">
        <v>124</v>
      </c>
      <c r="G40" s="9">
        <f t="shared" si="15"/>
        <v>1.5877977120710133E-4</v>
      </c>
      <c r="H40" s="9">
        <f t="shared" si="14"/>
        <v>2.8401829077792609E-5</v>
      </c>
      <c r="I40" s="9">
        <f t="shared" si="14"/>
        <v>9.5852098898357389E-5</v>
      </c>
      <c r="J40" s="9">
        <f t="shared" si="14"/>
        <v>1.7595925675801267E-4</v>
      </c>
      <c r="K40" s="9">
        <f t="shared" si="14"/>
        <v>1.5916494879766286E-4</v>
      </c>
    </row>
    <row r="41" spans="1:11" ht="15.6" x14ac:dyDescent="0.25">
      <c r="A41" s="8" t="s">
        <v>53</v>
      </c>
      <c r="B41" s="7">
        <v>157</v>
      </c>
      <c r="C41" s="7">
        <v>168</v>
      </c>
      <c r="D41" s="7">
        <v>245</v>
      </c>
      <c r="E41" s="7">
        <v>257</v>
      </c>
      <c r="F41" s="7">
        <v>273</v>
      </c>
      <c r="G41" s="9">
        <f t="shared" si="15"/>
        <v>1.9628680377570794E-4</v>
      </c>
      <c r="H41" s="9">
        <f t="shared" si="14"/>
        <v>1.9881280354454826E-4</v>
      </c>
      <c r="I41" s="9">
        <f t="shared" si="14"/>
        <v>3.2169540041229532E-4</v>
      </c>
      <c r="J41" s="9">
        <f t="shared" si="14"/>
        <v>3.1846147173809333E-4</v>
      </c>
      <c r="K41" s="9">
        <f t="shared" si="14"/>
        <v>3.5041960501420934E-4</v>
      </c>
    </row>
    <row r="42" spans="1:11" s="14" customFormat="1" ht="15.6" x14ac:dyDescent="0.25">
      <c r="A42" s="17" t="s">
        <v>54</v>
      </c>
      <c r="B42" s="16">
        <v>796286</v>
      </c>
      <c r="C42" s="16">
        <v>841624</v>
      </c>
      <c r="D42" s="16">
        <v>748932</v>
      </c>
      <c r="E42" s="16">
        <v>793089</v>
      </c>
      <c r="F42" s="16">
        <v>764518</v>
      </c>
      <c r="G42" s="11">
        <f t="shared" si="15"/>
        <v>0.99554416453084948</v>
      </c>
      <c r="H42" s="11">
        <f t="shared" si="14"/>
        <v>0.99598587482367196</v>
      </c>
      <c r="I42" s="11">
        <f t="shared" si="14"/>
        <v>0.98337950865951496</v>
      </c>
      <c r="J42" s="11">
        <f t="shared" si="14"/>
        <v>0.98275599283771475</v>
      </c>
      <c r="K42" s="11">
        <f t="shared" si="14"/>
        <v>0.98132635745880326</v>
      </c>
    </row>
    <row r="43" spans="1:11" ht="14.4" thickBot="1" x14ac:dyDescent="0.3">
      <c r="A43" s="2" t="s">
        <v>24</v>
      </c>
      <c r="B43" s="3">
        <v>799850</v>
      </c>
      <c r="C43" s="3">
        <v>845016</v>
      </c>
      <c r="D43" s="3">
        <v>761590</v>
      </c>
      <c r="E43" s="3">
        <v>807005</v>
      </c>
      <c r="F43" s="3">
        <v>779066</v>
      </c>
      <c r="G43" s="9">
        <f t="shared" si="15"/>
        <v>1</v>
      </c>
      <c r="H43" s="9">
        <f t="shared" si="14"/>
        <v>1</v>
      </c>
      <c r="I43" s="9">
        <f t="shared" si="14"/>
        <v>1</v>
      </c>
      <c r="J43" s="9">
        <f t="shared" si="14"/>
        <v>1</v>
      </c>
      <c r="K43" s="9">
        <f t="shared" si="14"/>
        <v>1</v>
      </c>
    </row>
    <row r="44" spans="1:11" x14ac:dyDescent="0.25">
      <c r="A44" s="4" t="s">
        <v>25</v>
      </c>
      <c r="B44" s="6">
        <v>-4.6800000000000001E-2</v>
      </c>
      <c r="C44" s="6">
        <v>5.6500000000000002E-2</v>
      </c>
      <c r="D44" s="6">
        <v>-9.8699999999999996E-2</v>
      </c>
      <c r="E44" s="6">
        <v>5.96E-2</v>
      </c>
      <c r="F44" s="6">
        <v>-3.4599999999999999E-2</v>
      </c>
      <c r="G44" s="9">
        <f t="shared" si="15"/>
        <v>-5.8510970807026321E-8</v>
      </c>
      <c r="H44" s="9">
        <f t="shared" si="14"/>
        <v>6.6862639287303433E-8</v>
      </c>
      <c r="I44" s="9">
        <f t="shared" si="14"/>
        <v>-1.2959728988038183E-7</v>
      </c>
      <c r="J44" s="9">
        <f t="shared" si="14"/>
        <v>7.3853321850546155E-8</v>
      </c>
      <c r="K44" s="9">
        <f t="shared" si="14"/>
        <v>-4.4412155067734956E-8</v>
      </c>
    </row>
    <row r="45" spans="1:11" x14ac:dyDescent="0.25">
      <c r="A45" s="4" t="s">
        <v>26</v>
      </c>
      <c r="B45" s="5">
        <v>1612</v>
      </c>
      <c r="C45" s="5">
        <v>1357</v>
      </c>
      <c r="D45" s="5">
        <v>7699</v>
      </c>
      <c r="E45" s="5">
        <v>6943</v>
      </c>
      <c r="F45" s="5">
        <v>7037</v>
      </c>
      <c r="G45" s="9">
        <f t="shared" si="15"/>
        <v>2.0153778833531285E-3</v>
      </c>
      <c r="H45" s="9">
        <f t="shared" si="14"/>
        <v>1.6058867524401904E-3</v>
      </c>
      <c r="I45" s="9">
        <f t="shared" si="14"/>
        <v>1.0109113827650049E-2</v>
      </c>
      <c r="J45" s="9">
        <f t="shared" si="14"/>
        <v>8.603416335710436E-3</v>
      </c>
      <c r="K45" s="9">
        <f t="shared" si="14"/>
        <v>9.032610844267366E-3</v>
      </c>
    </row>
    <row r="46" spans="1:11" x14ac:dyDescent="0.25">
      <c r="A46" s="4" t="s">
        <v>27</v>
      </c>
      <c r="B46" s="7">
        <v>146</v>
      </c>
      <c r="C46" s="7">
        <v>147</v>
      </c>
      <c r="D46" s="7">
        <v>547</v>
      </c>
      <c r="E46" s="7">
        <v>533</v>
      </c>
      <c r="F46" s="7">
        <v>518</v>
      </c>
      <c r="G46" s="9">
        <f t="shared" si="15"/>
        <v>1.8253422516721887E-4</v>
      </c>
      <c r="H46" s="9">
        <f t="shared" si="14"/>
        <v>1.7396120310147974E-4</v>
      </c>
      <c r="I46" s="9">
        <f t="shared" si="14"/>
        <v>7.1823422051234915E-4</v>
      </c>
      <c r="J46" s="9">
        <f t="shared" si="14"/>
        <v>6.6046678769028687E-4</v>
      </c>
      <c r="K46" s="9">
        <f t="shared" si="14"/>
        <v>6.6489873771926895E-4</v>
      </c>
    </row>
    <row r="47" spans="1:11" x14ac:dyDescent="0.25">
      <c r="A47" s="4" t="s">
        <v>28</v>
      </c>
      <c r="B47" s="7">
        <v>554</v>
      </c>
      <c r="C47" s="7">
        <v>542</v>
      </c>
      <c r="D47" s="5">
        <v>2577</v>
      </c>
      <c r="E47" s="5">
        <v>3060</v>
      </c>
      <c r="F47" s="5">
        <v>2933</v>
      </c>
      <c r="G47" s="9">
        <f t="shared" si="15"/>
        <v>6.9262986810026881E-4</v>
      </c>
      <c r="H47" s="9">
        <f t="shared" si="14"/>
        <v>6.4140797334014978E-4</v>
      </c>
      <c r="I47" s="9">
        <f t="shared" si="14"/>
        <v>3.383710395357082E-3</v>
      </c>
      <c r="J47" s="9">
        <f t="shared" si="14"/>
        <v>3.7917980681656249E-3</v>
      </c>
      <c r="K47" s="9">
        <f t="shared" si="14"/>
        <v>3.7647644743834282E-3</v>
      </c>
    </row>
    <row r="48" spans="1:11" ht="15.6" x14ac:dyDescent="0.25">
      <c r="A48" s="8" t="s">
        <v>58</v>
      </c>
      <c r="B48" s="7">
        <v>88</v>
      </c>
      <c r="C48" s="7">
        <v>94</v>
      </c>
      <c r="D48" s="7">
        <v>101</v>
      </c>
      <c r="E48" s="7">
        <v>89</v>
      </c>
      <c r="F48" s="7">
        <v>72</v>
      </c>
      <c r="G48" s="9">
        <f t="shared" si="15"/>
        <v>1.1002062886791273E-4</v>
      </c>
      <c r="H48" s="9">
        <f t="shared" ref="H48:H57" si="16">C48/C$43</f>
        <v>1.1124049722135439E-4</v>
      </c>
      <c r="I48" s="9">
        <f t="shared" ref="I48:I57" si="17">D48/D$43</f>
        <v>1.3261728751690543E-4</v>
      </c>
      <c r="J48" s="9">
        <f t="shared" ref="J48:J57" si="18">E48/E$43</f>
        <v>1.1028432289762765E-4</v>
      </c>
      <c r="K48" s="9">
        <f t="shared" ref="K48:K57" si="19">F48/F$43</f>
        <v>9.2418357366384879E-5</v>
      </c>
    </row>
    <row r="49" spans="1:11" ht="15.6" x14ac:dyDescent="0.25">
      <c r="A49" s="8" t="s">
        <v>55</v>
      </c>
      <c r="B49" s="7">
        <v>17</v>
      </c>
      <c r="C49" s="7">
        <v>18</v>
      </c>
      <c r="D49" s="7">
        <v>85</v>
      </c>
      <c r="E49" s="7">
        <v>64</v>
      </c>
      <c r="F49" s="7">
        <v>79</v>
      </c>
      <c r="G49" s="9">
        <f t="shared" si="15"/>
        <v>2.1253985122210414E-5</v>
      </c>
      <c r="H49" s="9">
        <f t="shared" si="16"/>
        <v>2.1301371808344456E-5</v>
      </c>
      <c r="I49" s="9">
        <f t="shared" si="17"/>
        <v>1.1160860830630654E-4</v>
      </c>
      <c r="J49" s="9">
        <f t="shared" si="18"/>
        <v>7.9305580510653586E-5</v>
      </c>
      <c r="K49" s="9">
        <f t="shared" si="19"/>
        <v>1.014034754436723E-4</v>
      </c>
    </row>
    <row r="50" spans="1:11" ht="15.6" x14ac:dyDescent="0.25">
      <c r="A50" s="8" t="s">
        <v>56</v>
      </c>
      <c r="B50" s="7">
        <v>432</v>
      </c>
      <c r="C50" s="7">
        <v>411</v>
      </c>
      <c r="D50" s="5">
        <v>1835</v>
      </c>
      <c r="E50" s="5">
        <v>2200</v>
      </c>
      <c r="F50" s="5">
        <v>2140</v>
      </c>
      <c r="G50" s="9">
        <f t="shared" si="15"/>
        <v>5.401012689879352E-4</v>
      </c>
      <c r="H50" s="9">
        <f t="shared" si="16"/>
        <v>4.8638132295719845E-4</v>
      </c>
      <c r="I50" s="9">
        <f t="shared" si="17"/>
        <v>2.4094328969655591E-3</v>
      </c>
      <c r="J50" s="9">
        <f t="shared" si="18"/>
        <v>2.7261293300537173E-3</v>
      </c>
      <c r="K50" s="9">
        <f t="shared" si="19"/>
        <v>2.7468789550564392E-3</v>
      </c>
    </row>
    <row r="51" spans="1:11" ht="15.6" x14ac:dyDescent="0.25">
      <c r="A51" s="8" t="s">
        <v>57</v>
      </c>
      <c r="B51" s="7">
        <v>17</v>
      </c>
      <c r="C51" s="7">
        <v>19</v>
      </c>
      <c r="D51" s="7">
        <v>556</v>
      </c>
      <c r="E51" s="7">
        <v>707</v>
      </c>
      <c r="F51" s="7">
        <v>642</v>
      </c>
      <c r="G51" s="9">
        <f t="shared" si="15"/>
        <v>2.1253985122210414E-5</v>
      </c>
      <c r="H51" s="9">
        <f t="shared" si="16"/>
        <v>2.2484781353252482E-5</v>
      </c>
      <c r="I51" s="9">
        <f t="shared" si="17"/>
        <v>7.3005160256831101E-4</v>
      </c>
      <c r="J51" s="9">
        <f t="shared" si="18"/>
        <v>8.7607883470362639E-4</v>
      </c>
      <c r="K51" s="9">
        <f t="shared" si="19"/>
        <v>8.2406368651693183E-4</v>
      </c>
    </row>
    <row r="52" spans="1:11" ht="14.4" thickBot="1" x14ac:dyDescent="0.3">
      <c r="A52" s="2" t="s">
        <v>29</v>
      </c>
      <c r="B52" s="3">
        <v>3801</v>
      </c>
      <c r="C52" s="3">
        <v>4125</v>
      </c>
      <c r="D52" s="3">
        <v>25519</v>
      </c>
      <c r="E52" s="3">
        <v>28151</v>
      </c>
      <c r="F52" s="3">
        <v>25944</v>
      </c>
      <c r="G52" s="9">
        <f>B52/B$52</f>
        <v>1</v>
      </c>
      <c r="H52" s="9">
        <f t="shared" ref="H52:K57" si="20">C52/C$52</f>
        <v>1</v>
      </c>
      <c r="I52" s="9">
        <f t="shared" si="20"/>
        <v>1</v>
      </c>
      <c r="J52" s="9">
        <f t="shared" si="20"/>
        <v>1</v>
      </c>
      <c r="K52" s="9">
        <f t="shared" si="20"/>
        <v>1</v>
      </c>
    </row>
    <row r="53" spans="1:11" s="14" customFormat="1" x14ac:dyDescent="0.25">
      <c r="A53" s="15" t="s">
        <v>30</v>
      </c>
      <c r="B53" s="18">
        <v>991</v>
      </c>
      <c r="C53" s="18">
        <v>995</v>
      </c>
      <c r="D53" s="16">
        <v>1017</v>
      </c>
      <c r="E53" s="16">
        <v>1017</v>
      </c>
      <c r="F53" s="16">
        <v>1016</v>
      </c>
      <c r="G53" s="11">
        <f>B53/B$52</f>
        <v>0.26072086293080771</v>
      </c>
      <c r="H53" s="11">
        <f t="shared" si="20"/>
        <v>0.24121212121212121</v>
      </c>
      <c r="I53" s="11">
        <f t="shared" si="20"/>
        <v>3.9852658803244644E-2</v>
      </c>
      <c r="J53" s="11">
        <f t="shared" si="20"/>
        <v>3.6126602962594581E-2</v>
      </c>
      <c r="K53" s="11">
        <f t="shared" si="20"/>
        <v>3.9161270428615481E-2</v>
      </c>
    </row>
    <row r="54" spans="1:11" ht="15.6" x14ac:dyDescent="0.25">
      <c r="A54" s="8" t="s">
        <v>59</v>
      </c>
      <c r="B54" s="7">
        <v>24</v>
      </c>
      <c r="C54" s="7">
        <v>24</v>
      </c>
      <c r="D54" s="7">
        <v>39</v>
      </c>
      <c r="E54" s="7">
        <v>39</v>
      </c>
      <c r="F54" s="7">
        <v>38</v>
      </c>
      <c r="G54" s="9">
        <f t="shared" ref="G54:G60" si="21">B54/B$52</f>
        <v>6.314127861089187E-3</v>
      </c>
      <c r="H54" s="9">
        <f t="shared" si="20"/>
        <v>5.8181818181818178E-3</v>
      </c>
      <c r="I54" s="9">
        <f t="shared" si="20"/>
        <v>1.5282730514518594E-3</v>
      </c>
      <c r="J54" s="9">
        <f t="shared" si="20"/>
        <v>1.3853859543177863E-3</v>
      </c>
      <c r="K54" s="9">
        <f t="shared" si="20"/>
        <v>1.4646931853222326E-3</v>
      </c>
    </row>
    <row r="55" spans="1:11" s="14" customFormat="1" ht="15.6" x14ac:dyDescent="0.25">
      <c r="A55" s="17" t="s">
        <v>60</v>
      </c>
      <c r="B55" s="18">
        <v>967</v>
      </c>
      <c r="C55" s="18">
        <v>971</v>
      </c>
      <c r="D55" s="18">
        <v>978</v>
      </c>
      <c r="E55" s="18">
        <v>978</v>
      </c>
      <c r="F55" s="18">
        <v>978</v>
      </c>
      <c r="G55" s="11">
        <f t="shared" si="21"/>
        <v>0.2544067350697185</v>
      </c>
      <c r="H55" s="11">
        <f t="shared" si="20"/>
        <v>0.23539393939393941</v>
      </c>
      <c r="I55" s="11">
        <f t="shared" si="20"/>
        <v>3.8324385751792783E-2</v>
      </c>
      <c r="J55" s="11">
        <f t="shared" si="20"/>
        <v>3.4741217008276794E-2</v>
      </c>
      <c r="K55" s="11">
        <f t="shared" si="20"/>
        <v>3.7696577243293249E-2</v>
      </c>
    </row>
    <row r="56" spans="1:11" s="14" customFormat="1" x14ac:dyDescent="0.25">
      <c r="A56" s="15" t="s">
        <v>31</v>
      </c>
      <c r="B56" s="18">
        <v>668</v>
      </c>
      <c r="C56" s="18">
        <v>911</v>
      </c>
      <c r="D56" s="16">
        <v>3816</v>
      </c>
      <c r="E56" s="16">
        <v>3840</v>
      </c>
      <c r="F56" s="16">
        <v>2917</v>
      </c>
      <c r="G56" s="11">
        <f t="shared" si="21"/>
        <v>0.17574322546698237</v>
      </c>
      <c r="H56" s="11">
        <f t="shared" si="20"/>
        <v>0.22084848484848485</v>
      </c>
      <c r="I56" s="11">
        <f t="shared" si="20"/>
        <v>0.14953564011128961</v>
      </c>
      <c r="J56" s="11">
        <f t="shared" si="20"/>
        <v>0.13640723242513589</v>
      </c>
      <c r="K56" s="11">
        <f t="shared" si="20"/>
        <v>0.11243447425223559</v>
      </c>
    </row>
    <row r="57" spans="1:11" s="14" customFormat="1" x14ac:dyDescent="0.25">
      <c r="A57" s="15" t="s">
        <v>32</v>
      </c>
      <c r="B57" s="16">
        <v>1796</v>
      </c>
      <c r="C57" s="16">
        <v>1805</v>
      </c>
      <c r="D57" s="16">
        <v>18807</v>
      </c>
      <c r="E57" s="16">
        <v>21139</v>
      </c>
      <c r="F57" s="16">
        <v>19874</v>
      </c>
      <c r="G57" s="11">
        <f t="shared" si="21"/>
        <v>0.47250723493817415</v>
      </c>
      <c r="H57" s="11">
        <f t="shared" si="20"/>
        <v>0.43757575757575756</v>
      </c>
      <c r="I57" s="11">
        <f t="shared" si="20"/>
        <v>0.73698028919628511</v>
      </c>
      <c r="J57" s="11">
        <f t="shared" si="20"/>
        <v>0.75091470995701748</v>
      </c>
      <c r="K57" s="11">
        <f t="shared" si="20"/>
        <v>0.76603453592352755</v>
      </c>
    </row>
    <row r="58" spans="1:11" s="14" customFormat="1" ht="15.6" x14ac:dyDescent="0.25">
      <c r="A58" s="19" t="s">
        <v>61</v>
      </c>
      <c r="B58" s="18" t="s">
        <v>10</v>
      </c>
      <c r="C58" s="18" t="s">
        <v>10</v>
      </c>
      <c r="D58" s="18" t="s">
        <v>10</v>
      </c>
      <c r="E58" s="18" t="s">
        <v>10</v>
      </c>
      <c r="F58" s="18" t="s">
        <v>10</v>
      </c>
      <c r="G58" s="11"/>
    </row>
    <row r="59" spans="1:11" s="14" customFormat="1" ht="15.6" x14ac:dyDescent="0.25">
      <c r="A59" s="17" t="s">
        <v>62</v>
      </c>
      <c r="B59" s="16">
        <v>1796</v>
      </c>
      <c r="C59" s="16">
        <v>1805</v>
      </c>
      <c r="D59" s="16">
        <v>18807</v>
      </c>
      <c r="E59" s="16">
        <v>21139</v>
      </c>
      <c r="F59" s="16">
        <v>19874</v>
      </c>
      <c r="G59" s="11">
        <f t="shared" si="21"/>
        <v>0.47250723493817415</v>
      </c>
      <c r="H59" s="11">
        <f t="shared" ref="H59:H60" si="22">C59/C$52</f>
        <v>0.43757575757575756</v>
      </c>
      <c r="I59" s="11">
        <f t="shared" ref="I59:I60" si="23">D59/D$52</f>
        <v>0.73698028919628511</v>
      </c>
      <c r="J59" s="11">
        <f t="shared" ref="J59:J60" si="24">E59/E$52</f>
        <v>0.75091470995701748</v>
      </c>
      <c r="K59" s="11">
        <f t="shared" ref="K59:K60" si="25">F59/F$52</f>
        <v>0.76603453592352755</v>
      </c>
    </row>
    <row r="60" spans="1:11" s="14" customFormat="1" x14ac:dyDescent="0.25">
      <c r="A60" s="15" t="s">
        <v>33</v>
      </c>
      <c r="B60" s="18">
        <v>346</v>
      </c>
      <c r="C60" s="18">
        <v>414</v>
      </c>
      <c r="D60" s="16">
        <v>1879</v>
      </c>
      <c r="E60" s="16">
        <v>2155</v>
      </c>
      <c r="F60" s="16">
        <v>2137</v>
      </c>
      <c r="G60" s="11">
        <f t="shared" si="21"/>
        <v>9.1028676664035774E-2</v>
      </c>
      <c r="H60" s="11">
        <f t="shared" si="22"/>
        <v>0.10036363636363636</v>
      </c>
      <c r="I60" s="11">
        <f t="shared" si="23"/>
        <v>7.3631411889180612E-2</v>
      </c>
      <c r="J60" s="11">
        <f t="shared" si="24"/>
        <v>7.6551454655252038E-2</v>
      </c>
      <c r="K60" s="11">
        <f t="shared" si="25"/>
        <v>8.2369719395621335E-2</v>
      </c>
    </row>
    <row r="61" spans="1:11" ht="14.4" thickBot="1" x14ac:dyDescent="0.3">
      <c r="A61" s="2" t="s">
        <v>34</v>
      </c>
      <c r="B61" s="3">
        <v>803651</v>
      </c>
      <c r="C61" s="3">
        <v>849141</v>
      </c>
      <c r="D61" s="3">
        <v>787109</v>
      </c>
      <c r="E61" s="3">
        <v>835156</v>
      </c>
      <c r="F61" s="3">
        <v>805010</v>
      </c>
    </row>
    <row r="62" spans="1:11" ht="14.4" thickBot="1" x14ac:dyDescent="0.3">
      <c r="A62" s="2" t="s">
        <v>35</v>
      </c>
      <c r="B62" s="3">
        <v>1796</v>
      </c>
      <c r="C62" s="3">
        <v>1852</v>
      </c>
      <c r="D62" s="3">
        <v>8421</v>
      </c>
      <c r="E62" s="3">
        <v>8919</v>
      </c>
      <c r="F62" s="3">
        <v>8575</v>
      </c>
    </row>
    <row r="63" spans="1:11" x14ac:dyDescent="0.25">
      <c r="A63" s="4" t="s">
        <v>36</v>
      </c>
      <c r="B63" s="6">
        <v>-7.6100000000000001E-2</v>
      </c>
      <c r="C63" s="6">
        <v>3.1199999999999999E-2</v>
      </c>
      <c r="D63" s="6">
        <v>3.5470000000000002</v>
      </c>
      <c r="E63" s="6">
        <v>5.91E-2</v>
      </c>
      <c r="F63" s="6">
        <v>-3.8600000000000002E-2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zhaoxueyan290028@outlook.com</dc:creator>
  <cp:lastModifiedBy>zhaoxueyan290028@outlook.com</cp:lastModifiedBy>
  <dcterms:created xsi:type="dcterms:W3CDTF">2024-11-28T09:28:00Z</dcterms:created>
  <dcterms:modified xsi:type="dcterms:W3CDTF">2024-11-28T11:23:26Z</dcterms:modified>
</cp:coreProperties>
</file>