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8032187" val="976" rev="124" rev64="64" revOS="3" revMin="124" revMax="0"/>
      <pm:docPrefs xmlns:pm="smNativeData" id="1588032187" fixedDigits="0" showNotice="1" showFrameBounds="1" autoChart="1" recalcOnPrint="1" recalcOnCopy="1" compatTextArt="1" tab="567" useDefinedPrintRange="1" printArea="currentSheet"/>
      <pm:compatibility xmlns:pm="smNativeData" id="1588032187" overlapCells="1"/>
      <pm:defCurrency xmlns:pm="smNativeData" id="1588032187"/>
    </ext>
  </extLst>
</workbook>
</file>

<file path=xl/sharedStrings.xml><?xml version="1.0" encoding="utf-8"?>
<sst xmlns="http://schemas.openxmlformats.org/spreadsheetml/2006/main" count="38" uniqueCount="19">
  <si>
    <t>Nota</t>
  </si>
  <si>
    <t>Frecuencia Hz</t>
  </si>
  <si>
    <t>Frecuencia TxIF</t>
  </si>
  <si>
    <t>DO</t>
  </si>
  <si>
    <t>RE</t>
  </si>
  <si>
    <t>MI</t>
  </si>
  <si>
    <t>FA</t>
  </si>
  <si>
    <t>SO</t>
  </si>
  <si>
    <t>LA</t>
  </si>
  <si>
    <t>SI</t>
  </si>
  <si>
    <t>Fosc=</t>
  </si>
  <si>
    <t>&lt;- seleccion</t>
  </si>
  <si>
    <t>Fcy=</t>
  </si>
  <si>
    <t>Fosc/4=</t>
  </si>
  <si>
    <t>Tcy=</t>
  </si>
  <si>
    <t>1/Fcy=</t>
  </si>
  <si>
    <t>FpreEscalador</t>
  </si>
  <si>
    <t>PRx</t>
  </si>
  <si>
    <t>SOL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</si>
</sst>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"/>
    <numFmt numFmtId="165" formatCode="0.000000"/>
    <numFmt numFmtId="166" formatCode="0.0000000"/>
  </numFmts>
  <fonts count="2">
    <font>
      <name val="Arial"/>
      <family val="1"/>
      <color rgb="FF000000"/>
      <sz val="10"/>
      <extLst>
        <ext uri="smNativeData">
          <pm:charSpec xmlns:pm="smNativeData" id="15880321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803218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8803218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8032187" type="1" fgLvl="100" fgClr="00FFFF00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88032187" type="1" fgLvl="85" fgClr="00FFFFFF" bgLvl="15" bgClr="00000000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588032187" type="1" fgLvl="38" fgClr="000000FF" bgLvl="62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588032187" type="1" fgLvl="12" fgClr="00FFFF00" bgLvl="88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588032187" type="1" fgLvl="38" fgClr="007F7F00" bgLvl="62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32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32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32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32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32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32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321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4" borderId="3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7" borderId="6" xfId="0" applyFill="1"/>
  </cellXfs>
  <cellStyles count="1">
    <cellStyle name="Normal" xfId="0" builtinId="0" customBuiltin="1"/>
  </cellStyles>
  <tableStyles count="0"/>
  <extLst>
    <ext uri="smNativeData">
      <pm:charStyles xmlns:pm="smNativeData" id="158803218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view="normal" topLeftCell="A5" workbookViewId="0">
      <selection activeCell="I20" sqref="I20"/>
    </sheetView>
  </sheetViews>
  <sheetFormatPr baseColWidth="9" defaultColWidth="10.000000" defaultRowHeight="13.45"/>
  <cols>
    <col min="2" max="2" width="12.513514" customWidth="1"/>
    <col min="3" max="3" width="12.414414" customWidth="1"/>
    <col min="4" max="4" width="13.819820" customWidth="1"/>
    <col min="5" max="6" width="11.315315" customWidth="1"/>
  </cols>
  <sheetData>
    <row r="1" spans="2:4">
      <c r="B1" t="s">
        <v>0</v>
      </c>
      <c r="C1" s="1" t="s">
        <v>1</v>
      </c>
      <c r="D1" t="s">
        <v>2</v>
      </c>
    </row>
    <row r="2" spans="2:6">
      <c r="B2" t="s">
        <v>3</v>
      </c>
      <c r="C2" s="4" t="n">
        <v>261.625564999999995</v>
      </c>
      <c r="D2" s="4" t="n">
        <v>523.251129999999989</v>
      </c>
      <c r="E2" s="3"/>
      <c r="F2" s="3"/>
    </row>
    <row r="3" spans="2:6">
      <c r="B3" t="s">
        <v>4</v>
      </c>
      <c r="C3" s="4" t="n">
        <v>293.664767999999981</v>
      </c>
      <c r="D3" s="4" t="n">
        <v>587.329535999999962</v>
      </c>
      <c r="E3" s="3"/>
      <c r="F3" s="3"/>
    </row>
    <row r="4" spans="2:6">
      <c r="B4" t="s">
        <v>5</v>
      </c>
      <c r="C4" s="4" t="n">
        <v>329.627557000000024</v>
      </c>
      <c r="D4" s="4" t="n">
        <v>659.255114000000049</v>
      </c>
      <c r="E4" s="1"/>
      <c r="F4" s="1"/>
    </row>
    <row r="5" spans="2:6">
      <c r="B5" t="s">
        <v>6</v>
      </c>
      <c r="C5" s="4" t="n">
        <v>349.228230999999994</v>
      </c>
      <c r="D5" s="4" t="n">
        <v>698.456461999999988</v>
      </c>
      <c r="E5" s="1"/>
      <c r="F5" s="1"/>
    </row>
    <row r="6" spans="2:6">
      <c r="B6" t="s">
        <v>7</v>
      </c>
      <c r="C6" s="4" t="n">
        <v>391.995435999999984</v>
      </c>
      <c r="D6" s="4" t="n">
        <v>783.990871999999854</v>
      </c>
      <c r="E6" s="1"/>
      <c r="F6" s="1"/>
    </row>
    <row r="7" spans="2:6">
      <c r="B7" t="s">
        <v>8</v>
      </c>
      <c r="C7" s="4" t="n">
        <v>440</v>
      </c>
      <c r="D7" s="4" t="n">
        <v>880</v>
      </c>
      <c r="E7" s="1"/>
      <c r="F7" s="1"/>
    </row>
    <row r="8" spans="2:6">
      <c r="B8" t="s">
        <v>9</v>
      </c>
      <c r="C8" s="4" t="n">
        <v>493.883301000000017</v>
      </c>
      <c r="D8" s="4" t="n">
        <v>987.766602000000034</v>
      </c>
      <c r="E8" s="1"/>
      <c r="F8" s="1"/>
    </row>
    <row r="9" spans="3:4">
      <c r="C9" s="2"/>
      <c r="D9" s="2"/>
    </row>
    <row r="10" spans="1:6">
      <c r="A10" s="5" t="s">
        <v>10</v>
      </c>
      <c r="B10" s="6">
        <f>7.3728*10^6</f>
        <v>7372800</v>
      </c>
      <c r="E10" s="9"/>
      <c r="F10" t="s">
        <v>11</v>
      </c>
    </row>
    <row r="11" spans="1:3">
      <c r="A11" s="5" t="s">
        <v>12</v>
      </c>
      <c r="B11" s="7" t="s">
        <v>13</v>
      </c>
      <c r="C11">
        <f>B10/4</f>
        <v>1843200</v>
      </c>
    </row>
    <row r="12" spans="1:3">
      <c r="A12" s="5" t="s">
        <v>14</v>
      </c>
      <c r="B12" s="7" t="s">
        <v>15</v>
      </c>
      <c r="C12">
        <f>1/C11</f>
        <v>5.425347222222222218E-07</v>
      </c>
    </row>
    <row r="13" spans="1:6">
      <c r="A13" s="10" t="s">
        <v>0</v>
      </c>
      <c r="B13" s="12"/>
      <c r="C13" s="13" t="n">
        <v>1</v>
      </c>
      <c r="D13" s="13" t="n">
        <v>8</v>
      </c>
      <c r="E13" s="13" t="n">
        <v>64</v>
      </c>
      <c r="F13" s="13" t="n">
        <v>256</v>
      </c>
    </row>
    <row r="14" spans="1:6">
      <c r="A14" s="11" t="s">
        <v>3</v>
      </c>
      <c r="B14" s="14" t="s">
        <v>16</v>
      </c>
      <c r="C14" s="14">
        <f>$C$11/C$13</f>
        <v>1843200</v>
      </c>
      <c r="D14" s="14">
        <f>$C$11/D$13</f>
        <v>230400</v>
      </c>
      <c r="E14" s="14">
        <f>$C$11/E$13</f>
        <v>28800</v>
      </c>
      <c r="F14" s="14">
        <f>$C$11/F$13</f>
        <v>7200</v>
      </c>
    </row>
    <row r="15" spans="1:6">
      <c r="A15" s="11"/>
      <c r="B15" t="s">
        <v>17</v>
      </c>
      <c r="C15">
        <f>C$14/$D$2</f>
        <v>3522.59153267380452</v>
      </c>
      <c r="D15">
        <f>D$14/$D$2</f>
        <v>440.323941584225565</v>
      </c>
      <c r="E15" s="8">
        <f>E$14/$D$2</f>
        <v>55.0404926980281957</v>
      </c>
      <c r="F15">
        <f>F$14/$D$2</f>
        <v>13.7601231745070489</v>
      </c>
    </row>
    <row r="16" spans="1:6">
      <c r="A16" s="11" t="s">
        <v>4</v>
      </c>
      <c r="B16" s="14" t="s">
        <v>16</v>
      </c>
      <c r="C16" s="14">
        <f>$C$11/C$13</f>
        <v>1843200</v>
      </c>
      <c r="D16" s="14">
        <f>$C$11/D$13</f>
        <v>230400</v>
      </c>
      <c r="E16" s="14">
        <f>$C$11/E$13</f>
        <v>28800</v>
      </c>
      <c r="F16" s="14">
        <f>$C$11/F$13</f>
        <v>7200</v>
      </c>
    </row>
    <row r="17" spans="1:6">
      <c r="A17" s="11"/>
      <c r="B17" t="s">
        <v>17</v>
      </c>
      <c r="C17">
        <f>C$14/$D$3</f>
        <v>3138.2722765027097</v>
      </c>
      <c r="D17">
        <f>D$14/$D$3</f>
        <v>392.284034562838713</v>
      </c>
      <c r="E17" s="9">
        <f>E$14/$D$3</f>
        <v>49.0355043203548391</v>
      </c>
      <c r="F17">
        <f>F$14/$D$3</f>
        <v>12.2588760800887098</v>
      </c>
    </row>
    <row r="18" spans="1:6">
      <c r="A18" s="11" t="s">
        <v>5</v>
      </c>
      <c r="B18" s="14" t="s">
        <v>16</v>
      </c>
      <c r="C18" s="14">
        <f>$C$11/C$13</f>
        <v>1843200</v>
      </c>
      <c r="D18" s="14">
        <f>$C$11/D$13</f>
        <v>230400</v>
      </c>
      <c r="E18" s="14">
        <f>$C$11/E$13</f>
        <v>28800</v>
      </c>
      <c r="F18" s="14">
        <f>$C$11/F$13</f>
        <v>7200</v>
      </c>
    </row>
    <row r="19" spans="1:6">
      <c r="A19" s="11"/>
      <c r="B19" t="s">
        <v>17</v>
      </c>
      <c r="C19">
        <f>C$14/$D$4</f>
        <v>2795.88274835893026</v>
      </c>
      <c r="D19">
        <f>D$14/$D$4</f>
        <v>349.485343544866282</v>
      </c>
      <c r="E19">
        <f>E$14/$D$4</f>
        <v>43.6856679431082853</v>
      </c>
      <c r="F19" s="9">
        <f>F$14/$D$4</f>
        <v>10.9214169857770713</v>
      </c>
    </row>
    <row r="20" spans="1:6">
      <c r="A20" s="11" t="s">
        <v>6</v>
      </c>
      <c r="B20" s="14" t="s">
        <v>16</v>
      </c>
      <c r="C20" s="14">
        <f>$C$11/C$13</f>
        <v>1843200</v>
      </c>
      <c r="D20" s="14">
        <f>$C$11/D$13</f>
        <v>230400</v>
      </c>
      <c r="E20" s="14">
        <f>$C$11/E$13</f>
        <v>28800</v>
      </c>
      <c r="F20" s="14">
        <f>$C$11/F$13</f>
        <v>7200</v>
      </c>
    </row>
    <row r="21" spans="1:6">
      <c r="A21" s="11"/>
      <c r="B21" t="s">
        <v>17</v>
      </c>
      <c r="C21" s="9">
        <f>C$14/$D$5</f>
        <v>2638.96191141546069</v>
      </c>
      <c r="D21">
        <f>D$14/$D$5</f>
        <v>329.870238926932586</v>
      </c>
      <c r="E21">
        <f>E$14/$D$5</f>
        <v>41.2337798658665733</v>
      </c>
      <c r="F21">
        <f>F$14/$D$5</f>
        <v>10.3084449664666433</v>
      </c>
    </row>
    <row r="22" spans="1:6">
      <c r="A22" s="11" t="s">
        <v>18</v>
      </c>
      <c r="B22" s="14" t="s">
        <v>16</v>
      </c>
      <c r="C22" s="14">
        <f>$C$11/C$13</f>
        <v>1843200</v>
      </c>
      <c r="D22" s="14">
        <f>$C$11/D$13</f>
        <v>230400</v>
      </c>
      <c r="E22" s="14">
        <f>$C$11/E$13</f>
        <v>28800</v>
      </c>
      <c r="F22" s="14">
        <f>$C$11/F$13</f>
        <v>7200</v>
      </c>
    </row>
    <row r="23" spans="1:6">
      <c r="A23" s="11"/>
      <c r="B23" t="s">
        <v>17</v>
      </c>
      <c r="C23" s="9">
        <f>C$14/$D$6</f>
        <v>2351.04778107671655</v>
      </c>
      <c r="D23">
        <f>D$14/$D$6</f>
        <v>293.880972634589568</v>
      </c>
      <c r="E23">
        <f>E$14/$D$6</f>
        <v>36.735121579323696</v>
      </c>
      <c r="F23">
        <f>F$14/$D$6</f>
        <v>9.18378039483092401</v>
      </c>
    </row>
    <row r="24" spans="1:6">
      <c r="A24" s="11" t="s">
        <v>8</v>
      </c>
      <c r="B24" s="14" t="s">
        <v>16</v>
      </c>
      <c r="C24" s="14">
        <f>$C$11/C$13</f>
        <v>1843200</v>
      </c>
      <c r="D24" s="14">
        <f>$C$11/D$13</f>
        <v>230400</v>
      </c>
      <c r="E24" s="14">
        <f>$C$11/E$13</f>
        <v>28800</v>
      </c>
      <c r="F24" s="14">
        <f>$C$11/F$13</f>
        <v>7200</v>
      </c>
    </row>
    <row r="25" spans="1:6">
      <c r="A25" s="11"/>
      <c r="B25" t="s">
        <v>17</v>
      </c>
      <c r="C25">
        <f>C$14/$D$7</f>
        <v>2094.5454545454545</v>
      </c>
      <c r="D25">
        <f>D$14/$D$7</f>
        <v>261.818181818181813</v>
      </c>
      <c r="E25">
        <f>E$14/$D$7</f>
        <v>32.7272727272727266</v>
      </c>
      <c r="F25" s="9">
        <f>F$14/$D$7</f>
        <v>8.18181818181818166</v>
      </c>
    </row>
    <row r="26" spans="1:6">
      <c r="A26" s="11" t="s">
        <v>9</v>
      </c>
      <c r="B26" s="14" t="s">
        <v>16</v>
      </c>
      <c r="C26" s="14">
        <f>$C$11/C$13</f>
        <v>1843200</v>
      </c>
      <c r="D26" s="14">
        <f>$C$11/D$13</f>
        <v>230400</v>
      </c>
      <c r="E26" s="14">
        <f>$C$11/E$13</f>
        <v>28800</v>
      </c>
      <c r="F26" s="14">
        <f>$C$11/F$13</f>
        <v>7200</v>
      </c>
    </row>
    <row r="27" spans="1:6">
      <c r="A27" s="11"/>
      <c r="B27" t="s">
        <v>17</v>
      </c>
      <c r="C27" s="9">
        <f>C$14/$D$8</f>
        <v>1866.02786150892757</v>
      </c>
      <c r="D27">
        <f>D$14/$D$8</f>
        <v>233.253482688615946</v>
      </c>
      <c r="E27">
        <f>E$14/$D$8</f>
        <v>29.1566853360769933</v>
      </c>
      <c r="F27">
        <f>F$14/$D$8</f>
        <v>7.28917133401924833</v>
      </c>
    </row>
  </sheetData>
  <mergeCells count="7">
    <mergeCell ref="A14:A15"/>
    <mergeCell ref="A16:A17"/>
    <mergeCell ref="A18:A19"/>
    <mergeCell ref="A20:A21"/>
    <mergeCell ref="A22:A23"/>
    <mergeCell ref="A24:A25"/>
    <mergeCell ref="A26:A27"/>
  </mergeCells>
  <printOptions>
    <extLst>
      <ext uri="smNativeData">
        <pm:pageFlags xmlns:pm="smNativeData" id="15880321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8032187" l="56" r="56" t="56" b="56" borderId="0" fillId="0" vertical="0"/>
        <pm:footer xmlns:pm="smNativeData" id="1588032187" l="56" r="56" t="56" b="56" borderId="0" fillId="0" vertical="2"/>
      </ext>
    </extLst>
  </headerFooter>
  <extLst>
    <ext uri="smNativeData">
      <pm:sheetPrefs xmlns:pm="smNativeData" day="15880321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</cp:lastModifiedBy>
  <cp:revision>0</cp:revision>
  <dcterms:created xsi:type="dcterms:W3CDTF">2020-04-27T23:27:24Z</dcterms:created>
  <dcterms:modified xsi:type="dcterms:W3CDTF">2020-04-28T00:03:07Z</dcterms:modified>
</cp:coreProperties>
</file>