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esktop\"/>
    </mc:Choice>
  </mc:AlternateContent>
  <xr:revisionPtr revIDLastSave="0" documentId="13_ncr:1_{0B364457-3130-40CC-BE47-A1DE52125CA4}" xr6:coauthVersionLast="45" xr6:coauthVersionMax="45" xr10:uidLastSave="{00000000-0000-0000-0000-000000000000}"/>
  <bookViews>
    <workbookView xWindow="10470" yWindow="1260" windowWidth="9945" windowHeight="9675" xr2:uid="{565B74A1-971E-4414-9588-AA4C25B8AE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B8" i="1"/>
  <c r="A3" i="1" s="1"/>
  <c r="B7" i="1"/>
  <c r="C7" i="1" s="1"/>
  <c r="C4" i="1"/>
  <c r="E4" i="1" s="1"/>
  <c r="C5" i="1"/>
  <c r="E5" i="1" s="1"/>
  <c r="C6" i="1"/>
  <c r="E6" i="1" s="1"/>
  <c r="C2" i="1"/>
  <c r="A6" i="1" l="1"/>
  <c r="A7" i="1"/>
  <c r="C8" i="1"/>
  <c r="A2" i="1"/>
  <c r="A5" i="1"/>
  <c r="A8" i="1"/>
  <c r="A4" i="1"/>
</calcChain>
</file>

<file path=xl/sharedStrings.xml><?xml version="1.0" encoding="utf-8"?>
<sst xmlns="http://schemas.openxmlformats.org/spreadsheetml/2006/main" count="9" uniqueCount="9">
  <si>
    <t>degrees</t>
  </si>
  <si>
    <t>calculated
counts</t>
  </si>
  <si>
    <t>error</t>
  </si>
  <si>
    <t>V (P/S)</t>
  </si>
  <si>
    <t>V max ADC</t>
  </si>
  <si>
    <t>actual
counts</t>
  </si>
  <si>
    <t>Volts
(Calib pnts)</t>
  </si>
  <si>
    <t>(Data sheet cites value = 4.096)</t>
  </si>
  <si>
    <t>(Encoder powered w/ 5V from Arduino)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</si>
</sst>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B26C-00CF-408F-92FE-1800827E1658}">
  <dimension ref="A1:E12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2" bestFit="1" customWidth="1"/>
    <col min="2" max="2" width="11.140625" customWidth="1"/>
    <col min="3" max="3" width="10.42578125" customWidth="1"/>
    <col min="4" max="4" width="8" customWidth="1"/>
    <col min="5" max="5" width="6.5703125" customWidth="1"/>
  </cols>
  <sheetData>
    <row r="1" spans="1:5" ht="45" x14ac:dyDescent="0.25">
      <c r="A1" s="1" t="s">
        <v>0</v>
      </c>
      <c r="B1" s="1" t="s">
        <v>6</v>
      </c>
      <c r="C1" s="1" t="s">
        <v>1</v>
      </c>
      <c r="D1" s="1" t="s">
        <v>5</v>
      </c>
      <c r="E1" t="s">
        <v>2</v>
      </c>
    </row>
    <row r="2" spans="1:5" x14ac:dyDescent="0.25">
      <c r="A2">
        <f>360*B2/$B$8</f>
        <v>0</v>
      </c>
      <c r="B2">
        <v>0</v>
      </c>
      <c r="C2">
        <f>INT((B2/$B$11)*32768)</f>
        <v>0</v>
      </c>
      <c r="D2">
        <v>0</v>
      </c>
    </row>
    <row r="3" spans="1:5" x14ac:dyDescent="0.25">
      <c r="A3">
        <f t="shared" ref="A3:A8" si="0">360*B3/$B$8</f>
        <v>0.59516129032258069</v>
      </c>
      <c r="B3">
        <v>8.2000000000000007E-3</v>
      </c>
      <c r="C3">
        <f>INT((B3/$B$11)*32768)</f>
        <v>65</v>
      </c>
      <c r="D3">
        <v>63</v>
      </c>
      <c r="E3">
        <f t="shared" ref="E3:E6" si="1">D3-C3</f>
        <v>-2</v>
      </c>
    </row>
    <row r="4" spans="1:5" x14ac:dyDescent="0.25">
      <c r="A4">
        <f t="shared" si="0"/>
        <v>90.725806451612897</v>
      </c>
      <c r="B4">
        <v>1.25</v>
      </c>
      <c r="C4">
        <f>INT((B4/$B$11)*32768)</f>
        <v>9953</v>
      </c>
      <c r="D4">
        <v>9957</v>
      </c>
      <c r="E4">
        <f t="shared" si="1"/>
        <v>4</v>
      </c>
    </row>
    <row r="5" spans="1:5" x14ac:dyDescent="0.25">
      <c r="A5">
        <f t="shared" si="0"/>
        <v>181.45161290322579</v>
      </c>
      <c r="B5">
        <v>2.5</v>
      </c>
      <c r="C5">
        <f>INT((B5/$B$11)*32768)</f>
        <v>19907</v>
      </c>
      <c r="D5">
        <v>19911</v>
      </c>
      <c r="E5">
        <f t="shared" si="1"/>
        <v>4</v>
      </c>
    </row>
    <row r="6" spans="1:5" x14ac:dyDescent="0.25">
      <c r="A6">
        <f t="shared" si="0"/>
        <v>272.17741935483872</v>
      </c>
      <c r="B6">
        <v>3.75</v>
      </c>
      <c r="C6">
        <f>INT((B6/$B$11)*32768)</f>
        <v>29861</v>
      </c>
      <c r="D6">
        <v>29865</v>
      </c>
      <c r="E6">
        <f t="shared" si="1"/>
        <v>4</v>
      </c>
    </row>
    <row r="7" spans="1:5" x14ac:dyDescent="0.25">
      <c r="A7">
        <f t="shared" si="0"/>
        <v>298.66935483870969</v>
      </c>
      <c r="B7">
        <f>B11</f>
        <v>4.1150000000000002</v>
      </c>
      <c r="C7">
        <f>IF(INT((B7/$B$11)*32768)&lt;32768, INT((B7/$B$11)*32768), 32768)</f>
        <v>32768</v>
      </c>
    </row>
    <row r="8" spans="1:5" x14ac:dyDescent="0.25">
      <c r="A8">
        <f t="shared" si="0"/>
        <v>360</v>
      </c>
      <c r="B8">
        <f>B12</f>
        <v>4.96</v>
      </c>
      <c r="C8">
        <f>IF(INT((B8/$B$11)*32768)&lt;32768, INT((B8/$B$11)*32768), 32768)</f>
        <v>32768</v>
      </c>
    </row>
    <row r="11" spans="1:5" x14ac:dyDescent="0.25">
      <c r="A11" t="s">
        <v>4</v>
      </c>
      <c r="B11">
        <v>4.1150000000000002</v>
      </c>
      <c r="C11" t="s">
        <v>7</v>
      </c>
    </row>
    <row r="12" spans="1:5" x14ac:dyDescent="0.25">
      <c r="A12" t="s">
        <v>3</v>
      </c>
      <c r="B12">
        <v>4.96</v>
      </c>
      <c r="C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2020-11-15T18:07:47Z</dcterms:created>
  <dcterms:modified xsi:type="dcterms:W3CDTF">2020-11-16T11:54:08Z</dcterms:modified>
</cp:coreProperties>
</file>