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C98DD471-AB1C-4F74-98C2-EB601AC8F7D1}" xr6:coauthVersionLast="31" xr6:coauthVersionMax="31" xr10:uidLastSave="{00000000-0000-0000-0000-000000000000}"/>
  <bookViews>
    <workbookView xWindow="0" yWindow="0" windowWidth="28800" windowHeight="12225" xr2:uid="{1320EB4F-46C7-4C82-9BE6-34EE170D532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I8" i="2"/>
  <c r="J8" i="2"/>
  <c r="H17" i="2"/>
  <c r="I17" i="2"/>
  <c r="J17" i="2"/>
  <c r="H9" i="2"/>
  <c r="I9" i="2"/>
  <c r="J9" i="2"/>
  <c r="H55" i="2"/>
  <c r="I55" i="2"/>
  <c r="J55" i="2"/>
  <c r="H12" i="2"/>
  <c r="I12" i="2"/>
  <c r="J12" i="2"/>
  <c r="H56" i="2"/>
  <c r="I56" i="2"/>
  <c r="J56" i="2"/>
  <c r="H11" i="2"/>
  <c r="I11" i="2"/>
  <c r="J11" i="2"/>
  <c r="H44" i="2"/>
  <c r="I44" i="2"/>
  <c r="J44" i="2"/>
  <c r="H15" i="2"/>
  <c r="I15" i="2"/>
  <c r="J15" i="2"/>
  <c r="H29" i="2"/>
  <c r="I29" i="2"/>
  <c r="J29" i="2"/>
  <c r="H58" i="2"/>
  <c r="I58" i="2"/>
  <c r="J58" i="2"/>
  <c r="H3" i="2"/>
  <c r="I3" i="2"/>
  <c r="J3" i="2"/>
  <c r="H2" i="2"/>
  <c r="J2" i="2"/>
  <c r="H20" i="2"/>
  <c r="I20" i="2"/>
  <c r="J20" i="2"/>
  <c r="H30" i="2"/>
  <c r="I30" i="2"/>
  <c r="J30" i="2"/>
  <c r="H57" i="2"/>
  <c r="I57" i="2"/>
  <c r="J57" i="2"/>
  <c r="H52" i="2"/>
  <c r="I52" i="2"/>
  <c r="J52" i="2"/>
  <c r="H7" i="2"/>
  <c r="I7" i="2"/>
  <c r="J7" i="2"/>
  <c r="H33" i="2"/>
  <c r="I33" i="2"/>
  <c r="J33" i="2"/>
  <c r="H53" i="2"/>
  <c r="I53" i="2"/>
  <c r="J53" i="2"/>
  <c r="H38" i="2"/>
  <c r="I38" i="2"/>
  <c r="J38" i="2"/>
  <c r="H32" i="2"/>
  <c r="I32" i="2"/>
  <c r="J32" i="2"/>
  <c r="H22" i="2"/>
  <c r="I22" i="2"/>
  <c r="J22" i="2"/>
  <c r="H28" i="2"/>
  <c r="I28" i="2"/>
  <c r="J28" i="2"/>
  <c r="H41" i="2"/>
  <c r="I41" i="2"/>
  <c r="J41" i="2"/>
  <c r="H49" i="2"/>
  <c r="I49" i="2"/>
  <c r="J49" i="2"/>
  <c r="H23" i="2"/>
  <c r="I23" i="2"/>
  <c r="J23" i="2"/>
  <c r="H10" i="2"/>
  <c r="I10" i="2"/>
  <c r="J10" i="2"/>
  <c r="H21" i="2"/>
  <c r="I21" i="2"/>
  <c r="J21" i="2"/>
  <c r="H14" i="2"/>
  <c r="I14" i="2"/>
  <c r="J14" i="2"/>
  <c r="H46" i="2"/>
  <c r="I46" i="2"/>
  <c r="J46" i="2"/>
  <c r="H16" i="2"/>
  <c r="I16" i="2"/>
  <c r="J16" i="2"/>
  <c r="H50" i="2"/>
  <c r="I50" i="2"/>
  <c r="J50" i="2"/>
  <c r="H51" i="2"/>
  <c r="I51" i="2"/>
  <c r="J51" i="2"/>
  <c r="H42" i="2"/>
  <c r="I42" i="2"/>
  <c r="J42" i="2"/>
  <c r="H39" i="2"/>
  <c r="I39" i="2"/>
  <c r="J39" i="2"/>
  <c r="H40" i="2"/>
  <c r="I40" i="2"/>
  <c r="J40" i="2"/>
  <c r="H31" i="2"/>
  <c r="I31" i="2"/>
  <c r="J31" i="2"/>
  <c r="H24" i="2"/>
  <c r="I24" i="2"/>
  <c r="J24" i="2"/>
  <c r="H35" i="2"/>
  <c r="I35" i="2"/>
  <c r="J35" i="2"/>
  <c r="H13" i="2"/>
  <c r="I13" i="2"/>
  <c r="J13" i="2"/>
  <c r="H6" i="2"/>
  <c r="I6" i="2"/>
  <c r="J6" i="2"/>
  <c r="H43" i="2"/>
  <c r="I43" i="2"/>
  <c r="J43" i="2"/>
  <c r="H60" i="2"/>
  <c r="I60" i="2"/>
  <c r="J60" i="2"/>
  <c r="H18" i="2"/>
  <c r="I18" i="2"/>
  <c r="J18" i="2"/>
  <c r="H36" i="2"/>
  <c r="I36" i="2"/>
  <c r="J36" i="2"/>
  <c r="H48" i="2"/>
  <c r="I48" i="2"/>
  <c r="J48" i="2"/>
  <c r="H45" i="2"/>
  <c r="I45" i="2"/>
  <c r="J45" i="2"/>
  <c r="H25" i="2"/>
  <c r="I25" i="2"/>
  <c r="J25" i="2"/>
  <c r="H4" i="2"/>
  <c r="I4" i="2"/>
  <c r="J4" i="2"/>
  <c r="H5" i="2"/>
  <c r="I5" i="2"/>
  <c r="J5" i="2"/>
  <c r="H59" i="2"/>
  <c r="I59" i="2"/>
  <c r="J59" i="2"/>
  <c r="H19" i="2"/>
  <c r="I19" i="2"/>
  <c r="J19" i="2"/>
  <c r="H54" i="2"/>
  <c r="I54" i="2"/>
  <c r="J54" i="2"/>
  <c r="H26" i="2"/>
  <c r="I26" i="2"/>
  <c r="J26" i="2"/>
  <c r="H47" i="2"/>
  <c r="I47" i="2"/>
  <c r="J47" i="2"/>
  <c r="H37" i="2"/>
  <c r="I37" i="2"/>
  <c r="J37" i="2"/>
  <c r="H34" i="2"/>
  <c r="I34" i="2"/>
  <c r="J34" i="2"/>
  <c r="I27" i="2"/>
  <c r="J27" i="2"/>
  <c r="H27" i="2"/>
</calcChain>
</file>

<file path=xl/sharedStrings.xml><?xml version="1.0" encoding="utf-8"?>
<sst xmlns="http://schemas.openxmlformats.org/spreadsheetml/2006/main" count="133" uniqueCount="70">
  <si>
    <t>Neighborhood</t>
  </si>
  <si>
    <t>Grand Total 2010</t>
  </si>
  <si>
    <t>Violent Rate</t>
  </si>
  <si>
    <t>Property Rate</t>
  </si>
  <si>
    <t>Grand Total 2017</t>
  </si>
  <si>
    <t>ALASKA JUNCTION</t>
  </si>
  <si>
    <t>ALKI</t>
  </si>
  <si>
    <t>BALLARD NORTH</t>
  </si>
  <si>
    <t>BALLARD SOUTH</t>
  </si>
  <si>
    <t>BELLTOWN</t>
  </si>
  <si>
    <t>BITTERLAKE</t>
  </si>
  <si>
    <t>BRIGHTON/DUNLAP</t>
  </si>
  <si>
    <t>CAPITOL HILL</t>
  </si>
  <si>
    <t>CENTRAL AREA/SQUIRE PARK</t>
  </si>
  <si>
    <t>CHINATOWN/INTERNATIONAL DISTRICT</t>
  </si>
  <si>
    <t>CLAREMONT/RAINIER VISTA</t>
  </si>
  <si>
    <t>COLUMBIA CITY</t>
  </si>
  <si>
    <t>COMMERCIAL DUWAMISH</t>
  </si>
  <si>
    <t>COMMERCIAL HARBOR ISLAND</t>
  </si>
  <si>
    <t>DOWNTOWN COMMERCIAL</t>
  </si>
  <si>
    <t>EASTLAKE - EAST</t>
  </si>
  <si>
    <t>EASTLAKE - WEST</t>
  </si>
  <si>
    <t>EASTLAKE</t>
  </si>
  <si>
    <t>FAUNTLEROY SW</t>
  </si>
  <si>
    <t>FIRST HILL</t>
  </si>
  <si>
    <t>FREMONT</t>
  </si>
  <si>
    <t>GENESEE</t>
  </si>
  <si>
    <t>GEORGETOWN</t>
  </si>
  <si>
    <t>GREENWOOD</t>
  </si>
  <si>
    <t>HIGH POINT</t>
  </si>
  <si>
    <t>HIGHLAND PARK</t>
  </si>
  <si>
    <t>HILLMAN CITY</t>
  </si>
  <si>
    <t>JUDKINS PARK/NORTH BEACON HILL</t>
  </si>
  <si>
    <t>LAKECITY</t>
  </si>
  <si>
    <t>LAKEWOOD/SEWARD PARK</t>
  </si>
  <si>
    <t>MADISON PARK</t>
  </si>
  <si>
    <t>MADRONA/LESCHI</t>
  </si>
  <si>
    <t>MAGNOLIA</t>
  </si>
  <si>
    <t>MID BEACON HILL</t>
  </si>
  <si>
    <t>MILLER PARK</t>
  </si>
  <si>
    <t>MONTLAKE/PORTAGE BAY</t>
  </si>
  <si>
    <t>MORGAN</t>
  </si>
  <si>
    <t>MOUNT BAKER</t>
  </si>
  <si>
    <t>NEW HOLLY</t>
  </si>
  <si>
    <t>NORTH ADMIRAL</t>
  </si>
  <si>
    <t>NORTH BEACON HILL</t>
  </si>
  <si>
    <t>NORTH DELRIDGE</t>
  </si>
  <si>
    <t>NORTHGATE</t>
  </si>
  <si>
    <t>PHINNEY RIDGE</t>
  </si>
  <si>
    <t>PIGEON POINT</t>
  </si>
  <si>
    <t>PIONEER SQUARE</t>
  </si>
  <si>
    <t>QUEEN ANNE</t>
  </si>
  <si>
    <t>RAINIER BEACH</t>
  </si>
  <si>
    <t>RAINIER VIEW</t>
  </si>
  <si>
    <t>ROOSEVELT/RAVENNA</t>
  </si>
  <si>
    <t>ROXHILL/WESTWOOD/ARBOR HEIGHTS</t>
  </si>
  <si>
    <t>SANDPOINT</t>
  </si>
  <si>
    <t>SLU/CASCADE</t>
  </si>
  <si>
    <t>SODO</t>
  </si>
  <si>
    <t>SOUTH BEACON HILL</t>
  </si>
  <si>
    <t>SOUTH DELRIDGE</t>
  </si>
  <si>
    <t>SOUTH PARK</t>
  </si>
  <si>
    <t>UNIVERSITY</t>
  </si>
  <si>
    <t>WALLINGFORD</t>
  </si>
  <si>
    <t>CHANGE VIOLENT</t>
  </si>
  <si>
    <t>CHANGE PROPERTY</t>
  </si>
  <si>
    <t>N/A</t>
  </si>
  <si>
    <t>CHANGE TOTAL</t>
  </si>
  <si>
    <t>Avg Total Crime Rate, 2015 - 2017</t>
  </si>
  <si>
    <t>Crime rate rank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</si>
</sst>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506A-DE73-404C-9BA2-0857AE095AEB}">
  <dimension ref="A1:E58"/>
  <sheetViews>
    <sheetView tabSelected="1" workbookViewId="0">
      <selection activeCell="E1" sqref="E1"/>
    </sheetView>
  </sheetViews>
  <sheetFormatPr defaultRowHeight="15" x14ac:dyDescent="0.25"/>
  <cols>
    <col min="1" max="1" width="38.140625" customWidth="1"/>
    <col min="2" max="2" width="21.28515625" customWidth="1"/>
    <col min="3" max="3" width="19" customWidth="1"/>
    <col min="4" max="4" width="22.42578125" customWidth="1"/>
    <col min="5" max="5" width="29.140625" customWidth="1"/>
  </cols>
  <sheetData>
    <row r="1" spans="1:5" x14ac:dyDescent="0.25">
      <c r="A1" t="s">
        <v>0</v>
      </c>
      <c r="B1" s="1" t="s">
        <v>67</v>
      </c>
      <c r="C1" s="1" t="s">
        <v>64</v>
      </c>
      <c r="D1" s="1" t="s">
        <v>65</v>
      </c>
      <c r="E1" s="1" t="s">
        <v>69</v>
      </c>
    </row>
    <row r="2" spans="1:5" x14ac:dyDescent="0.25">
      <c r="A2" t="s">
        <v>60</v>
      </c>
      <c r="B2" s="2">
        <v>0.56008340966353609</v>
      </c>
      <c r="C2" s="2">
        <v>2.6870515912587351E-2</v>
      </c>
      <c r="D2" s="2">
        <v>0.696691671698903</v>
      </c>
      <c r="E2" s="3">
        <v>6</v>
      </c>
    </row>
    <row r="3" spans="1:5" x14ac:dyDescent="0.25">
      <c r="A3" t="s">
        <v>47</v>
      </c>
      <c r="B3" s="2">
        <v>0.29965134577289215</v>
      </c>
      <c r="C3" s="2">
        <v>0.42940628718034313</v>
      </c>
      <c r="D3" s="2">
        <v>0.28850435005288494</v>
      </c>
      <c r="E3" s="3">
        <v>9</v>
      </c>
    </row>
    <row r="4" spans="1:5" x14ac:dyDescent="0.25">
      <c r="A4" t="s">
        <v>55</v>
      </c>
      <c r="B4" s="2">
        <v>0.28786818222768529</v>
      </c>
      <c r="C4" s="2">
        <v>0.71394724525533293</v>
      </c>
      <c r="D4" s="2">
        <v>0.26049516000851825</v>
      </c>
      <c r="E4" s="3">
        <v>20</v>
      </c>
    </row>
    <row r="5" spans="1:5" x14ac:dyDescent="0.25">
      <c r="A5" t="s">
        <v>37</v>
      </c>
      <c r="B5" s="2">
        <v>0.27154033458570959</v>
      </c>
      <c r="C5" s="2">
        <v>0.20476496486758913</v>
      </c>
      <c r="D5" s="2">
        <v>0.27474452699061008</v>
      </c>
      <c r="E5" s="3">
        <v>46</v>
      </c>
    </row>
    <row r="6" spans="1:5" x14ac:dyDescent="0.25">
      <c r="A6" t="s">
        <v>35</v>
      </c>
      <c r="B6" s="2">
        <v>0.24326390567298692</v>
      </c>
      <c r="C6" s="2">
        <v>0.22649541368895781</v>
      </c>
      <c r="D6" s="2">
        <v>0.24366634948060342</v>
      </c>
      <c r="E6" s="3">
        <v>48</v>
      </c>
    </row>
    <row r="7" spans="1:5" x14ac:dyDescent="0.25">
      <c r="A7" t="s">
        <v>32</v>
      </c>
      <c r="B7" s="2">
        <v>0.22560533219856216</v>
      </c>
      <c r="C7" s="2">
        <v>6.8774163115190468E-2</v>
      </c>
      <c r="D7" s="2">
        <v>0.25561189369732396</v>
      </c>
      <c r="E7" s="3">
        <v>8</v>
      </c>
    </row>
    <row r="8" spans="1:5" x14ac:dyDescent="0.25">
      <c r="A8" t="s">
        <v>28</v>
      </c>
      <c r="B8" s="2">
        <v>0.20925310991493157</v>
      </c>
      <c r="C8" s="2">
        <v>8.2497848284450712E-2</v>
      </c>
      <c r="D8" s="2">
        <v>0.22262182891502139</v>
      </c>
      <c r="E8" s="3">
        <v>18</v>
      </c>
    </row>
    <row r="9" spans="1:5" x14ac:dyDescent="0.25">
      <c r="A9" t="s">
        <v>40</v>
      </c>
      <c r="B9" s="2">
        <v>0.18808346346784358</v>
      </c>
      <c r="C9" s="2">
        <v>-0.20029916356653224</v>
      </c>
      <c r="D9" s="2">
        <v>0.19976032676430194</v>
      </c>
      <c r="E9" s="3">
        <v>26</v>
      </c>
    </row>
    <row r="10" spans="1:5" x14ac:dyDescent="0.25">
      <c r="A10" t="s">
        <v>27</v>
      </c>
      <c r="B10" s="2">
        <v>0.14099158368551906</v>
      </c>
      <c r="C10" s="2">
        <v>-2.8906633991009494E-2</v>
      </c>
      <c r="D10" s="2">
        <v>0.16239875911276141</v>
      </c>
      <c r="E10" s="3">
        <v>5</v>
      </c>
    </row>
    <row r="11" spans="1:5" x14ac:dyDescent="0.25">
      <c r="A11" t="s">
        <v>30</v>
      </c>
      <c r="B11" s="2">
        <v>0.132399069567537</v>
      </c>
      <c r="C11" s="2">
        <v>-0.18048602241720016</v>
      </c>
      <c r="D11" s="2">
        <v>0.17598987185643222</v>
      </c>
      <c r="E11" s="3">
        <v>27</v>
      </c>
    </row>
    <row r="12" spans="1:5" x14ac:dyDescent="0.25">
      <c r="A12" t="s">
        <v>14</v>
      </c>
      <c r="B12" s="2">
        <v>0.12507796910524052</v>
      </c>
      <c r="C12" s="2">
        <v>0.21632576255000199</v>
      </c>
      <c r="D12" s="2">
        <v>0.11443179375654171</v>
      </c>
      <c r="E12" s="3">
        <v>3</v>
      </c>
    </row>
    <row r="13" spans="1:5" x14ac:dyDescent="0.25">
      <c r="A13" t="s">
        <v>39</v>
      </c>
      <c r="B13" s="2">
        <v>0.11824232637448062</v>
      </c>
      <c r="C13" s="2">
        <v>-0.34510717832167165</v>
      </c>
      <c r="D13" s="2">
        <v>0.1523974359000661</v>
      </c>
      <c r="E13" s="3">
        <v>36</v>
      </c>
    </row>
    <row r="14" spans="1:5" x14ac:dyDescent="0.25">
      <c r="A14" t="s">
        <v>7</v>
      </c>
      <c r="B14" s="2">
        <v>0.11278506264964372</v>
      </c>
      <c r="C14" s="2">
        <v>0.20110413245882902</v>
      </c>
      <c r="D14" s="2">
        <v>0.10716544857751993</v>
      </c>
      <c r="E14" s="3">
        <v>43</v>
      </c>
    </row>
    <row r="15" spans="1:5" x14ac:dyDescent="0.25">
      <c r="A15" t="s">
        <v>29</v>
      </c>
      <c r="B15" s="2">
        <v>0.11127442729889275</v>
      </c>
      <c r="C15" s="2">
        <v>-1.4278106314343703E-2</v>
      </c>
      <c r="D15" s="2">
        <v>0.13528024167841196</v>
      </c>
      <c r="E15" s="3">
        <v>42</v>
      </c>
    </row>
    <row r="16" spans="1:5" x14ac:dyDescent="0.25">
      <c r="A16" t="s">
        <v>5</v>
      </c>
      <c r="B16" s="2">
        <v>9.902650502179082E-2</v>
      </c>
      <c r="C16" s="2">
        <v>1.292219412647746E-2</v>
      </c>
      <c r="D16" s="2">
        <v>0.10658180007765761</v>
      </c>
      <c r="E16" s="3">
        <v>29</v>
      </c>
    </row>
    <row r="17" spans="1:5" x14ac:dyDescent="0.25">
      <c r="A17" t="s">
        <v>61</v>
      </c>
      <c r="B17" s="2">
        <v>9.1409476544641474E-2</v>
      </c>
      <c r="C17" s="2">
        <v>-0.24305748972643551</v>
      </c>
      <c r="D17" s="2">
        <v>0.15080535701781664</v>
      </c>
      <c r="E17" s="3">
        <v>12</v>
      </c>
    </row>
    <row r="18" spans="1:5" x14ac:dyDescent="0.25">
      <c r="A18" t="s">
        <v>48</v>
      </c>
      <c r="B18" s="2">
        <v>8.1548868833239654E-2</v>
      </c>
      <c r="C18" s="2">
        <v>-0.20572595082253506</v>
      </c>
      <c r="D18" s="2">
        <v>9.4747223206476744E-2</v>
      </c>
      <c r="E18" s="3">
        <v>41</v>
      </c>
    </row>
    <row r="19" spans="1:5" x14ac:dyDescent="0.25">
      <c r="A19" t="s">
        <v>62</v>
      </c>
      <c r="B19" s="2">
        <v>8.0879645426222252E-2</v>
      </c>
      <c r="C19" s="2">
        <v>-0.10768668092883797</v>
      </c>
      <c r="D19" s="2">
        <v>0.10284451421043807</v>
      </c>
      <c r="E19" s="3">
        <v>21</v>
      </c>
    </row>
    <row r="20" spans="1:5" x14ac:dyDescent="0.25">
      <c r="A20" t="s">
        <v>54</v>
      </c>
      <c r="B20" s="2">
        <v>7.6600975537419999E-2</v>
      </c>
      <c r="C20" s="2">
        <v>2.8957568984149831E-2</v>
      </c>
      <c r="D20" s="2">
        <v>7.8757200966407662E-2</v>
      </c>
      <c r="E20" s="3">
        <v>22</v>
      </c>
    </row>
    <row r="21" spans="1:5" x14ac:dyDescent="0.25">
      <c r="A21" t="s">
        <v>56</v>
      </c>
      <c r="B21" s="2">
        <v>7.5287125957857276E-2</v>
      </c>
      <c r="C21" s="2">
        <v>0.60679180036534719</v>
      </c>
      <c r="D21" s="2">
        <v>5.5386446099941075E-2</v>
      </c>
      <c r="E21" s="3">
        <v>54</v>
      </c>
    </row>
    <row r="22" spans="1:5" x14ac:dyDescent="0.25">
      <c r="A22" t="s">
        <v>63</v>
      </c>
      <c r="B22" s="2">
        <v>5.0310285631345951E-2</v>
      </c>
      <c r="C22" s="2">
        <v>-6.3915639321429504E-2</v>
      </c>
      <c r="D22" s="2">
        <v>5.5966590030658327E-2</v>
      </c>
      <c r="E22" s="3">
        <v>24</v>
      </c>
    </row>
    <row r="23" spans="1:5" x14ac:dyDescent="0.25">
      <c r="A23" t="s">
        <v>41</v>
      </c>
      <c r="B23" s="2">
        <v>4.8520009222681862E-2</v>
      </c>
      <c r="C23" s="2">
        <v>-0.13502828348990695</v>
      </c>
      <c r="D23" s="2">
        <v>5.9013743108958433E-2</v>
      </c>
      <c r="E23" s="3">
        <v>47</v>
      </c>
    </row>
    <row r="24" spans="1:5" x14ac:dyDescent="0.25">
      <c r="A24" t="s">
        <v>8</v>
      </c>
      <c r="B24" s="2">
        <v>4.094117357341185E-2</v>
      </c>
      <c r="C24" s="2">
        <v>0.33978825981459437</v>
      </c>
      <c r="D24" s="2">
        <v>2.2041340376467711E-2</v>
      </c>
      <c r="E24" s="3">
        <v>17</v>
      </c>
    </row>
    <row r="25" spans="1:5" x14ac:dyDescent="0.25">
      <c r="A25" t="s">
        <v>10</v>
      </c>
      <c r="B25" s="2">
        <v>3.1528392873698033E-2</v>
      </c>
      <c r="C25" s="2">
        <v>0.30732651054729698</v>
      </c>
      <c r="D25" s="2">
        <v>1.0313153052651616E-2</v>
      </c>
      <c r="E25" s="3">
        <v>38</v>
      </c>
    </row>
    <row r="26" spans="1:5" x14ac:dyDescent="0.25">
      <c r="A26" t="s">
        <v>23</v>
      </c>
      <c r="B26" s="2">
        <v>1.972436472382456E-2</v>
      </c>
      <c r="C26" s="2">
        <v>0.41127985305484921</v>
      </c>
      <c r="D26" s="2">
        <v>5.4449899094494679E-3</v>
      </c>
      <c r="E26" s="3">
        <v>49</v>
      </c>
    </row>
    <row r="27" spans="1:5" x14ac:dyDescent="0.25">
      <c r="A27" t="s">
        <v>18</v>
      </c>
      <c r="B27" s="2">
        <v>1.1755182618942259E-4</v>
      </c>
      <c r="C27" s="2">
        <v>0</v>
      </c>
      <c r="D27" s="2">
        <v>-2.5526487964225613E-2</v>
      </c>
      <c r="E27" s="3">
        <v>56</v>
      </c>
    </row>
    <row r="28" spans="1:5" x14ac:dyDescent="0.25">
      <c r="A28" t="s">
        <v>22</v>
      </c>
      <c r="B28" s="2">
        <v>-2.7185875635970251E-3</v>
      </c>
      <c r="C28" s="2">
        <v>-0.36720208700143414</v>
      </c>
      <c r="D28" s="2">
        <v>1.6821556279350565E-2</v>
      </c>
      <c r="E28" s="3">
        <v>14</v>
      </c>
    </row>
    <row r="29" spans="1:5" x14ac:dyDescent="0.25">
      <c r="A29" t="s">
        <v>34</v>
      </c>
      <c r="B29" s="2">
        <v>-4.6760182853327857E-3</v>
      </c>
      <c r="C29" s="2">
        <v>8.9446259036590217E-2</v>
      </c>
      <c r="D29" s="2">
        <v>-8.7899721285426002E-3</v>
      </c>
      <c r="E29" s="3">
        <v>37</v>
      </c>
    </row>
    <row r="30" spans="1:5" x14ac:dyDescent="0.25">
      <c r="A30" t="s">
        <v>36</v>
      </c>
      <c r="B30" s="2">
        <v>-1.32451882638651E-2</v>
      </c>
      <c r="C30" s="2">
        <v>-0.23210951953741216</v>
      </c>
      <c r="D30" s="2">
        <v>1.2503556591846285E-2</v>
      </c>
      <c r="E30" s="3">
        <v>34</v>
      </c>
    </row>
    <row r="31" spans="1:5" x14ac:dyDescent="0.25">
      <c r="A31" t="s">
        <v>12</v>
      </c>
      <c r="B31" s="2">
        <v>-4.6298095691069949E-2</v>
      </c>
      <c r="C31" s="2">
        <v>0.32462486902697324</v>
      </c>
      <c r="D31" s="2">
        <v>-8.3057531133279655E-2</v>
      </c>
      <c r="E31" s="3">
        <v>10</v>
      </c>
    </row>
    <row r="32" spans="1:5" x14ac:dyDescent="0.25">
      <c r="A32" t="s">
        <v>33</v>
      </c>
      <c r="B32" s="2">
        <v>-5.2318702247186946E-2</v>
      </c>
      <c r="C32" s="2">
        <v>0.33731209465918971</v>
      </c>
      <c r="D32" s="2">
        <v>-8.7630863564354761E-2</v>
      </c>
      <c r="E32" s="3">
        <v>40</v>
      </c>
    </row>
    <row r="33" spans="1:5" x14ac:dyDescent="0.25">
      <c r="A33" t="s">
        <v>51</v>
      </c>
      <c r="B33" s="2">
        <v>-0.10985283930282383</v>
      </c>
      <c r="C33" s="2">
        <v>-7.6693097717705203E-2</v>
      </c>
      <c r="D33" s="2">
        <v>-0.1113437170124315</v>
      </c>
      <c r="E33" s="3">
        <v>25</v>
      </c>
    </row>
    <row r="34" spans="1:5" x14ac:dyDescent="0.25">
      <c r="A34" t="s">
        <v>19</v>
      </c>
      <c r="B34" s="2">
        <v>-0.115706631225288</v>
      </c>
      <c r="C34" s="2">
        <v>0.10609085549995169</v>
      </c>
      <c r="D34" s="2">
        <v>-0.13776168700295624</v>
      </c>
      <c r="E34" s="3">
        <v>2</v>
      </c>
    </row>
    <row r="35" spans="1:5" x14ac:dyDescent="0.25">
      <c r="A35" t="s">
        <v>42</v>
      </c>
      <c r="B35" s="2">
        <v>-0.12702782889233599</v>
      </c>
      <c r="C35" s="2">
        <v>-0.13750617362022002</v>
      </c>
      <c r="D35" s="2">
        <v>-0.1256275696118829</v>
      </c>
      <c r="E35" s="3">
        <v>15</v>
      </c>
    </row>
    <row r="36" spans="1:5" x14ac:dyDescent="0.25">
      <c r="A36" t="s">
        <v>46</v>
      </c>
      <c r="B36" s="2">
        <v>-0.12887193124597179</v>
      </c>
      <c r="C36" s="2">
        <v>0.26689739911358895</v>
      </c>
      <c r="D36" s="2">
        <v>-0.16754818441363975</v>
      </c>
      <c r="E36" s="3">
        <v>35</v>
      </c>
    </row>
    <row r="37" spans="1:5" x14ac:dyDescent="0.25">
      <c r="A37" t="s">
        <v>13</v>
      </c>
      <c r="B37" s="2">
        <v>-0.1324476022072717</v>
      </c>
      <c r="C37" s="2">
        <v>-0.21690817612587457</v>
      </c>
      <c r="D37" s="2">
        <v>-0.11942883858414931</v>
      </c>
      <c r="E37" s="3">
        <v>33</v>
      </c>
    </row>
    <row r="38" spans="1:5" x14ac:dyDescent="0.25">
      <c r="A38" t="s">
        <v>25</v>
      </c>
      <c r="B38" s="2">
        <v>-0.16317716609030841</v>
      </c>
      <c r="C38" s="2">
        <v>-0.37756979295973347</v>
      </c>
      <c r="D38" s="2">
        <v>-0.1463560612717372</v>
      </c>
      <c r="E38" s="3">
        <v>23</v>
      </c>
    </row>
    <row r="39" spans="1:5" x14ac:dyDescent="0.25">
      <c r="A39" t="s">
        <v>17</v>
      </c>
      <c r="B39" s="2">
        <v>-0.16623659167379939</v>
      </c>
      <c r="C39" s="2">
        <v>3.5079750382382704</v>
      </c>
      <c r="D39" s="2">
        <v>-0.29745843559923063</v>
      </c>
      <c r="E39" s="3">
        <v>57</v>
      </c>
    </row>
    <row r="40" spans="1:5" x14ac:dyDescent="0.25">
      <c r="A40" t="s">
        <v>44</v>
      </c>
      <c r="B40" s="2">
        <v>-0.17113728924266366</v>
      </c>
      <c r="C40" s="2">
        <v>3.3976604107404239E-2</v>
      </c>
      <c r="D40" s="2">
        <v>-0.18430974110918172</v>
      </c>
      <c r="E40" s="3">
        <v>50</v>
      </c>
    </row>
    <row r="41" spans="1:5" x14ac:dyDescent="0.25">
      <c r="A41" t="s">
        <v>6</v>
      </c>
      <c r="B41" s="2">
        <v>-0.17759556092922621</v>
      </c>
      <c r="C41" s="2">
        <v>0.3779344375500196</v>
      </c>
      <c r="D41" s="2">
        <v>-0.21048293683919733</v>
      </c>
      <c r="E41" s="3">
        <v>53</v>
      </c>
    </row>
    <row r="42" spans="1:5" x14ac:dyDescent="0.25">
      <c r="A42" t="s">
        <v>53</v>
      </c>
      <c r="B42" s="2">
        <v>-0.18868152404700725</v>
      </c>
      <c r="C42" s="2">
        <v>-0.23117604534994418</v>
      </c>
      <c r="D42" s="2">
        <v>-0.1848183857467402</v>
      </c>
      <c r="E42" s="3">
        <v>39</v>
      </c>
    </row>
    <row r="43" spans="1:5" x14ac:dyDescent="0.25">
      <c r="A43" t="s">
        <v>16</v>
      </c>
      <c r="B43" s="2">
        <v>-0.19366279053288352</v>
      </c>
      <c r="C43" s="2">
        <v>-0.46097442764799784</v>
      </c>
      <c r="D43" s="2">
        <v>-0.13175904299043575</v>
      </c>
      <c r="E43" s="3">
        <v>31</v>
      </c>
    </row>
    <row r="44" spans="1:5" x14ac:dyDescent="0.25">
      <c r="A44" t="s">
        <v>15</v>
      </c>
      <c r="B44" s="2">
        <v>-0.20550160313813798</v>
      </c>
      <c r="C44" s="2">
        <v>-1.5743632151123656E-2</v>
      </c>
      <c r="D44" s="2">
        <v>-0.24592623354890542</v>
      </c>
      <c r="E44" s="3">
        <v>44</v>
      </c>
    </row>
    <row r="45" spans="1:5" x14ac:dyDescent="0.25">
      <c r="A45" t="s">
        <v>26</v>
      </c>
      <c r="B45" s="2">
        <v>-0.22519903945479175</v>
      </c>
      <c r="C45" s="2">
        <v>-0.10991325645715608</v>
      </c>
      <c r="D45" s="2">
        <v>-0.24191206716746674</v>
      </c>
      <c r="E45" s="3">
        <v>19</v>
      </c>
    </row>
    <row r="46" spans="1:5" x14ac:dyDescent="0.25">
      <c r="A46" t="s">
        <v>9</v>
      </c>
      <c r="B46" s="2">
        <v>-0.23241612291799849</v>
      </c>
      <c r="C46" s="2">
        <v>-0.41446006721749268</v>
      </c>
      <c r="D46" s="2">
        <v>-0.21069859973840974</v>
      </c>
      <c r="E46" s="3">
        <v>7</v>
      </c>
    </row>
    <row r="47" spans="1:5" x14ac:dyDescent="0.25">
      <c r="A47" t="s">
        <v>58</v>
      </c>
      <c r="B47" s="2">
        <v>-0.23566689338539093</v>
      </c>
      <c r="C47" s="2">
        <v>0.12738090577960962</v>
      </c>
      <c r="D47" s="2">
        <v>-0.27321628806951065</v>
      </c>
      <c r="E47" s="3">
        <v>1</v>
      </c>
    </row>
    <row r="48" spans="1:5" x14ac:dyDescent="0.25">
      <c r="A48" t="s">
        <v>24</v>
      </c>
      <c r="B48" s="2">
        <v>-0.23695506520966281</v>
      </c>
      <c r="C48" s="2">
        <v>-3.5523700771302104E-2</v>
      </c>
      <c r="D48" s="2">
        <v>-0.26117643898493831</v>
      </c>
      <c r="E48" s="3">
        <v>16</v>
      </c>
    </row>
    <row r="49" spans="1:5" x14ac:dyDescent="0.25">
      <c r="A49" t="s">
        <v>31</v>
      </c>
      <c r="B49" s="2">
        <v>-0.26105305033661086</v>
      </c>
      <c r="C49" s="2">
        <v>-0.26156266892258567</v>
      </c>
      <c r="D49" s="2">
        <v>-0.26095059668674409</v>
      </c>
      <c r="E49" s="3">
        <v>32</v>
      </c>
    </row>
    <row r="50" spans="1:5" x14ac:dyDescent="0.25">
      <c r="A50" t="s">
        <v>43</v>
      </c>
      <c r="B50" s="2">
        <v>-0.31111042733119892</v>
      </c>
      <c r="C50" s="2">
        <v>-2.3305097873588806E-2</v>
      </c>
      <c r="D50" s="2">
        <v>-0.36215969666236714</v>
      </c>
      <c r="E50" s="3">
        <v>28</v>
      </c>
    </row>
    <row r="51" spans="1:5" x14ac:dyDescent="0.25">
      <c r="A51" t="s">
        <v>52</v>
      </c>
      <c r="B51" s="2">
        <v>-0.31926604876472903</v>
      </c>
      <c r="C51" s="2">
        <v>-0.25353838349166574</v>
      </c>
      <c r="D51" s="2">
        <v>-0.33407791699527833</v>
      </c>
      <c r="E51" s="3">
        <v>13</v>
      </c>
    </row>
    <row r="52" spans="1:5" x14ac:dyDescent="0.25">
      <c r="A52" t="s">
        <v>45</v>
      </c>
      <c r="B52" s="2">
        <v>-0.3429782305584434</v>
      </c>
      <c r="C52" s="2">
        <v>-7.1999956189805356E-2</v>
      </c>
      <c r="D52" s="2">
        <v>-0.37930005360831609</v>
      </c>
      <c r="E52" s="3">
        <v>30</v>
      </c>
    </row>
    <row r="53" spans="1:5" x14ac:dyDescent="0.25">
      <c r="A53" t="s">
        <v>38</v>
      </c>
      <c r="B53" s="2">
        <v>-0.37047018951020866</v>
      </c>
      <c r="C53" s="2">
        <v>-0.31384795971307206</v>
      </c>
      <c r="D53" s="2">
        <v>-0.37851289024513379</v>
      </c>
      <c r="E53" s="3">
        <v>52</v>
      </c>
    </row>
    <row r="54" spans="1:5" x14ac:dyDescent="0.25">
      <c r="A54" t="s">
        <v>59</v>
      </c>
      <c r="B54" s="2">
        <v>-0.37662167900006893</v>
      </c>
      <c r="C54" s="2">
        <v>-0.40010198478564868</v>
      </c>
      <c r="D54" s="2">
        <v>-0.37314641552516331</v>
      </c>
      <c r="E54" s="3">
        <v>55</v>
      </c>
    </row>
    <row r="55" spans="1:5" x14ac:dyDescent="0.25">
      <c r="A55" t="s">
        <v>49</v>
      </c>
      <c r="B55" s="2">
        <v>-0.40031002202346289</v>
      </c>
      <c r="C55" s="2">
        <v>-0.67411584091538179</v>
      </c>
      <c r="D55" s="2">
        <v>-0.36738400582759934</v>
      </c>
      <c r="E55" s="3">
        <v>51</v>
      </c>
    </row>
    <row r="56" spans="1:5" x14ac:dyDescent="0.25">
      <c r="A56" t="s">
        <v>50</v>
      </c>
      <c r="B56" s="2">
        <v>-0.40559617917619883</v>
      </c>
      <c r="C56" s="2">
        <v>0.13095256370450009</v>
      </c>
      <c r="D56" s="2">
        <v>-0.4857596585879162</v>
      </c>
      <c r="E56" s="3">
        <v>4</v>
      </c>
    </row>
    <row r="57" spans="1:5" x14ac:dyDescent="0.25">
      <c r="A57" t="s">
        <v>11</v>
      </c>
      <c r="B57" s="2">
        <v>-0.43130494254505902</v>
      </c>
      <c r="C57" s="2">
        <v>-0.43488605425434429</v>
      </c>
      <c r="D57" s="2">
        <v>-0.43029692591577878</v>
      </c>
      <c r="E57" s="3">
        <v>45</v>
      </c>
    </row>
    <row r="58" spans="1:5" x14ac:dyDescent="0.25">
      <c r="A58" t="s">
        <v>57</v>
      </c>
      <c r="B58" s="2">
        <v>-0.54590969883705009</v>
      </c>
      <c r="C58" s="2">
        <v>-0.46589209277814475</v>
      </c>
      <c r="D58" s="2">
        <v>-0.55374548754365605</v>
      </c>
      <c r="E58" s="3">
        <v>11</v>
      </c>
    </row>
  </sheetData>
  <sortState ref="A2:E67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E4E5-B373-475C-84BA-00C6917AD9D9}">
  <dimension ref="A1:K60"/>
  <sheetViews>
    <sheetView workbookViewId="0">
      <selection sqref="A1:XFD1048576"/>
    </sheetView>
  </sheetViews>
  <sheetFormatPr defaultRowHeight="15" x14ac:dyDescent="0.25"/>
  <cols>
    <col min="1" max="1" width="38.140625" customWidth="1"/>
    <col min="2" max="2" width="22.28515625" customWidth="1"/>
    <col min="3" max="3" width="20.140625" customWidth="1"/>
    <col min="4" max="4" width="17.42578125" customWidth="1"/>
    <col min="5" max="5" width="20.140625" customWidth="1"/>
    <col min="6" max="6" width="16.5703125" customWidth="1"/>
    <col min="7" max="7" width="18.42578125" customWidth="1"/>
    <col min="8" max="8" width="17.140625" customWidth="1"/>
    <col min="9" max="9" width="19" customWidth="1"/>
    <col min="10" max="10" width="15.7109375" customWidth="1"/>
    <col min="11" max="11" width="29.710937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67</v>
      </c>
      <c r="I1" s="1" t="s">
        <v>64</v>
      </c>
      <c r="J1" s="1" t="s">
        <v>65</v>
      </c>
      <c r="K1" s="1" t="s">
        <v>68</v>
      </c>
    </row>
    <row r="2" spans="1:11" x14ac:dyDescent="0.25">
      <c r="A2" t="s">
        <v>18</v>
      </c>
      <c r="B2" s="1">
        <v>18.616513486015496</v>
      </c>
      <c r="C2" s="1">
        <v>0</v>
      </c>
      <c r="D2" s="1">
        <v>18.616513486015496</v>
      </c>
      <c r="E2" s="1">
        <v>18.618701891173057</v>
      </c>
      <c r="F2" s="1">
        <v>0.47740261259418099</v>
      </c>
      <c r="G2" s="1">
        <v>18.141299278578877</v>
      </c>
      <c r="H2" s="2">
        <f>SUM(E2-B2)/B2</f>
        <v>1.1755182618942259E-4</v>
      </c>
      <c r="I2" s="2" t="s">
        <v>66</v>
      </c>
      <c r="J2" s="2">
        <f>SUM(G2-D2)/D2</f>
        <v>-2.5526487964225613E-2</v>
      </c>
      <c r="K2" s="1">
        <v>18.618701891173057</v>
      </c>
    </row>
    <row r="3" spans="1:11" x14ac:dyDescent="0.25">
      <c r="A3" t="s">
        <v>17</v>
      </c>
      <c r="B3" s="1">
        <v>21.46932190130568</v>
      </c>
      <c r="C3" s="1">
        <v>0.74032144487260976</v>
      </c>
      <c r="D3" s="1">
        <v>20.729000456433074</v>
      </c>
      <c r="E3" s="1">
        <v>17.900335002884969</v>
      </c>
      <c r="F3" s="1">
        <v>3.3373505937582144</v>
      </c>
      <c r="G3" s="1">
        <v>14.562984409126754</v>
      </c>
      <c r="H3" s="2">
        <f>SUM(E3-B3)/B3</f>
        <v>-0.16623659167379939</v>
      </c>
      <c r="I3" s="2">
        <f>SUM(F3-C3)/C3</f>
        <v>3.5079750382382704</v>
      </c>
      <c r="J3" s="2">
        <f>SUM(G3-D3)/D3</f>
        <v>-0.29745843559923063</v>
      </c>
      <c r="K3" s="1">
        <v>17.900335002884969</v>
      </c>
    </row>
    <row r="4" spans="1:11" x14ac:dyDescent="0.25">
      <c r="A4" t="s">
        <v>55</v>
      </c>
      <c r="B4" s="1">
        <v>43.693308752886217</v>
      </c>
      <c r="C4" s="1">
        <v>2.6375838820339848</v>
      </c>
      <c r="D4" s="1">
        <v>41.055724870852224</v>
      </c>
      <c r="E4" s="1">
        <v>56.271222119092585</v>
      </c>
      <c r="F4" s="1">
        <v>4.5206796287420152</v>
      </c>
      <c r="G4" s="1">
        <v>51.750542490350576</v>
      </c>
      <c r="H4" s="2">
        <f>SUM(E4-B4)/B4</f>
        <v>0.28786818222768529</v>
      </c>
      <c r="I4" s="2">
        <f>SUM(F4-C4)/C4</f>
        <v>0.71394724525533293</v>
      </c>
      <c r="J4" s="2">
        <f>SUM(G4-D4)/D4</f>
        <v>0.26049516000851825</v>
      </c>
      <c r="K4" s="1">
        <v>56.271222119092585</v>
      </c>
    </row>
    <row r="5" spans="1:11" x14ac:dyDescent="0.25">
      <c r="A5" t="s">
        <v>56</v>
      </c>
      <c r="B5" s="1">
        <v>24.18153353348589</v>
      </c>
      <c r="C5" s="1">
        <v>0.87273174553132371</v>
      </c>
      <c r="D5" s="1">
        <v>23.308801787954565</v>
      </c>
      <c r="E5" s="1">
        <v>26.002091694475592</v>
      </c>
      <c r="F5" s="1">
        <v>1.4022982126382677</v>
      </c>
      <c r="G5" s="1">
        <v>24.59979348183732</v>
      </c>
      <c r="H5" s="2">
        <f>SUM(E5-B5)/B5</f>
        <v>7.5287125957857276E-2</v>
      </c>
      <c r="I5" s="2">
        <f>SUM(F5-C5)/C5</f>
        <v>0.60679180036534719</v>
      </c>
      <c r="J5" s="2">
        <f>SUM(G5-D5)/D5</f>
        <v>5.5386446099941075E-2</v>
      </c>
      <c r="K5" s="1">
        <v>26.002091694475592</v>
      </c>
    </row>
    <row r="6" spans="1:11" x14ac:dyDescent="0.25">
      <c r="A6" t="s">
        <v>47</v>
      </c>
      <c r="B6" s="1">
        <v>60.372261927549594</v>
      </c>
      <c r="C6" s="1">
        <v>4.7761539623460472</v>
      </c>
      <c r="D6" s="1">
        <v>55.596107965203551</v>
      </c>
      <c r="E6" s="1">
        <v>78.462891461493371</v>
      </c>
      <c r="F6" s="1">
        <v>6.8270645023187475</v>
      </c>
      <c r="G6" s="1">
        <v>71.635826959174622</v>
      </c>
      <c r="H6" s="2">
        <f>SUM(E6-B6)/B6</f>
        <v>0.29965134577289215</v>
      </c>
      <c r="I6" s="2">
        <f>SUM(F6-C6)/C6</f>
        <v>0.42940628718034313</v>
      </c>
      <c r="J6" s="2">
        <f>SUM(G6-D6)/D6</f>
        <v>0.28850435005288494</v>
      </c>
      <c r="K6" s="1">
        <v>78.462891461493371</v>
      </c>
    </row>
    <row r="7" spans="1:11" x14ac:dyDescent="0.25">
      <c r="A7" t="s">
        <v>23</v>
      </c>
      <c r="B7" s="1">
        <v>31.34185852966311</v>
      </c>
      <c r="C7" s="1">
        <v>1.1027690964140724</v>
      </c>
      <c r="D7" s="1">
        <v>30.239089433249035</v>
      </c>
      <c r="E7" s="1">
        <v>31.960056778424697</v>
      </c>
      <c r="F7" s="1">
        <v>1.556315808340681</v>
      </c>
      <c r="G7" s="1">
        <v>30.403740970084016</v>
      </c>
      <c r="H7" s="2">
        <f>SUM(E7-B7)/B7</f>
        <v>1.972436472382456E-2</v>
      </c>
      <c r="I7" s="2">
        <f>SUM(F7-C7)/C7</f>
        <v>0.41127985305484921</v>
      </c>
      <c r="J7" s="2">
        <f>SUM(G7-D7)/D7</f>
        <v>5.4449899094494679E-3</v>
      </c>
      <c r="K7" s="1">
        <v>31.960056778424697</v>
      </c>
    </row>
    <row r="8" spans="1:11" x14ac:dyDescent="0.25">
      <c r="A8" t="s">
        <v>6</v>
      </c>
      <c r="B8" s="1">
        <v>33.59243383340533</v>
      </c>
      <c r="C8" s="1">
        <v>1.8775227369123824</v>
      </c>
      <c r="D8" s="1">
        <v>31.714911096492941</v>
      </c>
      <c r="E8" s="1">
        <v>27.626566703783794</v>
      </c>
      <c r="F8" s="1">
        <v>2.5871032364747371</v>
      </c>
      <c r="G8" s="1">
        <v>25.039463467309059</v>
      </c>
      <c r="H8" s="2">
        <f>SUM(E8-B8)/B8</f>
        <v>-0.17759556092922621</v>
      </c>
      <c r="I8" s="2">
        <f>SUM(F8-C8)/C8</f>
        <v>0.3779344375500196</v>
      </c>
      <c r="J8" s="2">
        <f>SUM(G8-D8)/D8</f>
        <v>-0.21048293683919733</v>
      </c>
      <c r="K8" s="1">
        <v>27.626566703783794</v>
      </c>
    </row>
    <row r="9" spans="1:11" x14ac:dyDescent="0.25">
      <c r="A9" t="s">
        <v>8</v>
      </c>
      <c r="B9" s="1">
        <v>56.673976686414562</v>
      </c>
      <c r="C9" s="1">
        <v>3.3710120868356999</v>
      </c>
      <c r="D9" s="1">
        <v>53.302964599578864</v>
      </c>
      <c r="E9" s="1">
        <v>58.994275803028557</v>
      </c>
      <c r="F9" s="1">
        <v>4.5164424176355666</v>
      </c>
      <c r="G9" s="1">
        <v>54.477833385392991</v>
      </c>
      <c r="H9" s="2">
        <f>SUM(E9-B9)/B9</f>
        <v>4.094117357341185E-2</v>
      </c>
      <c r="I9" s="2">
        <f>SUM(F9-C9)/C9</f>
        <v>0.33978825981459437</v>
      </c>
      <c r="J9" s="2">
        <f>SUM(G9-D9)/D9</f>
        <v>2.2041340376467711E-2</v>
      </c>
      <c r="K9" s="1">
        <v>58.994275803028557</v>
      </c>
    </row>
    <row r="10" spans="1:11" x14ac:dyDescent="0.25">
      <c r="A10" t="s">
        <v>33</v>
      </c>
      <c r="B10" s="1">
        <v>42.490675263493152</v>
      </c>
      <c r="C10" s="1">
        <v>3.5309152683747826</v>
      </c>
      <c r="D10" s="1">
        <v>38.959759995118368</v>
      </c>
      <c r="E10" s="1">
        <v>40.267618276100542</v>
      </c>
      <c r="F10" s="1">
        <v>4.7219356936143955</v>
      </c>
      <c r="G10" s="1">
        <v>35.545682582486144</v>
      </c>
      <c r="H10" s="2">
        <f>SUM(E10-B10)/B10</f>
        <v>-5.2318702247186946E-2</v>
      </c>
      <c r="I10" s="2">
        <f>SUM(F10-C10)/C10</f>
        <v>0.33731209465918971</v>
      </c>
      <c r="J10" s="2">
        <f>SUM(G10-D10)/D10</f>
        <v>-8.7630863564354761E-2</v>
      </c>
      <c r="K10" s="1">
        <v>40.267618276100542</v>
      </c>
    </row>
    <row r="11" spans="1:11" x14ac:dyDescent="0.25">
      <c r="A11" t="s">
        <v>12</v>
      </c>
      <c r="B11" s="1">
        <v>82.095677738968476</v>
      </c>
      <c r="C11" s="1">
        <v>7.4023081809364548</v>
      </c>
      <c r="D11" s="1">
        <v>74.693369558032018</v>
      </c>
      <c r="E11" s="1">
        <v>78.294804195186472</v>
      </c>
      <c r="F11" s="1">
        <v>9.8052815046702442</v>
      </c>
      <c r="G11" s="1">
        <v>68.48952269051621</v>
      </c>
      <c r="H11" s="2">
        <f>SUM(E11-B11)/B11</f>
        <v>-4.6298095691069949E-2</v>
      </c>
      <c r="I11" s="2">
        <f>SUM(F11-C11)/C11</f>
        <v>0.32462486902697324</v>
      </c>
      <c r="J11" s="2">
        <f>SUM(G11-D11)/D11</f>
        <v>-8.3057531133279655E-2</v>
      </c>
      <c r="K11" s="1">
        <v>78.294804195186472</v>
      </c>
    </row>
    <row r="12" spans="1:11" x14ac:dyDescent="0.25">
      <c r="A12" t="s">
        <v>10</v>
      </c>
      <c r="B12" s="1">
        <v>41.255939116720675</v>
      </c>
      <c r="C12" s="1">
        <v>2.9468527940514773</v>
      </c>
      <c r="D12" s="1">
        <v>38.309086322669202</v>
      </c>
      <c r="E12" s="1">
        <v>42.556672573566011</v>
      </c>
      <c r="F12" s="1">
        <v>3.8524987803438702</v>
      </c>
      <c r="G12" s="1">
        <v>38.704173793222132</v>
      </c>
      <c r="H12" s="2">
        <f>SUM(E12-B12)/B12</f>
        <v>3.1528392873698033E-2</v>
      </c>
      <c r="I12" s="2">
        <f>SUM(F12-C12)/C12</f>
        <v>0.30732651054729698</v>
      </c>
      <c r="J12" s="2">
        <f>SUM(G12-D12)/D12</f>
        <v>1.0313153052651616E-2</v>
      </c>
      <c r="K12" s="1">
        <v>42.556672573566011</v>
      </c>
    </row>
    <row r="13" spans="1:11" x14ac:dyDescent="0.25">
      <c r="A13" t="s">
        <v>46</v>
      </c>
      <c r="B13" s="1">
        <v>51.123383243727574</v>
      </c>
      <c r="C13" s="1">
        <v>4.5512280204781863</v>
      </c>
      <c r="D13" s="1">
        <v>46.572155223249382</v>
      </c>
      <c r="E13" s="1">
        <v>44.535014113280447</v>
      </c>
      <c r="F13" s="1">
        <v>5.7659389419167022</v>
      </c>
      <c r="G13" s="1">
        <v>38.769075171363738</v>
      </c>
      <c r="H13" s="2">
        <f>SUM(E13-B13)/B13</f>
        <v>-0.12887193124597179</v>
      </c>
      <c r="I13" s="2">
        <f>SUM(F13-C13)/C13</f>
        <v>0.26689739911358895</v>
      </c>
      <c r="J13" s="2">
        <f>SUM(G13-D13)/D13</f>
        <v>-0.16754818441363975</v>
      </c>
      <c r="K13" s="1">
        <v>44.535014113280447</v>
      </c>
    </row>
    <row r="14" spans="1:11" x14ac:dyDescent="0.25">
      <c r="A14" t="s">
        <v>35</v>
      </c>
      <c r="B14" s="1">
        <v>25.720827209598017</v>
      </c>
      <c r="C14" s="1">
        <v>0.60283188772495355</v>
      </c>
      <c r="D14" s="1">
        <v>25.117995321873064</v>
      </c>
      <c r="E14" s="1">
        <v>31.977776093744865</v>
      </c>
      <c r="F14" s="1">
        <v>0.73937054552011228</v>
      </c>
      <c r="G14" s="1">
        <v>31.238405548224748</v>
      </c>
      <c r="H14" s="2">
        <f>SUM(E14-B14)/B14</f>
        <v>0.24326390567298692</v>
      </c>
      <c r="I14" s="2">
        <f>SUM(F14-C14)/C14</f>
        <v>0.22649541368895781</v>
      </c>
      <c r="J14" s="2">
        <f>SUM(G14-D14)/D14</f>
        <v>0.24366634948060342</v>
      </c>
      <c r="K14" s="1">
        <v>31.977776093744865</v>
      </c>
    </row>
    <row r="15" spans="1:11" x14ac:dyDescent="0.25">
      <c r="A15" t="s">
        <v>14</v>
      </c>
      <c r="B15" s="1">
        <v>236.07891459104556</v>
      </c>
      <c r="C15" s="1">
        <v>24.666204983744965</v>
      </c>
      <c r="D15" s="1">
        <v>211.4127096073006</v>
      </c>
      <c r="E15" s="1">
        <v>265.60718577666307</v>
      </c>
      <c r="F15" s="1">
        <v>30.002140586068254</v>
      </c>
      <c r="G15" s="1">
        <v>235.60504519059486</v>
      </c>
      <c r="H15" s="2">
        <f>SUM(E15-B15)/B15</f>
        <v>0.12507796910524052</v>
      </c>
      <c r="I15" s="2">
        <f>SUM(F15-C15)/C15</f>
        <v>0.21632576255000199</v>
      </c>
      <c r="J15" s="2">
        <f>SUM(G15-D15)/D15</f>
        <v>0.11443179375654171</v>
      </c>
      <c r="K15" s="1">
        <v>265.60718577666307</v>
      </c>
    </row>
    <row r="16" spans="1:11" x14ac:dyDescent="0.25">
      <c r="A16" t="s">
        <v>37</v>
      </c>
      <c r="B16" s="1">
        <v>26.451658813450631</v>
      </c>
      <c r="C16" s="1">
        <v>1.2111565390774099</v>
      </c>
      <c r="D16" s="1">
        <v>25.240502274373224</v>
      </c>
      <c r="E16" s="1">
        <v>33.63435109800205</v>
      </c>
      <c r="F16" s="1">
        <v>1.4591589652507466</v>
      </c>
      <c r="G16" s="1">
        <v>32.175192132751313</v>
      </c>
      <c r="H16" s="2">
        <f>SUM(E16-B16)/B16</f>
        <v>0.27154033458570959</v>
      </c>
      <c r="I16" s="2">
        <f>SUM(F16-C16)/C16</f>
        <v>0.20476496486758913</v>
      </c>
      <c r="J16" s="2">
        <f>SUM(G16-D16)/D16</f>
        <v>0.27474452699061008</v>
      </c>
      <c r="K16" s="1">
        <v>33.63435109800205</v>
      </c>
    </row>
    <row r="17" spans="1:11" x14ac:dyDescent="0.25">
      <c r="A17" t="s">
        <v>7</v>
      </c>
      <c r="B17" s="1">
        <v>31.208519811342637</v>
      </c>
      <c r="C17" s="1">
        <v>1.8669607647852509</v>
      </c>
      <c r="D17" s="1">
        <v>29.341559046557389</v>
      </c>
      <c r="E17" s="1">
        <v>34.728374673467563</v>
      </c>
      <c r="F17" s="1">
        <v>2.2424142897220607</v>
      </c>
      <c r="G17" s="1">
        <v>32.4859603837455</v>
      </c>
      <c r="H17" s="2">
        <f>SUM(E17-B17)/B17</f>
        <v>0.11278506264964372</v>
      </c>
      <c r="I17" s="2">
        <f>SUM(F17-C17)/C17</f>
        <v>0.20110413245882902</v>
      </c>
      <c r="J17" s="2">
        <f>SUM(G17-D17)/D17</f>
        <v>0.10716544857751993</v>
      </c>
      <c r="K17" s="1">
        <v>34.728374673467563</v>
      </c>
    </row>
    <row r="18" spans="1:11" x14ac:dyDescent="0.25">
      <c r="A18" t="s">
        <v>50</v>
      </c>
      <c r="B18" s="1">
        <v>402.8577706867938</v>
      </c>
      <c r="C18" s="1">
        <v>52.36555955751529</v>
      </c>
      <c r="D18" s="1">
        <v>350.49221112927853</v>
      </c>
      <c r="E18" s="1">
        <v>239.46019814478896</v>
      </c>
      <c r="F18" s="1">
        <v>59.222963831392605</v>
      </c>
      <c r="G18" s="1">
        <v>180.23723431339636</v>
      </c>
      <c r="H18" s="2">
        <f>SUM(E18-B18)/B18</f>
        <v>-0.40559617917619883</v>
      </c>
      <c r="I18" s="2">
        <f>SUM(F18-C18)/C18</f>
        <v>0.13095256370450009</v>
      </c>
      <c r="J18" s="2">
        <f>SUM(G18-D18)/D18</f>
        <v>-0.4857596585879162</v>
      </c>
      <c r="K18" s="1">
        <v>239.46019814478896</v>
      </c>
    </row>
    <row r="19" spans="1:11" x14ac:dyDescent="0.25">
      <c r="A19" t="s">
        <v>58</v>
      </c>
      <c r="B19" s="1">
        <v>549.6728871420388</v>
      </c>
      <c r="C19" s="1">
        <v>51.52278773632591</v>
      </c>
      <c r="D19" s="1">
        <v>498.15009940571298</v>
      </c>
      <c r="E19" s="1">
        <v>420.13318545109593</v>
      </c>
      <c r="F19" s="1">
        <v>58.085807106469666</v>
      </c>
      <c r="G19" s="1">
        <v>362.04737834462634</v>
      </c>
      <c r="H19" s="2">
        <f>SUM(E19-B19)/B19</f>
        <v>-0.23566689338539093</v>
      </c>
      <c r="I19" s="2">
        <f>SUM(F19-C19)/C19</f>
        <v>0.12738090577960962</v>
      </c>
      <c r="J19" s="2">
        <f>SUM(G19-D19)/D19</f>
        <v>-0.27321628806951065</v>
      </c>
      <c r="K19" s="1">
        <v>420.13318545109593</v>
      </c>
    </row>
    <row r="20" spans="1:11" x14ac:dyDescent="0.25">
      <c r="A20" t="s">
        <v>19</v>
      </c>
      <c r="B20" s="1">
        <v>461.31030060500717</v>
      </c>
      <c r="C20" s="1">
        <v>41.722855567662847</v>
      </c>
      <c r="D20" s="1">
        <v>419.58744503734442</v>
      </c>
      <c r="E20" s="1">
        <v>407.93363977247685</v>
      </c>
      <c r="F20" s="1">
        <v>46.149269008737122</v>
      </c>
      <c r="G20" s="1">
        <v>361.78437076373967</v>
      </c>
      <c r="H20" s="2">
        <f>SUM(E20-B20)/B20</f>
        <v>-0.115706631225288</v>
      </c>
      <c r="I20" s="2">
        <f>SUM(F20-C20)/C20</f>
        <v>0.10609085549995169</v>
      </c>
      <c r="J20" s="2">
        <f>SUM(G20-D20)/D20</f>
        <v>-0.13776168700295624</v>
      </c>
      <c r="K20" s="1">
        <v>407.93363977247685</v>
      </c>
    </row>
    <row r="21" spans="1:11" x14ac:dyDescent="0.25">
      <c r="A21" t="s">
        <v>34</v>
      </c>
      <c r="B21" s="1">
        <v>42.797468630862539</v>
      </c>
      <c r="C21" s="1">
        <v>1.7922797776884059</v>
      </c>
      <c r="D21" s="1">
        <v>41.005188853174133</v>
      </c>
      <c r="E21" s="1">
        <v>42.59734688497867</v>
      </c>
      <c r="F21" s="1">
        <v>1.9525924989495653</v>
      </c>
      <c r="G21" s="1">
        <v>40.644754386029106</v>
      </c>
      <c r="H21" s="2">
        <f>SUM(E21-B21)/B21</f>
        <v>-4.6760182853327857E-3</v>
      </c>
      <c r="I21" s="2">
        <f>SUM(F21-C21)/C21</f>
        <v>8.9446259036590217E-2</v>
      </c>
      <c r="J21" s="2">
        <f>SUM(G21-D21)/D21</f>
        <v>-8.7899721285426002E-3</v>
      </c>
      <c r="K21" s="1">
        <v>42.59734688497867</v>
      </c>
    </row>
    <row r="22" spans="1:11" x14ac:dyDescent="0.25">
      <c r="A22" t="s">
        <v>28</v>
      </c>
      <c r="B22" s="1">
        <v>46.807846761482629</v>
      </c>
      <c r="C22" s="1">
        <v>4.4657662987986955</v>
      </c>
      <c r="D22" s="1">
        <v>42.342080462683924</v>
      </c>
      <c r="E22" s="1">
        <v>56.602534264744428</v>
      </c>
      <c r="F22" s="1">
        <v>4.8341824093908032</v>
      </c>
      <c r="G22" s="1">
        <v>51.768351855353615</v>
      </c>
      <c r="H22" s="2">
        <f>SUM(E22-B22)/B22</f>
        <v>0.20925310991493157</v>
      </c>
      <c r="I22" s="2">
        <f>SUM(F22-C22)/C22</f>
        <v>8.2497848284450712E-2</v>
      </c>
      <c r="J22" s="2">
        <f>SUM(G22-D22)/D22</f>
        <v>0.22262182891502139</v>
      </c>
      <c r="K22" s="1">
        <v>56.602534264744428</v>
      </c>
    </row>
    <row r="23" spans="1:11" x14ac:dyDescent="0.25">
      <c r="A23" t="s">
        <v>32</v>
      </c>
      <c r="B23" s="1">
        <v>71.599644960963786</v>
      </c>
      <c r="C23" s="1">
        <v>11.499064686327936</v>
      </c>
      <c r="D23" s="1">
        <v>60.100580274635853</v>
      </c>
      <c r="E23" s="1">
        <v>87.752906647681129</v>
      </c>
      <c r="F23" s="1">
        <v>12.28990323673758</v>
      </c>
      <c r="G23" s="1">
        <v>75.463003410943557</v>
      </c>
      <c r="H23" s="2">
        <f>SUM(E23-B23)/B23</f>
        <v>0.22560533219856216</v>
      </c>
      <c r="I23" s="2">
        <f>SUM(F23-C23)/C23</f>
        <v>6.8774163115190468E-2</v>
      </c>
      <c r="J23" s="2">
        <f>SUM(G23-D23)/D23</f>
        <v>0.25561189369732396</v>
      </c>
      <c r="K23" s="1">
        <v>87.752906647681129</v>
      </c>
    </row>
    <row r="24" spans="1:11" x14ac:dyDescent="0.25">
      <c r="A24" t="s">
        <v>44</v>
      </c>
      <c r="B24" s="1">
        <v>37.71939739952542</v>
      </c>
      <c r="C24" s="1">
        <v>2.2761705327299819</v>
      </c>
      <c r="D24" s="1">
        <v>35.443226866795435</v>
      </c>
      <c r="E24" s="1">
        <v>31.264201976703863</v>
      </c>
      <c r="F24" s="1">
        <v>2.3535070778014879</v>
      </c>
      <c r="G24" s="1">
        <v>28.910694898902374</v>
      </c>
      <c r="H24" s="2">
        <f>SUM(E24-B24)/B24</f>
        <v>-0.17113728924266366</v>
      </c>
      <c r="I24" s="2">
        <f>SUM(F24-C24)/C24</f>
        <v>3.3976604107404239E-2</v>
      </c>
      <c r="J24" s="2">
        <f>SUM(G24-D24)/D24</f>
        <v>-0.18430974110918172</v>
      </c>
      <c r="K24" s="1">
        <v>31.264201976703863</v>
      </c>
    </row>
    <row r="25" spans="1:11" x14ac:dyDescent="0.25">
      <c r="A25" t="s">
        <v>54</v>
      </c>
      <c r="B25" s="1">
        <v>51.488649482526711</v>
      </c>
      <c r="C25" s="1">
        <v>2.2293565413899175</v>
      </c>
      <c r="D25" s="1">
        <v>49.259292941136799</v>
      </c>
      <c r="E25" s="1">
        <v>55.432730261992532</v>
      </c>
      <c r="F25" s="1">
        <v>2.2939132872274817</v>
      </c>
      <c r="G25" s="1">
        <v>53.138816974765057</v>
      </c>
      <c r="H25" s="2">
        <f>SUM(E25-B25)/B25</f>
        <v>7.6600975537419999E-2</v>
      </c>
      <c r="I25" s="2">
        <f>SUM(F25-C25)/C25</f>
        <v>2.8957568984149831E-2</v>
      </c>
      <c r="J25" s="2">
        <f>SUM(G25-D25)/D25</f>
        <v>7.8757200966407662E-2</v>
      </c>
      <c r="K25" s="1">
        <v>55.432730261992532</v>
      </c>
    </row>
    <row r="26" spans="1:11" x14ac:dyDescent="0.25">
      <c r="A26" t="s">
        <v>60</v>
      </c>
      <c r="B26" s="1">
        <v>70.794759588265791</v>
      </c>
      <c r="C26" s="1">
        <v>14.438404916027892</v>
      </c>
      <c r="D26" s="1">
        <v>56.356354672237899</v>
      </c>
      <c r="E26" s="1">
        <v>110.44572992477201</v>
      </c>
      <c r="F26" s="1">
        <v>14.826372305076399</v>
      </c>
      <c r="G26" s="1">
        <v>95.619357619695606</v>
      </c>
      <c r="H26" s="2">
        <f>SUM(E26-B26)/B26</f>
        <v>0.56008340966353609</v>
      </c>
      <c r="I26" s="2">
        <f>SUM(F26-C26)/C26</f>
        <v>2.6870515912587351E-2</v>
      </c>
      <c r="J26" s="2">
        <f>SUM(G26-D26)/D26</f>
        <v>0.696691671698903</v>
      </c>
      <c r="K26" s="1">
        <v>110.44572992477201</v>
      </c>
    </row>
    <row r="27" spans="1:11" x14ac:dyDescent="0.25">
      <c r="A27" t="s">
        <v>5</v>
      </c>
      <c r="B27" s="1">
        <v>43.462679715897544</v>
      </c>
      <c r="C27" s="1">
        <v>3.5060297962754632</v>
      </c>
      <c r="D27" s="1">
        <v>39.956649919622087</v>
      </c>
      <c r="E27" s="1">
        <v>47.766636987044357</v>
      </c>
      <c r="F27" s="1">
        <v>3.5513353939161489</v>
      </c>
      <c r="G27" s="1">
        <v>44.215301593128203</v>
      </c>
      <c r="H27" s="2">
        <f>SUM(E27-B27)/B27</f>
        <v>9.902650502179082E-2</v>
      </c>
      <c r="I27" s="2">
        <f>SUM(F27-C27)/C27</f>
        <v>1.292219412647746E-2</v>
      </c>
      <c r="J27" s="2">
        <f>SUM(G27-D27)/D27</f>
        <v>0.10658180007765761</v>
      </c>
      <c r="K27" s="1">
        <v>47.766636987044357</v>
      </c>
    </row>
    <row r="28" spans="1:11" x14ac:dyDescent="0.25">
      <c r="A28" t="s">
        <v>29</v>
      </c>
      <c r="B28" s="1">
        <v>33.639426819715133</v>
      </c>
      <c r="C28" s="1">
        <v>5.3995102707781397</v>
      </c>
      <c r="D28" s="1">
        <v>28.239916548936993</v>
      </c>
      <c r="E28" s="1">
        <v>37.382634773741948</v>
      </c>
      <c r="F28" s="1">
        <v>5.3224154890865787</v>
      </c>
      <c r="G28" s="1">
        <v>32.060219284655375</v>
      </c>
      <c r="H28" s="2">
        <f>SUM(E28-B28)/B28</f>
        <v>0.11127442729889275</v>
      </c>
      <c r="I28" s="2">
        <f>SUM(F28-C28)/C28</f>
        <v>-1.4278106314343703E-2</v>
      </c>
      <c r="J28" s="2">
        <f>SUM(G28-D28)/D28</f>
        <v>0.13528024167841196</v>
      </c>
      <c r="K28" s="1">
        <v>37.382634773741948</v>
      </c>
    </row>
    <row r="29" spans="1:11" x14ac:dyDescent="0.25">
      <c r="A29" t="s">
        <v>15</v>
      </c>
      <c r="B29" s="1">
        <v>43.146742215575266</v>
      </c>
      <c r="C29" s="1">
        <v>7.5774237362063994</v>
      </c>
      <c r="D29" s="1">
        <v>35.569318479368867</v>
      </c>
      <c r="E29" s="1">
        <v>34.280017520086574</v>
      </c>
      <c r="F29" s="1">
        <v>7.4581275642503728</v>
      </c>
      <c r="G29" s="1">
        <v>26.821889955836202</v>
      </c>
      <c r="H29" s="2">
        <f>SUM(E29-B29)/B29</f>
        <v>-0.20550160313813798</v>
      </c>
      <c r="I29" s="2">
        <f>SUM(F29-C29)/C29</f>
        <v>-1.5743632151123656E-2</v>
      </c>
      <c r="J29" s="2">
        <f>SUM(G29-D29)/D29</f>
        <v>-0.24592623354890542</v>
      </c>
      <c r="K29" s="1">
        <v>34.280017520086574</v>
      </c>
    </row>
    <row r="30" spans="1:11" x14ac:dyDescent="0.25">
      <c r="A30" t="s">
        <v>20</v>
      </c>
      <c r="B30" s="1">
        <v>104.94594468101646</v>
      </c>
      <c r="C30" s="1">
        <v>5.2472972340508228</v>
      </c>
      <c r="D30" s="1">
        <v>99.698647446965637</v>
      </c>
      <c r="E30" s="1">
        <v>120.10812402130755</v>
      </c>
      <c r="F30" s="1">
        <v>5.1408146468263931</v>
      </c>
      <c r="G30" s="1">
        <v>114.96730937448115</v>
      </c>
      <c r="H30" s="2">
        <f>SUM(E30-B30)/B30</f>
        <v>0.14447608610677223</v>
      </c>
      <c r="I30" s="2">
        <f>SUM(F30-C30)/C30</f>
        <v>-2.0292844577860323E-2</v>
      </c>
      <c r="J30" s="2">
        <f>SUM(G30-D30)/D30</f>
        <v>0.15314813509017386</v>
      </c>
      <c r="K30" s="1">
        <v>120.10812402130755</v>
      </c>
    </row>
    <row r="31" spans="1:11" x14ac:dyDescent="0.25">
      <c r="A31" t="s">
        <v>43</v>
      </c>
      <c r="B31" s="1">
        <v>69.715037121269347</v>
      </c>
      <c r="C31" s="1">
        <v>10.502739874734528</v>
      </c>
      <c r="D31" s="1">
        <v>59.212297246534824</v>
      </c>
      <c r="E31" s="1">
        <v>48.025962131060844</v>
      </c>
      <c r="F31" s="1">
        <v>10.257972494012996</v>
      </c>
      <c r="G31" s="1">
        <v>37.767989637047855</v>
      </c>
      <c r="H31" s="2">
        <f>SUM(E31-B31)/B31</f>
        <v>-0.31111042733119892</v>
      </c>
      <c r="I31" s="2">
        <f>SUM(F31-C31)/C31</f>
        <v>-2.3305097873588806E-2</v>
      </c>
      <c r="J31" s="2">
        <f>SUM(G31-D31)/D31</f>
        <v>-0.36215969666236714</v>
      </c>
      <c r="K31" s="1">
        <v>48.025962131060844</v>
      </c>
    </row>
    <row r="32" spans="1:11" x14ac:dyDescent="0.25">
      <c r="A32" t="s">
        <v>27</v>
      </c>
      <c r="B32" s="1">
        <v>177.09611166220591</v>
      </c>
      <c r="C32" s="1">
        <v>19.817149262378283</v>
      </c>
      <c r="D32" s="1">
        <v>157.27896239982766</v>
      </c>
      <c r="E32" s="1">
        <v>202.06517291000785</v>
      </c>
      <c r="F32" s="1">
        <v>19.24430218190551</v>
      </c>
      <c r="G32" s="1">
        <v>182.82087072810234</v>
      </c>
      <c r="H32" s="2">
        <f>SUM(E32-B32)/B32</f>
        <v>0.14099158368551906</v>
      </c>
      <c r="I32" s="2">
        <f>SUM(F32-C32)/C32</f>
        <v>-2.8906633991009494E-2</v>
      </c>
      <c r="J32" s="2">
        <f>SUM(G32-D32)/D32</f>
        <v>0.16239875911276141</v>
      </c>
      <c r="K32" s="1">
        <v>202.06517291000785</v>
      </c>
    </row>
    <row r="33" spans="1:11" x14ac:dyDescent="0.25">
      <c r="A33" t="s">
        <v>24</v>
      </c>
      <c r="B33" s="1">
        <v>79.148191164326803</v>
      </c>
      <c r="C33" s="1">
        <v>8.4956997952009363</v>
      </c>
      <c r="D33" s="1">
        <v>70.652491369125855</v>
      </c>
      <c r="E33" s="1">
        <v>60.393626365756887</v>
      </c>
      <c r="F33" s="1">
        <v>8.1939010978334057</v>
      </c>
      <c r="G33" s="1">
        <v>52.199725267923476</v>
      </c>
      <c r="H33" s="2">
        <f>SUM(E33-B33)/B33</f>
        <v>-0.23695506520966281</v>
      </c>
      <c r="I33" s="2">
        <f>SUM(F33-C33)/C33</f>
        <v>-3.5523700771302104E-2</v>
      </c>
      <c r="J33" s="2">
        <f>SUM(G33-D33)/D33</f>
        <v>-0.26117643898493831</v>
      </c>
      <c r="K33" s="1">
        <v>60.393626365756887</v>
      </c>
    </row>
    <row r="34" spans="1:11" x14ac:dyDescent="0.25">
      <c r="A34" t="s">
        <v>63</v>
      </c>
      <c r="B34" s="1">
        <v>49.31636655582772</v>
      </c>
      <c r="C34" s="1">
        <v>2.3268534679027493</v>
      </c>
      <c r="D34" s="1">
        <v>46.989513087924962</v>
      </c>
      <c r="E34" s="1">
        <v>51.79748704355157</v>
      </c>
      <c r="F34" s="1">
        <v>2.1781311408944597</v>
      </c>
      <c r="G34" s="1">
        <v>49.619355902657112</v>
      </c>
      <c r="H34" s="2">
        <f>SUM(E34-B34)/B34</f>
        <v>5.0310285631345951E-2</v>
      </c>
      <c r="I34" s="2">
        <f>SUM(F34-C34)/C34</f>
        <v>-6.3915639321429504E-2</v>
      </c>
      <c r="J34" s="2">
        <f>SUM(G34-D34)/D34</f>
        <v>5.5966590030658327E-2</v>
      </c>
      <c r="K34" s="1">
        <v>51.79748704355157</v>
      </c>
    </row>
    <row r="35" spans="1:11" x14ac:dyDescent="0.25">
      <c r="A35" t="s">
        <v>45</v>
      </c>
      <c r="B35" s="1">
        <v>72.661535327882874</v>
      </c>
      <c r="C35" s="1">
        <v>8.5883455647497637</v>
      </c>
      <c r="D35" s="1">
        <v>64.073189763133115</v>
      </c>
      <c r="E35" s="1">
        <v>47.740210511465783</v>
      </c>
      <c r="F35" s="1">
        <v>7.9699850603448716</v>
      </c>
      <c r="G35" s="1">
        <v>39.770225451120915</v>
      </c>
      <c r="H35" s="2">
        <f>SUM(E35-B35)/B35</f>
        <v>-0.3429782305584434</v>
      </c>
      <c r="I35" s="2">
        <f>SUM(F35-C35)/C35</f>
        <v>-7.1999956189805356E-2</v>
      </c>
      <c r="J35" s="2">
        <f>SUM(G35-D35)/D35</f>
        <v>-0.37930005360831609</v>
      </c>
      <c r="K35" s="1">
        <v>47.740210511465783</v>
      </c>
    </row>
    <row r="36" spans="1:11" x14ac:dyDescent="0.25">
      <c r="A36" t="s">
        <v>51</v>
      </c>
      <c r="B36" s="1">
        <v>57.107638006802695</v>
      </c>
      <c r="C36" s="1">
        <v>2.4571135028931659</v>
      </c>
      <c r="D36" s="1">
        <v>54.65052450390953</v>
      </c>
      <c r="E36" s="1">
        <v>50.834201825877564</v>
      </c>
      <c r="F36" s="1">
        <v>2.2686698569122874</v>
      </c>
      <c r="G36" s="1">
        <v>48.565531968965274</v>
      </c>
      <c r="H36" s="2">
        <f>SUM(E36-B36)/B36</f>
        <v>-0.10985283930282383</v>
      </c>
      <c r="I36" s="2">
        <f>SUM(F36-C36)/C36</f>
        <v>-7.6693097717705203E-2</v>
      </c>
      <c r="J36" s="2">
        <f>SUM(G36-D36)/D36</f>
        <v>-0.1113437170124315</v>
      </c>
      <c r="K36" s="1">
        <v>50.834201825877564</v>
      </c>
    </row>
    <row r="37" spans="1:11" x14ac:dyDescent="0.25">
      <c r="A37" t="s">
        <v>62</v>
      </c>
      <c r="B37" s="1">
        <v>52.023662312247012</v>
      </c>
      <c r="C37" s="1">
        <v>5.427665556198999</v>
      </c>
      <c r="D37" s="1">
        <v>46.59599675604801</v>
      </c>
      <c r="E37" s="1">
        <v>56.231317673835072</v>
      </c>
      <c r="F37" s="1">
        <v>4.8431782672601535</v>
      </c>
      <c r="G37" s="1">
        <v>51.388139406574915</v>
      </c>
      <c r="H37" s="2">
        <f>SUM(E37-B37)/B37</f>
        <v>8.0879645426222252E-2</v>
      </c>
      <c r="I37" s="2">
        <f>SUM(F37-C37)/C37</f>
        <v>-0.10768668092883797</v>
      </c>
      <c r="J37" s="2">
        <f>SUM(G37-D37)/D37</f>
        <v>0.10284451421043807</v>
      </c>
      <c r="K37" s="1">
        <v>56.231317673835072</v>
      </c>
    </row>
    <row r="38" spans="1:11" x14ac:dyDescent="0.25">
      <c r="A38" t="s">
        <v>26</v>
      </c>
      <c r="B38" s="1">
        <v>73.031719338049427</v>
      </c>
      <c r="C38" s="1">
        <v>9.246910200424864</v>
      </c>
      <c r="D38" s="1">
        <v>63.784809137624563</v>
      </c>
      <c r="E38" s="1">
        <v>56.585046293388757</v>
      </c>
      <c r="F38" s="1">
        <v>8.2305521881292734</v>
      </c>
      <c r="G38" s="1">
        <v>48.354494105259484</v>
      </c>
      <c r="H38" s="2">
        <f>SUM(E38-B38)/B38</f>
        <v>-0.22519903945479175</v>
      </c>
      <c r="I38" s="2">
        <f>SUM(F38-C38)/C38</f>
        <v>-0.10991325645715608</v>
      </c>
      <c r="J38" s="2">
        <f>SUM(G38-D38)/D38</f>
        <v>-0.24191206716746674</v>
      </c>
      <c r="K38" s="1">
        <v>56.585046293388757</v>
      </c>
    </row>
    <row r="39" spans="1:11" x14ac:dyDescent="0.25">
      <c r="A39" t="s">
        <v>41</v>
      </c>
      <c r="B39" s="1">
        <v>31.077453482447769</v>
      </c>
      <c r="C39" s="1">
        <v>1.6806592490507806</v>
      </c>
      <c r="D39" s="1">
        <v>29.396794233396989</v>
      </c>
      <c r="E39" s="1">
        <v>32.585331812033601</v>
      </c>
      <c r="F39" s="1">
        <v>1.4537227155200176</v>
      </c>
      <c r="G39" s="1">
        <v>31.131609096513589</v>
      </c>
      <c r="H39" s="2">
        <f>SUM(E39-B39)/B39</f>
        <v>4.8520009222681862E-2</v>
      </c>
      <c r="I39" s="2">
        <f>SUM(F39-C39)/C39</f>
        <v>-0.13502828348990695</v>
      </c>
      <c r="J39" s="2">
        <f>SUM(G39-D39)/D39</f>
        <v>5.9013743108958433E-2</v>
      </c>
      <c r="K39" s="1">
        <v>32.585331812033601</v>
      </c>
    </row>
    <row r="40" spans="1:11" x14ac:dyDescent="0.25">
      <c r="A40" t="s">
        <v>42</v>
      </c>
      <c r="B40" s="1">
        <v>72.741532766820953</v>
      </c>
      <c r="C40" s="1">
        <v>8.5748296903934627</v>
      </c>
      <c r="D40" s="1">
        <v>64.166703076427481</v>
      </c>
      <c r="E40" s="1">
        <v>63.501333789150969</v>
      </c>
      <c r="F40" s="1">
        <v>7.3957376702224016</v>
      </c>
      <c r="G40" s="1">
        <v>56.105596118928567</v>
      </c>
      <c r="H40" s="2">
        <f>SUM(E40-B40)/B40</f>
        <v>-0.12702782889233599</v>
      </c>
      <c r="I40" s="2">
        <f>SUM(F40-C40)/C40</f>
        <v>-0.13750617362022002</v>
      </c>
      <c r="J40" s="2">
        <f>SUM(G40-D40)/D40</f>
        <v>-0.1256275696118829</v>
      </c>
      <c r="K40" s="1">
        <v>63.501333789150969</v>
      </c>
    </row>
    <row r="41" spans="1:11" x14ac:dyDescent="0.25">
      <c r="A41" t="s">
        <v>30</v>
      </c>
      <c r="B41" s="1">
        <v>43.681971711450693</v>
      </c>
      <c r="C41" s="1">
        <v>5.341545453845872</v>
      </c>
      <c r="D41" s="1">
        <v>38.340426257604818</v>
      </c>
      <c r="E41" s="1">
        <v>49.465424122922236</v>
      </c>
      <c r="F41" s="1">
        <v>4.3774711613205524</v>
      </c>
      <c r="G41" s="1">
        <v>45.08795296160168</v>
      </c>
      <c r="H41" s="2">
        <f>SUM(E41-B41)/B41</f>
        <v>0.132399069567537</v>
      </c>
      <c r="I41" s="2">
        <f>SUM(F41-C41)/C41</f>
        <v>-0.18048602241720016</v>
      </c>
      <c r="J41" s="2">
        <f>SUM(G41-D41)/D41</f>
        <v>0.17598987185643222</v>
      </c>
      <c r="K41" s="1">
        <v>49.465424122922236</v>
      </c>
    </row>
    <row r="42" spans="1:11" x14ac:dyDescent="0.25">
      <c r="A42" t="s">
        <v>40</v>
      </c>
      <c r="B42" s="1">
        <v>42.138664372381534</v>
      </c>
      <c r="C42" s="1">
        <v>1.2299356352344863</v>
      </c>
      <c r="D42" s="1">
        <v>40.908728737147051</v>
      </c>
      <c r="E42" s="1">
        <v>50.064250313448078</v>
      </c>
      <c r="F42" s="1">
        <v>0.98358055625634722</v>
      </c>
      <c r="G42" s="1">
        <v>49.080669757191735</v>
      </c>
      <c r="H42" s="2">
        <f>SUM(E42-B42)/B42</f>
        <v>0.18808346346784358</v>
      </c>
      <c r="I42" s="2">
        <f>SUM(F42-C42)/C42</f>
        <v>-0.20029916356653224</v>
      </c>
      <c r="J42" s="2">
        <f>SUM(G42-D42)/D42</f>
        <v>0.19976032676430194</v>
      </c>
      <c r="K42" s="1">
        <v>50.064250313448078</v>
      </c>
    </row>
    <row r="43" spans="1:11" x14ac:dyDescent="0.25">
      <c r="A43" t="s">
        <v>48</v>
      </c>
      <c r="B43" s="1">
        <v>36.463959982903923</v>
      </c>
      <c r="C43" s="1">
        <v>1.6016879618658733</v>
      </c>
      <c r="D43" s="1">
        <v>34.862272021038045</v>
      </c>
      <c r="E43" s="1">
        <v>39.437554672690254</v>
      </c>
      <c r="F43" s="1">
        <v>1.2721791829900082</v>
      </c>
      <c r="G43" s="1">
        <v>38.165375489700246</v>
      </c>
      <c r="H43" s="2">
        <f>SUM(E43-B43)/B43</f>
        <v>8.1548868833239654E-2</v>
      </c>
      <c r="I43" s="2">
        <f>SUM(F43-C43)/C43</f>
        <v>-0.20572595082253506</v>
      </c>
      <c r="J43" s="2">
        <f>SUM(G43-D43)/D43</f>
        <v>9.4747223206476744E-2</v>
      </c>
      <c r="K43" s="1">
        <v>39.437554672690254</v>
      </c>
    </row>
    <row r="44" spans="1:11" x14ac:dyDescent="0.25">
      <c r="A44" t="s">
        <v>13</v>
      </c>
      <c r="B44" s="1">
        <v>53.394983335555196</v>
      </c>
      <c r="C44" s="1">
        <v>7.1311180834461139</v>
      </c>
      <c r="D44" s="1">
        <v>46.263865252109078</v>
      </c>
      <c r="E44" s="1">
        <v>46.32294582286368</v>
      </c>
      <c r="F44" s="1">
        <v>5.584320266227575</v>
      </c>
      <c r="G44" s="1">
        <v>40.738625556636109</v>
      </c>
      <c r="H44" s="2">
        <f>SUM(E44-B44)/B44</f>
        <v>-0.1324476022072717</v>
      </c>
      <c r="I44" s="2">
        <f>SUM(F44-C44)/C44</f>
        <v>-0.21690817612587457</v>
      </c>
      <c r="J44" s="2">
        <f>SUM(G44-D44)/D44</f>
        <v>-0.11942883858414931</v>
      </c>
      <c r="K44" s="1">
        <v>46.32294582286368</v>
      </c>
    </row>
    <row r="45" spans="1:11" x14ac:dyDescent="0.25">
      <c r="A45" t="s">
        <v>53</v>
      </c>
      <c r="B45" s="1">
        <v>50.614091498830895</v>
      </c>
      <c r="C45" s="1">
        <v>4.2178409582359082</v>
      </c>
      <c r="D45" s="1">
        <v>46.396250540594984</v>
      </c>
      <c r="E45" s="1">
        <v>41.064147576576808</v>
      </c>
      <c r="F45" s="1">
        <v>3.2427771655959119</v>
      </c>
      <c r="G45" s="1">
        <v>37.821370410980897</v>
      </c>
      <c r="H45" s="2">
        <f>SUM(E45-B45)/B45</f>
        <v>-0.18868152404700725</v>
      </c>
      <c r="I45" s="2">
        <f>SUM(F45-C45)/C45</f>
        <v>-0.23117604534994418</v>
      </c>
      <c r="J45" s="2">
        <f>SUM(G45-D45)/D45</f>
        <v>-0.1848183857467402</v>
      </c>
      <c r="K45" s="1">
        <v>41.064147576576808</v>
      </c>
    </row>
    <row r="46" spans="1:11" x14ac:dyDescent="0.25">
      <c r="A46" t="s">
        <v>36</v>
      </c>
      <c r="B46" s="1">
        <v>45.965939152723614</v>
      </c>
      <c r="C46" s="1">
        <v>4.8385199108130115</v>
      </c>
      <c r="D46" s="1">
        <v>41.127419241910601</v>
      </c>
      <c r="E46" s="1">
        <v>45.357111634920422</v>
      </c>
      <c r="F46" s="1">
        <v>3.715453379042001</v>
      </c>
      <c r="G46" s="1">
        <v>41.641658255878419</v>
      </c>
      <c r="H46" s="2">
        <f>SUM(E46-B46)/B46</f>
        <v>-1.32451882638651E-2</v>
      </c>
      <c r="I46" s="2">
        <f>SUM(F46-C46)/C46</f>
        <v>-0.23210951953741216</v>
      </c>
      <c r="J46" s="2">
        <f>SUM(G46-D46)/D46</f>
        <v>1.2503556591846285E-2</v>
      </c>
      <c r="K46" s="1">
        <v>45.357111634920422</v>
      </c>
    </row>
    <row r="47" spans="1:11" x14ac:dyDescent="0.25">
      <c r="A47" t="s">
        <v>61</v>
      </c>
      <c r="B47" s="1">
        <v>66.993041185097283</v>
      </c>
      <c r="C47" s="1">
        <v>10.102782477851507</v>
      </c>
      <c r="D47" s="1">
        <v>56.890258707245778</v>
      </c>
      <c r="E47" s="1">
        <v>73.116840011960633</v>
      </c>
      <c r="F47" s="1">
        <v>7.6472255295327018</v>
      </c>
      <c r="G47" s="1">
        <v>65.469614482427929</v>
      </c>
      <c r="H47" s="2">
        <f>SUM(E47-B47)/B47</f>
        <v>9.1409476544641474E-2</v>
      </c>
      <c r="I47" s="2">
        <f>SUM(F47-C47)/C47</f>
        <v>-0.24305748972643551</v>
      </c>
      <c r="J47" s="2">
        <f>SUM(G47-D47)/D47</f>
        <v>0.15080535701781664</v>
      </c>
      <c r="K47" s="1">
        <v>73.116840011960633</v>
      </c>
    </row>
    <row r="48" spans="1:11" x14ac:dyDescent="0.25">
      <c r="A48" t="s">
        <v>52</v>
      </c>
      <c r="B48" s="1">
        <v>106.89896809438737</v>
      </c>
      <c r="C48" s="1">
        <v>19.659580339197678</v>
      </c>
      <c r="D48" s="1">
        <v>87.239387755189682</v>
      </c>
      <c r="E48" s="1">
        <v>72.76975693386548</v>
      </c>
      <c r="F48" s="1">
        <v>14.675122119872965</v>
      </c>
      <c r="G48" s="1">
        <v>58.094634813992521</v>
      </c>
      <c r="H48" s="2">
        <f>SUM(E48-B48)/B48</f>
        <v>-0.31926604876472903</v>
      </c>
      <c r="I48" s="2">
        <f>SUM(F48-C48)/C48</f>
        <v>-0.25353838349166574</v>
      </c>
      <c r="J48" s="2">
        <f>SUM(G48-D48)/D48</f>
        <v>-0.33407791699527833</v>
      </c>
      <c r="K48" s="1">
        <v>72.76975693386548</v>
      </c>
    </row>
    <row r="49" spans="1:11" x14ac:dyDescent="0.25">
      <c r="A49" t="s">
        <v>31</v>
      </c>
      <c r="B49" s="1">
        <v>63.926494879467747</v>
      </c>
      <c r="C49" s="1">
        <v>10.700538825423173</v>
      </c>
      <c r="D49" s="1">
        <v>53.225956054044566</v>
      </c>
      <c r="E49" s="1">
        <v>47.238288393854958</v>
      </c>
      <c r="F49" s="1">
        <v>7.9016773313357378</v>
      </c>
      <c r="G49" s="1">
        <v>39.336611062519218</v>
      </c>
      <c r="H49" s="2">
        <f>SUM(E49-B49)/B49</f>
        <v>-0.26105305033661086</v>
      </c>
      <c r="I49" s="2">
        <f>SUM(F49-C49)/C49</f>
        <v>-0.26156266892258567</v>
      </c>
      <c r="J49" s="2">
        <f>SUM(G49-D49)/D49</f>
        <v>-0.26095059668674409</v>
      </c>
      <c r="K49" s="1">
        <v>47.238288393854958</v>
      </c>
    </row>
    <row r="50" spans="1:11" x14ac:dyDescent="0.25">
      <c r="A50" t="s">
        <v>38</v>
      </c>
      <c r="B50" s="1">
        <v>44.15735082677773</v>
      </c>
      <c r="C50" s="1">
        <v>5.49207050908048</v>
      </c>
      <c r="D50" s="1">
        <v>38.665280317697245</v>
      </c>
      <c r="E50" s="1">
        <v>27.798368697712615</v>
      </c>
      <c r="F50" s="1">
        <v>3.7683953852052383</v>
      </c>
      <c r="G50" s="1">
        <v>24.029973312507376</v>
      </c>
      <c r="H50" s="2">
        <f>SUM(E50-B50)/B50</f>
        <v>-0.37047018951020866</v>
      </c>
      <c r="I50" s="2">
        <f>SUM(F50-C50)/C50</f>
        <v>-0.31384795971307206</v>
      </c>
      <c r="J50" s="2">
        <f>SUM(G50-D50)/D50</f>
        <v>-0.37851289024513379</v>
      </c>
      <c r="K50" s="1">
        <v>27.798368697712615</v>
      </c>
    </row>
    <row r="51" spans="1:11" x14ac:dyDescent="0.25">
      <c r="A51" t="s">
        <v>39</v>
      </c>
      <c r="B51" s="1">
        <v>38.376386621386949</v>
      </c>
      <c r="C51" s="1">
        <v>2.634648304318016</v>
      </c>
      <c r="D51" s="1">
        <v>35.741738317068936</v>
      </c>
      <c r="E51" s="1">
        <v>42.914099853346237</v>
      </c>
      <c r="F51" s="1">
        <v>1.7254122621448487</v>
      </c>
      <c r="G51" s="1">
        <v>41.188687591201386</v>
      </c>
      <c r="H51" s="2">
        <f>SUM(E51-B51)/B51</f>
        <v>0.11824232637448062</v>
      </c>
      <c r="I51" s="2">
        <f>SUM(F51-C51)/C51</f>
        <v>-0.34510717832167165</v>
      </c>
      <c r="J51" s="2">
        <f>SUM(G51-D51)/D51</f>
        <v>0.1523974359000661</v>
      </c>
      <c r="K51" s="1">
        <v>42.914099853346237</v>
      </c>
    </row>
    <row r="52" spans="1:11" x14ac:dyDescent="0.25">
      <c r="A52" t="s">
        <v>22</v>
      </c>
      <c r="B52" s="1">
        <v>66.018384688611718</v>
      </c>
      <c r="C52" s="1">
        <v>3.3591909135430682</v>
      </c>
      <c r="D52" s="1">
        <v>62.659193775068651</v>
      </c>
      <c r="E52" s="1">
        <v>65.838907929028494</v>
      </c>
      <c r="F52" s="1">
        <v>2.1256889994537995</v>
      </c>
      <c r="G52" s="1">
        <v>63.713218929574701</v>
      </c>
      <c r="H52" s="2">
        <f>SUM(E52-B52)/B52</f>
        <v>-2.7185875635970251E-3</v>
      </c>
      <c r="I52" s="2">
        <f>SUM(F52-C52)/C52</f>
        <v>-0.36720208700143414</v>
      </c>
      <c r="J52" s="2">
        <f>SUM(G52-D52)/D52</f>
        <v>1.6821556279350565E-2</v>
      </c>
      <c r="K52" s="1">
        <v>65.838907929028494</v>
      </c>
    </row>
    <row r="53" spans="1:11" x14ac:dyDescent="0.25">
      <c r="A53" t="s">
        <v>25</v>
      </c>
      <c r="B53" s="1">
        <v>65.204877421365964</v>
      </c>
      <c r="C53" s="1">
        <v>4.7437410822422317</v>
      </c>
      <c r="D53" s="1">
        <v>60.461136339123719</v>
      </c>
      <c r="E53" s="1">
        <v>54.564930308481529</v>
      </c>
      <c r="F53" s="1">
        <v>2.9526477439654504</v>
      </c>
      <c r="G53" s="1">
        <v>51.612282564516072</v>
      </c>
      <c r="H53" s="2">
        <f>SUM(E53-B53)/B53</f>
        <v>-0.16317716609030841</v>
      </c>
      <c r="I53" s="2">
        <f>SUM(F53-C53)/C53</f>
        <v>-0.37756979295973347</v>
      </c>
      <c r="J53" s="2">
        <f>SUM(G53-D53)/D53</f>
        <v>-0.1463560612717372</v>
      </c>
      <c r="K53" s="1">
        <v>54.564930308481529</v>
      </c>
    </row>
    <row r="54" spans="1:11" x14ac:dyDescent="0.25">
      <c r="A54" t="s">
        <v>59</v>
      </c>
      <c r="B54" s="1">
        <v>36.868987076153694</v>
      </c>
      <c r="C54" s="1">
        <v>4.7533570114710546</v>
      </c>
      <c r="D54" s="1">
        <v>32.115630064682641</v>
      </c>
      <c r="E54" s="1">
        <v>22.983327260500847</v>
      </c>
      <c r="F54" s="1">
        <v>2.8515294367867061</v>
      </c>
      <c r="G54" s="1">
        <v>20.131797823714145</v>
      </c>
      <c r="H54" s="2">
        <f>SUM(E54-B54)/B54</f>
        <v>-0.37662167900006893</v>
      </c>
      <c r="I54" s="2">
        <f>SUM(F54-C54)/C54</f>
        <v>-0.40010198478564868</v>
      </c>
      <c r="J54" s="2">
        <f>SUM(G54-D54)/D54</f>
        <v>-0.37314641552516331</v>
      </c>
      <c r="K54" s="1">
        <v>22.983327260500847</v>
      </c>
    </row>
    <row r="55" spans="1:11" x14ac:dyDescent="0.25">
      <c r="A55" t="s">
        <v>9</v>
      </c>
      <c r="B55" s="1">
        <v>136.76969353952882</v>
      </c>
      <c r="C55" s="1">
        <v>14.577334107661379</v>
      </c>
      <c r="D55" s="1">
        <v>122.19235943186744</v>
      </c>
      <c r="E55" s="1">
        <v>104.9822116343887</v>
      </c>
      <c r="F55" s="1">
        <v>8.5356112335481953</v>
      </c>
      <c r="G55" s="1">
        <v>96.446600400840509</v>
      </c>
      <c r="H55" s="2">
        <f>SUM(E55-B55)/B55</f>
        <v>-0.23241612291799849</v>
      </c>
      <c r="I55" s="2">
        <f>SUM(F55-C55)/C55</f>
        <v>-0.41446006721749268</v>
      </c>
      <c r="J55" s="2">
        <f>SUM(G55-D55)/D55</f>
        <v>-0.21069859973840974</v>
      </c>
      <c r="K55" s="1">
        <v>104.9822116343887</v>
      </c>
    </row>
    <row r="56" spans="1:11" x14ac:dyDescent="0.25">
      <c r="A56" t="s">
        <v>11</v>
      </c>
      <c r="B56" s="1">
        <v>60.025228759835905</v>
      </c>
      <c r="C56" s="1">
        <v>13.184732328750082</v>
      </c>
      <c r="D56" s="1">
        <v>46.840496431085825</v>
      </c>
      <c r="E56" s="1">
        <v>34.136050918320855</v>
      </c>
      <c r="F56" s="1">
        <v>7.4508761099002667</v>
      </c>
      <c r="G56" s="1">
        <v>26.685174808420587</v>
      </c>
      <c r="H56" s="2">
        <f>SUM(E56-B56)/B56</f>
        <v>-0.43130494254505902</v>
      </c>
      <c r="I56" s="2">
        <f>SUM(F56-C56)/C56</f>
        <v>-0.43488605425434429</v>
      </c>
      <c r="J56" s="2">
        <f>SUM(G56-D56)/D56</f>
        <v>-0.43029692591577878</v>
      </c>
      <c r="K56" s="1">
        <v>34.136050918320855</v>
      </c>
    </row>
    <row r="57" spans="1:11" x14ac:dyDescent="0.25">
      <c r="A57" t="s">
        <v>21</v>
      </c>
      <c r="B57" s="1">
        <v>61.474854009571892</v>
      </c>
      <c r="C57" s="1">
        <v>3.1388157090815039</v>
      </c>
      <c r="D57" s="1">
        <v>58.336038300490394</v>
      </c>
      <c r="E57" s="1">
        <v>58.232525567099053</v>
      </c>
      <c r="F57" s="1">
        <v>1.7030884867768001</v>
      </c>
      <c r="G57" s="1">
        <v>56.529437080322246</v>
      </c>
      <c r="H57" s="2">
        <f>SUM(E57-B57)/B57</f>
        <v>-5.2742352864603714E-2</v>
      </c>
      <c r="I57" s="2">
        <f>SUM(F57-C57)/C57</f>
        <v>-0.457410487067058</v>
      </c>
      <c r="J57" s="2">
        <f>SUM(G57-D57)/D57</f>
        <v>-3.0968870578120155E-2</v>
      </c>
      <c r="K57" s="1">
        <v>58.232525567099053</v>
      </c>
    </row>
    <row r="58" spans="1:11" x14ac:dyDescent="0.25">
      <c r="A58" t="s">
        <v>16</v>
      </c>
      <c r="B58" s="1">
        <v>58.786892174165693</v>
      </c>
      <c r="C58" s="1">
        <v>11.053945537022607</v>
      </c>
      <c r="D58" s="1">
        <v>47.732946637143073</v>
      </c>
      <c r="E58" s="1">
        <v>47.402058588961033</v>
      </c>
      <c r="F58" s="1">
        <v>5.9583593198414704</v>
      </c>
      <c r="G58" s="1">
        <v>41.443699269119563</v>
      </c>
      <c r="H58" s="2">
        <f>SUM(E58-B58)/B58</f>
        <v>-0.19366279053288352</v>
      </c>
      <c r="I58" s="2">
        <f>SUM(F58-C58)/C58</f>
        <v>-0.46097442764799784</v>
      </c>
      <c r="J58" s="2">
        <f>SUM(G58-D58)/D58</f>
        <v>-0.13175904299043575</v>
      </c>
      <c r="K58" s="1">
        <v>47.402058588961033</v>
      </c>
    </row>
    <row r="59" spans="1:11" x14ac:dyDescent="0.25">
      <c r="A59" t="s">
        <v>57</v>
      </c>
      <c r="B59" s="1">
        <v>168.4987030330262</v>
      </c>
      <c r="C59" s="1">
        <v>15.028676328649567</v>
      </c>
      <c r="D59" s="1">
        <v>153.47002670437661</v>
      </c>
      <c r="E59" s="1">
        <v>76.513626805833326</v>
      </c>
      <c r="F59" s="1">
        <v>8.0269348622096555</v>
      </c>
      <c r="G59" s="1">
        <v>68.486691943623669</v>
      </c>
      <c r="H59" s="2">
        <f>SUM(E59-B59)/B59</f>
        <v>-0.54590969883705009</v>
      </c>
      <c r="I59" s="2">
        <f>SUM(F59-C59)/C59</f>
        <v>-0.46589209277814475</v>
      </c>
      <c r="J59" s="2">
        <f>SUM(G59-D59)/D59</f>
        <v>-0.55374548754365605</v>
      </c>
      <c r="K59" s="1">
        <v>76.513626805833326</v>
      </c>
    </row>
    <row r="60" spans="1:11" x14ac:dyDescent="0.25">
      <c r="A60" t="s">
        <v>49</v>
      </c>
      <c r="B60" s="1">
        <v>49.172125135541542</v>
      </c>
      <c r="C60" s="1">
        <v>5.2783637151146294</v>
      </c>
      <c r="D60" s="1">
        <v>43.89376142042692</v>
      </c>
      <c r="E60" s="1">
        <v>29.488030639592434</v>
      </c>
      <c r="F60" s="1">
        <v>1.7201351206428921</v>
      </c>
      <c r="G60" s="1">
        <v>27.76789551894954</v>
      </c>
      <c r="H60" s="2">
        <f>SUM(E60-B60)/B60</f>
        <v>-0.40031002202346289</v>
      </c>
      <c r="I60" s="2">
        <f>SUM(F60-C60)/C60</f>
        <v>-0.67411584091538179</v>
      </c>
      <c r="J60" s="2">
        <f>SUM(G60-D60)/D60</f>
        <v>-0.36738400582759934</v>
      </c>
      <c r="K60" s="1">
        <v>29.488030639592434</v>
      </c>
    </row>
  </sheetData>
  <sortState ref="A2:J63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Gene Balk</cp:lastModifiedBy>
  <dcterms:created xsi:type="dcterms:W3CDTF">2018-07-03T00:27:26Z</dcterms:created>
  <dcterms:modified xsi:type="dcterms:W3CDTF">2018-07-03T18:51:13Z</dcterms:modified>
</cp:coreProperties>
</file>