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autoCompressPictures="0"/>
  <bookViews>
    <workbookView xWindow="0" yWindow="0" windowWidth="25600" windowHeight="15520"/>
  </bookViews>
  <sheets>
    <sheet name="2016" sheetId="1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45" i="13" l="1"/>
  <c r="Z13" i="13"/>
  <c r="Z22" i="13"/>
  <c r="Z31" i="13"/>
  <c r="Z44" i="13"/>
  <c r="Z12" i="13"/>
  <c r="Z21" i="13"/>
  <c r="Z30" i="13"/>
  <c r="Z42" i="13"/>
  <c r="Z11" i="13"/>
  <c r="Z20" i="13"/>
  <c r="Z29" i="13"/>
  <c r="Z40" i="13"/>
  <c r="Z10" i="13"/>
  <c r="Z19" i="13"/>
  <c r="Z28" i="13"/>
  <c r="Z39" i="13"/>
  <c r="Z9" i="13"/>
  <c r="Z18" i="13"/>
  <c r="Z27" i="13"/>
  <c r="Z38" i="13"/>
  <c r="Z8" i="13"/>
  <c r="Z17" i="13"/>
  <c r="Z26" i="13"/>
  <c r="Z37" i="13"/>
  <c r="Z7" i="13"/>
  <c r="Z16" i="13"/>
  <c r="Z25" i="13"/>
  <c r="Z36" i="13"/>
  <c r="Z6" i="13"/>
  <c r="Z15" i="13"/>
  <c r="Z24" i="13"/>
  <c r="Z35" i="13"/>
  <c r="Z5" i="13"/>
  <c r="Z14" i="13"/>
  <c r="Z23" i="13"/>
  <c r="Z34" i="13"/>
  <c r="Z4" i="13"/>
  <c r="Z33" i="13"/>
  <c r="Z3" i="13"/>
  <c r="Z32" i="13"/>
  <c r="Z2" i="13"/>
  <c r="W45" i="13"/>
  <c r="W13" i="13"/>
  <c r="W22" i="13"/>
  <c r="W31" i="13"/>
  <c r="W44" i="13"/>
  <c r="W12" i="13"/>
  <c r="W21" i="13"/>
  <c r="W30" i="13"/>
  <c r="W42" i="13"/>
  <c r="W11" i="13"/>
  <c r="W20" i="13"/>
  <c r="W29" i="13"/>
  <c r="W40" i="13"/>
  <c r="W10" i="13"/>
  <c r="W19" i="13"/>
  <c r="W28" i="13"/>
  <c r="W39" i="13"/>
  <c r="W9" i="13"/>
  <c r="W18" i="13"/>
  <c r="W27" i="13"/>
  <c r="W38" i="13"/>
  <c r="W8" i="13"/>
  <c r="W17" i="13"/>
  <c r="W26" i="13"/>
  <c r="W37" i="13"/>
  <c r="W7" i="13"/>
  <c r="W16" i="13"/>
  <c r="W25" i="13"/>
  <c r="W36" i="13"/>
  <c r="W6" i="13"/>
  <c r="W15" i="13"/>
  <c r="W24" i="13"/>
  <c r="W35" i="13"/>
  <c r="W5" i="13"/>
  <c r="W14" i="13"/>
  <c r="W23" i="13"/>
  <c r="W34" i="13"/>
  <c r="W4" i="13"/>
  <c r="W33" i="13"/>
  <c r="W3" i="13"/>
  <c r="W32" i="13"/>
  <c r="W2" i="13"/>
  <c r="AC45" i="13"/>
  <c r="AC13" i="13"/>
  <c r="AC22" i="13"/>
  <c r="AC31" i="13"/>
  <c r="AC44" i="13"/>
  <c r="AC12" i="13"/>
  <c r="AC43" i="13"/>
  <c r="AC30" i="13"/>
  <c r="AC29" i="13"/>
  <c r="AC20" i="13"/>
  <c r="AC41" i="13"/>
  <c r="AC42" i="13"/>
  <c r="AC40" i="13"/>
  <c r="AC28" i="13"/>
  <c r="AC39" i="13"/>
  <c r="AC18" i="13"/>
  <c r="AC27" i="13"/>
  <c r="AC38" i="13"/>
  <c r="T45" i="13"/>
  <c r="T13" i="13"/>
  <c r="T22" i="13"/>
  <c r="T31" i="13"/>
  <c r="T44" i="13"/>
  <c r="T12" i="13"/>
  <c r="T43" i="13"/>
  <c r="T21" i="13"/>
  <c r="T30" i="13"/>
  <c r="T42" i="13"/>
  <c r="T20" i="13"/>
  <c r="T29" i="13"/>
  <c r="T40" i="13"/>
  <c r="T10" i="13"/>
  <c r="T19" i="13"/>
  <c r="T28" i="13"/>
  <c r="T39" i="13"/>
  <c r="T9" i="13"/>
  <c r="T18" i="13"/>
  <c r="T27" i="13"/>
  <c r="T38" i="13"/>
  <c r="T8" i="13"/>
  <c r="T17" i="13"/>
  <c r="T26" i="13"/>
  <c r="T37" i="13"/>
  <c r="T7" i="13"/>
  <c r="T16" i="13"/>
  <c r="T25" i="13"/>
  <c r="T36" i="13"/>
  <c r="T6" i="13"/>
  <c r="T15" i="13"/>
  <c r="T24" i="13"/>
  <c r="T35" i="13"/>
  <c r="T5" i="13"/>
  <c r="T14" i="13"/>
  <c r="T23" i="13"/>
  <c r="T34" i="13"/>
  <c r="T4" i="13"/>
  <c r="T33" i="13"/>
  <c r="T3" i="13"/>
  <c r="T32" i="13"/>
  <c r="T2" i="13"/>
  <c r="Q45" i="13"/>
  <c r="Q13" i="13"/>
  <c r="Q22" i="13"/>
  <c r="Q31" i="13"/>
  <c r="Q44" i="13"/>
  <c r="Q12" i="13"/>
  <c r="Q43" i="13"/>
  <c r="Q21" i="13"/>
  <c r="Q30" i="13"/>
  <c r="Q42" i="13"/>
  <c r="Q11" i="13"/>
  <c r="Q41" i="13"/>
  <c r="Q20" i="13"/>
  <c r="Q29" i="13"/>
  <c r="Q40" i="13"/>
  <c r="Q10" i="13"/>
  <c r="Q19" i="13"/>
  <c r="Q28" i="13"/>
  <c r="Q39" i="13"/>
  <c r="Q9" i="13"/>
  <c r="Q18" i="13"/>
  <c r="Q27" i="13"/>
  <c r="Q38" i="13"/>
  <c r="Q8" i="13"/>
  <c r="Q17" i="13"/>
  <c r="Q26" i="13"/>
  <c r="Q37" i="13"/>
  <c r="Q7" i="13"/>
  <c r="Q16" i="13"/>
  <c r="Q25" i="13"/>
  <c r="Q36" i="13"/>
  <c r="Q6" i="13"/>
  <c r="Q15" i="13"/>
  <c r="Q24" i="13"/>
  <c r="Q35" i="13"/>
  <c r="Q5" i="13"/>
  <c r="Q14" i="13"/>
  <c r="Q23" i="13"/>
  <c r="Q34" i="13"/>
  <c r="Q4" i="13"/>
  <c r="Q33" i="13"/>
  <c r="Q3" i="13"/>
  <c r="Q32" i="13"/>
  <c r="H45" i="13"/>
  <c r="H13" i="13"/>
  <c r="H22" i="13"/>
  <c r="H31" i="13"/>
  <c r="H44" i="13"/>
  <c r="H12" i="13"/>
  <c r="H21" i="13"/>
  <c r="H30" i="13"/>
  <c r="H42" i="13"/>
  <c r="H11" i="13"/>
  <c r="H20" i="13"/>
  <c r="H29" i="13"/>
  <c r="H40" i="13"/>
  <c r="H10" i="13"/>
  <c r="H19" i="13"/>
  <c r="H28" i="13"/>
  <c r="H39" i="13"/>
  <c r="H9" i="13"/>
  <c r="H18" i="13"/>
  <c r="H27" i="13"/>
  <c r="H38" i="13"/>
  <c r="H8" i="13"/>
  <c r="H17" i="13"/>
  <c r="H26" i="13"/>
  <c r="H37" i="13"/>
  <c r="H7" i="13"/>
  <c r="H16" i="13"/>
  <c r="H25" i="13"/>
  <c r="H36" i="13"/>
  <c r="H6" i="13"/>
  <c r="H15" i="13"/>
  <c r="H24" i="13"/>
  <c r="H35" i="13"/>
  <c r="H5" i="13"/>
  <c r="H14" i="13"/>
  <c r="H23" i="13"/>
  <c r="H34" i="13"/>
  <c r="H4" i="13"/>
  <c r="H33" i="13"/>
  <c r="H3" i="13"/>
  <c r="H32" i="13"/>
  <c r="H2" i="13"/>
  <c r="K45" i="13"/>
  <c r="K13" i="13"/>
  <c r="K22" i="13"/>
  <c r="K31" i="13"/>
  <c r="K44" i="13"/>
  <c r="K12" i="13"/>
  <c r="K21" i="13"/>
  <c r="K30" i="13"/>
  <c r="K42" i="13"/>
  <c r="K11" i="13"/>
  <c r="K20" i="13"/>
  <c r="K29" i="13"/>
  <c r="K40" i="13"/>
  <c r="K10" i="13"/>
  <c r="K19" i="13"/>
  <c r="K28" i="13"/>
  <c r="K39" i="13"/>
  <c r="K9" i="13"/>
  <c r="K18" i="13"/>
  <c r="K27" i="13"/>
  <c r="K38" i="13"/>
  <c r="K8" i="13"/>
  <c r="K17" i="13"/>
  <c r="K26" i="13"/>
  <c r="K37" i="13"/>
  <c r="K7" i="13"/>
  <c r="K16" i="13"/>
  <c r="K25" i="13"/>
  <c r="K36" i="13"/>
  <c r="K6" i="13"/>
  <c r="K15" i="13"/>
  <c r="K24" i="13"/>
  <c r="K35" i="13"/>
  <c r="K5" i="13"/>
  <c r="K14" i="13"/>
  <c r="K23" i="13"/>
  <c r="K34" i="13"/>
  <c r="K4" i="13"/>
  <c r="K33" i="13"/>
  <c r="K3" i="13"/>
  <c r="K32" i="13"/>
  <c r="K2" i="13"/>
  <c r="Q2" i="13"/>
  <c r="N32" i="13"/>
  <c r="N3" i="13"/>
  <c r="N33" i="13"/>
  <c r="N4" i="13"/>
  <c r="N34" i="13"/>
  <c r="N23" i="13"/>
  <c r="N14" i="13"/>
  <c r="N5" i="13"/>
  <c r="N35" i="13"/>
  <c r="N24" i="13"/>
  <c r="N15" i="13"/>
  <c r="N6" i="13"/>
  <c r="N36" i="13"/>
  <c r="N25" i="13"/>
  <c r="N16" i="13"/>
  <c r="N7" i="13"/>
  <c r="N37" i="13"/>
  <c r="N26" i="13"/>
  <c r="N17" i="13"/>
  <c r="N8" i="13"/>
  <c r="N38" i="13"/>
  <c r="N27" i="13"/>
  <c r="N18" i="13"/>
  <c r="N9" i="13"/>
  <c r="N39" i="13"/>
  <c r="N28" i="13"/>
  <c r="N19" i="13"/>
  <c r="N10" i="13"/>
  <c r="N40" i="13"/>
  <c r="N29" i="13"/>
  <c r="N20" i="13"/>
  <c r="N41" i="13"/>
  <c r="N11" i="13"/>
  <c r="N42" i="13"/>
  <c r="N30" i="13"/>
  <c r="N21" i="13"/>
  <c r="N43" i="13"/>
  <c r="N12" i="13"/>
  <c r="N44" i="13"/>
  <c r="N31" i="13"/>
  <c r="N22" i="13"/>
  <c r="N13" i="13"/>
  <c r="N45" i="13"/>
  <c r="N2" i="13"/>
</calcChain>
</file>

<file path=xl/sharedStrings.xml><?xml version="1.0" encoding="utf-8"?>
<sst xmlns="http://schemas.openxmlformats.org/spreadsheetml/2006/main" count="1638" uniqueCount="98">
  <si>
    <t>July 5</t>
  </si>
  <si>
    <t>PR</t>
  </si>
  <si>
    <t>PRM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</si>
  <si>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</si>
  <si>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</si>
  <si>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</si>
  <si>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</si>
  <si>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</si>
  <si>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</si>
  <si>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</si>
  <si>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</si>
  <si>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</si>
  <si>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</si>
  <si>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</si>
  <si>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</si>
  <si>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Sampling date</t>
  </si>
  <si>
    <t>1</t>
  </si>
  <si>
    <t>2</t>
  </si>
  <si>
    <t>station 1</t>
  </si>
  <si>
    <t>station 2</t>
  </si>
  <si>
    <t>sample ID</t>
  </si>
  <si>
    <t>Sample name</t>
  </si>
  <si>
    <t>Season</t>
  </si>
  <si>
    <t>Air Temp (°C)</t>
  </si>
  <si>
    <t>Turbidity Secchi (cm)</t>
  </si>
  <si>
    <t>avg wind  (km/h)</t>
  </si>
  <si>
    <t>pH (1:1)</t>
  </si>
  <si>
    <t>spring</t>
  </si>
  <si>
    <t>station1</t>
  </si>
  <si>
    <t>summer</t>
  </si>
  <si>
    <t>fall</t>
  </si>
  <si>
    <t>September 26</t>
  </si>
  <si>
    <t>N/D</t>
  </si>
  <si>
    <t>rain t 0 and t -1 (mm)</t>
  </si>
  <si>
    <t>rain t 0 to t -2 (mm)</t>
  </si>
  <si>
    <t>rain t 0 to t -3 (mm)</t>
  </si>
  <si>
    <t>rain t 0 to t -4 (mm)</t>
  </si>
  <si>
    <t>rain t 0 to t -5  (mm)</t>
  </si>
  <si>
    <t>rain t 0 to t -6  (mm)</t>
  </si>
  <si>
    <t>rain t 0 to t -7  (mm)</t>
  </si>
  <si>
    <t>organic mater in sediments (TOC;%)</t>
  </si>
  <si>
    <t>P in sediments (mg P/kG)</t>
  </si>
  <si>
    <t>N total in sediments (g N/kG)</t>
  </si>
  <si>
    <t>SD</t>
  </si>
  <si>
    <t xml:space="preserve">SD                                      </t>
  </si>
  <si>
    <t xml:space="preserve">SD </t>
  </si>
  <si>
    <t>RSD (%)</t>
  </si>
  <si>
    <t>Azote dissous  (mg N/L)</t>
  </si>
  <si>
    <t>Azote total (mg N/L)</t>
  </si>
  <si>
    <t>Nitrites et nitrates  (ug N/L)</t>
  </si>
  <si>
    <t>Apr 4</t>
  </si>
  <si>
    <t>May 3</t>
  </si>
  <si>
    <t>June 1</t>
  </si>
  <si>
    <t>June 16</t>
  </si>
  <si>
    <t>July 21</t>
  </si>
  <si>
    <t>August 2</t>
  </si>
  <si>
    <t>August 16</t>
  </si>
  <si>
    <t>September 1</t>
  </si>
  <si>
    <t>September 15</t>
  </si>
  <si>
    <t>September 19</t>
  </si>
  <si>
    <t>October 6</t>
  </si>
  <si>
    <t>October 25</t>
  </si>
  <si>
    <t xml:space="preserve"> phosphore dissous (µg P/L)    </t>
  </si>
  <si>
    <t>Phosphore total (µg P/L)</t>
  </si>
  <si>
    <t>pas analysé</t>
  </si>
  <si>
    <t>ND</t>
  </si>
  <si>
    <t>N\D</t>
  </si>
  <si>
    <t>Chlorophylle A (filtration; µg/L)</t>
  </si>
  <si>
    <t xml:space="preserve"> Nitrites (ug N/L)</t>
  </si>
  <si>
    <t>Nitrates (ug N/L)</t>
  </si>
  <si>
    <t>solar E above surf (W/m2)</t>
  </si>
  <si>
    <t>solar E below surf (W/m2)</t>
  </si>
  <si>
    <t>solar E 50cm deep (W/m2)</t>
  </si>
  <si>
    <t>avg UV above surf (W/m2)</t>
  </si>
  <si>
    <t>avg UV surf (W/m2)</t>
  </si>
  <si>
    <t>avg UV 50cm deep (W/m2)</t>
  </si>
  <si>
    <t xml:space="preserve"> water temp  at surf.(°C)</t>
  </si>
  <si>
    <t xml:space="preserve"> water temp  50cm deep (°C)</t>
  </si>
  <si>
    <t>water temp  100cm deep(°C)</t>
  </si>
  <si>
    <t xml:space="preserve"> water temp of 1st m (°C)</t>
  </si>
  <si>
    <t>D.O. at surf. (mg/L)</t>
  </si>
  <si>
    <t xml:space="preserve"> D.O. 50cm deep (mg/L)</t>
  </si>
  <si>
    <t xml:space="preserve"> D.O. 100cm deep (mg/L)</t>
  </si>
  <si>
    <t xml:space="preserve"> D.O.of 1st m (mg/L)</t>
  </si>
  <si>
    <t>pH at surface</t>
  </si>
  <si>
    <t xml:space="preserve"> pH 50cm deep</t>
  </si>
  <si>
    <t xml:space="preserve"> pH 100cm deep</t>
  </si>
  <si>
    <t xml:space="preserve"> pH of 1st m</t>
  </si>
  <si>
    <t>ChlA at surf (ug/L)</t>
  </si>
  <si>
    <t xml:space="preserve">  ChlA 50cm deep (ug/L)</t>
  </si>
  <si>
    <t xml:space="preserve"> ChlA 100cm deep (ug/L)</t>
  </si>
  <si>
    <t>&lt;0,6</t>
  </si>
  <si>
    <t>&lt;0,3</t>
  </si>
  <si>
    <t xml:space="preserve"> NFX-</t>
  </si>
  <si>
    <t>one replicate</t>
  </si>
  <si>
    <t>one replicate?</t>
  </si>
  <si>
    <t>Sample from N.Tromas</t>
  </si>
  <si>
    <t>Sample for N. Tromas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</si>
</sst>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[$-1009]mmmm\ d\,\ yyyy;@"/>
    <numFmt numFmtId="167" formatCode="0.0000"/>
  </numFmts>
  <fonts count="20" x14ac:knownFonts="1">
    <font>
      <sz val="12"/>
      <color indexed="8"/>
      <name val="Calibri"/>
    </font>
    <font>
      <sz val="10"/>
      <color indexed="8"/>
      <name val="Verdan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Helvetica Neue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rgb="FF000000"/>
      <name val="Calibri"/>
      <family val="2"/>
    </font>
    <font>
      <sz val="12"/>
      <color indexed="8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Helvetica Neue"/>
      <family val="2"/>
    </font>
    <font>
      <sz val="10"/>
      <color indexed="8"/>
      <name val="Arial"/>
    </font>
    <font>
      <sz val="10"/>
      <color indexed="8"/>
      <name val="Verdana"/>
    </font>
    <font>
      <sz val="11"/>
      <name val="Calibri"/>
      <family val="2"/>
    </font>
    <font>
      <sz val="12"/>
      <name val="Calibri"/>
      <family val="2"/>
    </font>
    <font>
      <sz val="11"/>
      <name val="Helvetica Neue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auto="1"/>
      </patternFill>
    </fill>
    <fill>
      <patternFill patternType="solid">
        <fgColor theme="7" tint="0.59999389629810485"/>
        <bgColor auto="1"/>
      </patternFill>
    </fill>
    <fill>
      <patternFill patternType="solid">
        <fgColor theme="4" tint="0.59999389629810485"/>
        <bgColor auto="1"/>
      </patternFill>
    </fill>
    <fill>
      <patternFill patternType="solid">
        <fgColor theme="6" tint="0.59999389629810485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45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1" applyNumberFormat="0" applyFill="0" applyBorder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1" applyNumberFormat="0" applyFill="0" applyBorder="0" applyProtection="0"/>
    <xf numFmtId="0" fontId="14" fillId="0" borderId="1" applyNumberFormat="0" applyFill="0" applyBorder="0" applyProtection="0"/>
    <xf numFmtId="0" fontId="2" fillId="0" borderId="1" applyNumberFormat="0" applyFill="0" applyBorder="0" applyProtection="0"/>
    <xf numFmtId="0" fontId="15" fillId="0" borderId="1" applyNumberFormat="0" applyFill="0" applyBorder="0" applyProtection="0"/>
    <xf numFmtId="0" fontId="9" fillId="0" borderId="1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0">
    <xf numFmtId="0" fontId="0" fillId="0" borderId="0" xfId="0" applyFont="1" applyAlignment="1"/>
    <xf numFmtId="49" fontId="0" fillId="5" borderId="2" xfId="0" applyNumberFormat="1" applyFont="1" applyFill="1" applyBorder="1" applyAlignment="1">
      <alignment horizontal="center"/>
    </xf>
    <xf numFmtId="2" fontId="1" fillId="5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0" fillId="5" borderId="2" xfId="0" applyNumberFormat="1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/>
    </xf>
    <xf numFmtId="0" fontId="0" fillId="5" borderId="2" xfId="0" applyNumberFormat="1" applyFont="1" applyFill="1" applyBorder="1" applyAlignment="1"/>
    <xf numFmtId="164" fontId="3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vertical="center"/>
    </xf>
    <xf numFmtId="1" fontId="0" fillId="6" borderId="2" xfId="0" applyNumberFormat="1" applyFont="1" applyFill="1" applyBorder="1" applyAlignment="1">
      <alignment horizontal="center" vertical="center"/>
    </xf>
    <xf numFmtId="2" fontId="0" fillId="6" borderId="2" xfId="0" applyNumberFormat="1" applyFont="1" applyFill="1" applyBorder="1" applyAlignment="1">
      <alignment horizontal="center" vertical="center"/>
    </xf>
    <xf numFmtId="1" fontId="3" fillId="6" borderId="2" xfId="0" applyNumberFormat="1" applyFont="1" applyFill="1" applyBorder="1" applyAlignment="1">
      <alignment horizontal="center" vertical="center"/>
    </xf>
    <xf numFmtId="0" fontId="0" fillId="6" borderId="2" xfId="0" applyNumberFormat="1" applyFont="1" applyFill="1" applyBorder="1" applyAlignment="1"/>
    <xf numFmtId="49" fontId="3" fillId="5" borderId="2" xfId="0" applyNumberFormat="1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165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/>
    <xf numFmtId="0" fontId="8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/>
    <xf numFmtId="165" fontId="0" fillId="5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49" fontId="0" fillId="9" borderId="3" xfId="0" applyNumberFormat="1" applyFont="1" applyFill="1" applyBorder="1" applyAlignment="1">
      <alignment horizontal="left"/>
    </xf>
    <xf numFmtId="165" fontId="0" fillId="7" borderId="2" xfId="0" applyNumberFormat="1" applyFill="1" applyBorder="1" applyAlignment="1">
      <alignment horizontal="center" vertical="center"/>
    </xf>
    <xf numFmtId="2" fontId="4" fillId="9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 vertical="center"/>
    </xf>
    <xf numFmtId="2" fontId="3" fillId="9" borderId="2" xfId="0" applyNumberFormat="1" applyFont="1" applyFill="1" applyBorder="1" applyAlignment="1">
      <alignment horizontal="center" vertical="center"/>
    </xf>
    <xf numFmtId="1" fontId="0" fillId="9" borderId="2" xfId="0" applyNumberFormat="1" applyFont="1" applyFill="1" applyBorder="1" applyAlignment="1">
      <alignment horizontal="center" vertical="center"/>
    </xf>
    <xf numFmtId="2" fontId="0" fillId="9" borderId="2" xfId="0" applyNumberFormat="1" applyFont="1" applyFill="1" applyBorder="1" applyAlignment="1">
      <alignment horizontal="center" vertical="center"/>
    </xf>
    <xf numFmtId="0" fontId="0" fillId="9" borderId="2" xfId="0" applyNumberFormat="1" applyFont="1" applyFill="1" applyBorder="1" applyAlignment="1"/>
    <xf numFmtId="49" fontId="0" fillId="6" borderId="3" xfId="0" applyNumberFormat="1" applyFont="1" applyFill="1" applyBorder="1" applyAlignment="1">
      <alignment horizontal="left"/>
    </xf>
    <xf numFmtId="2" fontId="4" fillId="6" borderId="2" xfId="0" applyNumberFormat="1" applyFont="1" applyFill="1" applyBorder="1" applyAlignment="1">
      <alignment horizontal="center"/>
    </xf>
    <xf numFmtId="49" fontId="0" fillId="5" borderId="3" xfId="0" applyNumberFormat="1" applyFont="1" applyFill="1" applyBorder="1" applyAlignment="1"/>
    <xf numFmtId="0" fontId="0" fillId="5" borderId="2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49" fontId="0" fillId="8" borderId="3" xfId="0" applyNumberFormat="1" applyFont="1" applyFill="1" applyBorder="1" applyAlignment="1">
      <alignment horizontal="left"/>
    </xf>
    <xf numFmtId="49" fontId="0" fillId="8" borderId="2" xfId="0" applyNumberFormat="1" applyFon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 vertical="center"/>
    </xf>
    <xf numFmtId="2" fontId="4" fillId="8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 vertical="center"/>
    </xf>
    <xf numFmtId="2" fontId="3" fillId="8" borderId="2" xfId="0" applyNumberFormat="1" applyFont="1" applyFill="1" applyBorder="1" applyAlignment="1">
      <alignment horizontal="center" vertical="center"/>
    </xf>
    <xf numFmtId="1" fontId="3" fillId="8" borderId="2" xfId="0" applyNumberFormat="1" applyFont="1" applyFill="1" applyBorder="1" applyAlignment="1">
      <alignment horizontal="center" vertical="center"/>
    </xf>
    <xf numFmtId="0" fontId="0" fillId="8" borderId="2" xfId="0" applyNumberFormat="1" applyFont="1" applyFill="1" applyBorder="1" applyAlignment="1"/>
    <xf numFmtId="0" fontId="0" fillId="5" borderId="8" xfId="0" applyNumberFormat="1" applyFont="1" applyFill="1" applyBorder="1" applyAlignment="1"/>
    <xf numFmtId="0" fontId="8" fillId="0" borderId="6" xfId="0" applyNumberFormat="1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9" fillId="4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2" fontId="9" fillId="6" borderId="2" xfId="0" applyNumberFormat="1" applyFont="1" applyFill="1" applyBorder="1" applyAlignment="1">
      <alignment horizontal="center" vertical="center"/>
    </xf>
    <xf numFmtId="2" fontId="9" fillId="7" borderId="2" xfId="0" applyNumberFormat="1" applyFon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49" fontId="3" fillId="5" borderId="2" xfId="116" applyNumberFormat="1" applyFont="1" applyFill="1" applyBorder="1" applyAlignment="1">
      <alignment horizontal="center" vertical="center"/>
    </xf>
    <xf numFmtId="166" fontId="12" fillId="5" borderId="2" xfId="7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center" vertical="center"/>
    </xf>
    <xf numFmtId="166" fontId="1" fillId="4" borderId="2" xfId="7" applyNumberFormat="1" applyFont="1" applyFill="1" applyBorder="1" applyAlignment="1">
      <alignment horizontal="center" vertical="center"/>
    </xf>
    <xf numFmtId="49" fontId="3" fillId="4" borderId="2" xfId="116" applyNumberFormat="1" applyFont="1" applyFill="1" applyBorder="1" applyAlignment="1">
      <alignment horizontal="center" vertical="center"/>
    </xf>
    <xf numFmtId="49" fontId="11" fillId="6" borderId="2" xfId="0" applyNumberFormat="1" applyFont="1" applyFill="1" applyBorder="1" applyAlignment="1">
      <alignment horizontal="center" vertical="center"/>
    </xf>
    <xf numFmtId="166" fontId="12" fillId="6" borderId="2" xfId="7" applyNumberFormat="1" applyFont="1" applyFill="1" applyBorder="1" applyAlignment="1">
      <alignment horizontal="center" vertical="center"/>
    </xf>
    <xf numFmtId="49" fontId="3" fillId="6" borderId="2" xfId="116" applyNumberFormat="1" applyFont="1" applyFill="1" applyBorder="1" applyAlignment="1">
      <alignment horizontal="center" vertical="center"/>
    </xf>
    <xf numFmtId="49" fontId="11" fillId="7" borderId="2" xfId="0" applyNumberFormat="1" applyFont="1" applyFill="1" applyBorder="1" applyAlignment="1">
      <alignment horizontal="center" vertical="center"/>
    </xf>
    <xf numFmtId="166" fontId="12" fillId="7" borderId="2" xfId="7" applyNumberFormat="1" applyFont="1" applyFill="1" applyBorder="1" applyAlignment="1">
      <alignment horizontal="center" vertical="center"/>
    </xf>
    <xf numFmtId="49" fontId="3" fillId="7" borderId="2" xfId="116" applyNumberFormat="1" applyFont="1" applyFill="1" applyBorder="1" applyAlignment="1">
      <alignment horizontal="center" vertical="center"/>
    </xf>
    <xf numFmtId="166" fontId="12" fillId="4" borderId="2" xfId="7" applyNumberFormat="1" applyFont="1" applyFill="1" applyBorder="1" applyAlignment="1">
      <alignment horizontal="center" vertical="center"/>
    </xf>
    <xf numFmtId="166" fontId="1" fillId="5" borderId="2" xfId="7" applyNumberFormat="1" applyFont="1" applyFill="1" applyBorder="1" applyAlignment="1">
      <alignment horizontal="center" vertical="center"/>
    </xf>
    <xf numFmtId="166" fontId="1" fillId="6" borderId="2" xfId="7" applyNumberFormat="1" applyFont="1" applyFill="1" applyBorder="1" applyAlignment="1">
      <alignment horizontal="center" vertical="center"/>
    </xf>
    <xf numFmtId="166" fontId="1" fillId="7" borderId="2" xfId="7" applyNumberFormat="1" applyFont="1" applyFill="1" applyBorder="1" applyAlignment="1">
      <alignment horizontal="center" vertical="center"/>
    </xf>
    <xf numFmtId="166" fontId="12" fillId="5" borderId="2" xfId="0" applyNumberFormat="1" applyFont="1" applyFill="1" applyBorder="1" applyAlignment="1">
      <alignment horizontal="center" vertical="center"/>
    </xf>
    <xf numFmtId="166" fontId="12" fillId="4" borderId="2" xfId="0" applyNumberFormat="1" applyFont="1" applyFill="1" applyBorder="1" applyAlignment="1">
      <alignment horizontal="center" vertical="center"/>
    </xf>
    <xf numFmtId="166" fontId="12" fillId="6" borderId="2" xfId="0" applyNumberFormat="1" applyFont="1" applyFill="1" applyBorder="1" applyAlignment="1">
      <alignment horizontal="center" vertical="center"/>
    </xf>
    <xf numFmtId="166" fontId="12" fillId="7" borderId="2" xfId="0" applyNumberFormat="1" applyFont="1" applyFill="1" applyBorder="1" applyAlignment="1">
      <alignment horizontal="center" vertical="center"/>
    </xf>
    <xf numFmtId="166" fontId="3" fillId="4" borderId="2" xfId="116" applyNumberFormat="1" applyFont="1" applyFill="1" applyBorder="1" applyAlignment="1">
      <alignment horizontal="center" vertical="center"/>
    </xf>
    <xf numFmtId="166" fontId="3" fillId="6" borderId="2" xfId="116" applyNumberFormat="1" applyFont="1" applyFill="1" applyBorder="1" applyAlignment="1">
      <alignment horizontal="center" vertical="center"/>
    </xf>
    <xf numFmtId="166" fontId="3" fillId="7" borderId="2" xfId="116" applyNumberFormat="1" applyFont="1" applyFill="1" applyBorder="1" applyAlignment="1">
      <alignment horizontal="center" vertical="center"/>
    </xf>
    <xf numFmtId="166" fontId="3" fillId="5" borderId="2" xfId="116" applyNumberFormat="1" applyFont="1" applyFill="1" applyBorder="1" applyAlignment="1">
      <alignment horizontal="center" vertical="center"/>
    </xf>
    <xf numFmtId="49" fontId="8" fillId="0" borderId="2" xfId="116" applyNumberFormat="1" applyFont="1" applyFill="1" applyBorder="1" applyAlignment="1">
      <alignment horizontal="center" vertical="center"/>
    </xf>
    <xf numFmtId="166" fontId="8" fillId="0" borderId="2" xfId="116" applyNumberFormat="1" applyFont="1" applyFill="1" applyBorder="1" applyAlignment="1">
      <alignment horizontal="center" vertical="center"/>
    </xf>
    <xf numFmtId="0" fontId="8" fillId="0" borderId="2" xfId="116" applyNumberFormat="1" applyFont="1" applyFill="1" applyBorder="1" applyAlignment="1">
      <alignment horizontal="center" vertical="center"/>
    </xf>
    <xf numFmtId="165" fontId="3" fillId="5" borderId="2" xfId="116" applyNumberFormat="1" applyFont="1" applyFill="1" applyBorder="1" applyAlignment="1">
      <alignment horizontal="center" vertical="center"/>
    </xf>
    <xf numFmtId="165" fontId="3" fillId="4" borderId="2" xfId="116" applyNumberFormat="1" applyFont="1" applyFill="1" applyBorder="1" applyAlignment="1">
      <alignment horizontal="center" vertical="center"/>
    </xf>
    <xf numFmtId="165" fontId="3" fillId="6" borderId="2" xfId="116" applyNumberFormat="1" applyFont="1" applyFill="1" applyBorder="1" applyAlignment="1">
      <alignment horizontal="center" vertical="center"/>
    </xf>
    <xf numFmtId="165" fontId="3" fillId="7" borderId="2" xfId="116" applyNumberFormat="1" applyFont="1" applyFill="1" applyBorder="1" applyAlignment="1">
      <alignment horizontal="center" vertical="center"/>
    </xf>
    <xf numFmtId="165" fontId="8" fillId="5" borderId="2" xfId="116" applyNumberFormat="1" applyFont="1" applyFill="1" applyBorder="1" applyAlignment="1">
      <alignment horizontal="center" vertical="center"/>
    </xf>
    <xf numFmtId="165" fontId="8" fillId="7" borderId="2" xfId="116" applyNumberFormat="1" applyFont="1" applyFill="1" applyBorder="1" applyAlignment="1">
      <alignment horizontal="center" vertical="center"/>
    </xf>
    <xf numFmtId="165" fontId="7" fillId="4" borderId="2" xfId="116" applyNumberFormat="1" applyFont="1" applyFill="1" applyBorder="1" applyAlignment="1">
      <alignment horizontal="center" vertical="center"/>
    </xf>
    <xf numFmtId="165" fontId="7" fillId="6" borderId="2" xfId="116" applyNumberFormat="1" applyFont="1" applyFill="1" applyBorder="1" applyAlignment="1">
      <alignment horizontal="center" vertical="center"/>
    </xf>
    <xf numFmtId="165" fontId="7" fillId="7" borderId="2" xfId="116" applyNumberFormat="1" applyFont="1" applyFill="1" applyBorder="1" applyAlignment="1">
      <alignment horizontal="center" vertical="center"/>
    </xf>
    <xf numFmtId="165" fontId="12" fillId="5" borderId="2" xfId="0" applyNumberFormat="1" applyFont="1" applyFill="1" applyBorder="1" applyAlignment="1">
      <alignment horizontal="center" vertical="center"/>
    </xf>
    <xf numFmtId="165" fontId="4" fillId="4" borderId="2" xfId="116" applyNumberFormat="1" applyFont="1" applyFill="1" applyBorder="1" applyAlignment="1">
      <alignment horizontal="center" vertical="center"/>
    </xf>
    <xf numFmtId="165" fontId="13" fillId="6" borderId="2" xfId="116" applyNumberFormat="1" applyFont="1" applyFill="1" applyBorder="1" applyAlignment="1">
      <alignment horizontal="center" vertical="center"/>
    </xf>
    <xf numFmtId="165" fontId="4" fillId="7" borderId="2" xfId="116" applyNumberFormat="1" applyFont="1" applyFill="1" applyBorder="1" applyAlignment="1">
      <alignment horizontal="center" vertical="center"/>
    </xf>
    <xf numFmtId="2" fontId="3" fillId="5" borderId="2" xfId="116" applyNumberFormat="1" applyFont="1" applyFill="1" applyBorder="1" applyAlignment="1">
      <alignment horizontal="center" vertical="center"/>
    </xf>
    <xf numFmtId="2" fontId="3" fillId="4" borderId="2" xfId="116" applyNumberFormat="1" applyFont="1" applyFill="1" applyBorder="1" applyAlignment="1">
      <alignment horizontal="center" vertical="center"/>
    </xf>
    <xf numFmtId="2" fontId="3" fillId="6" borderId="2" xfId="116" applyNumberFormat="1" applyFont="1" applyFill="1" applyBorder="1" applyAlignment="1">
      <alignment horizontal="center" vertical="center"/>
    </xf>
    <xf numFmtId="2" fontId="3" fillId="7" borderId="2" xfId="116" applyNumberFormat="1" applyFont="1" applyFill="1" applyBorder="1" applyAlignment="1">
      <alignment horizontal="center" vertical="center"/>
    </xf>
    <xf numFmtId="2" fontId="8" fillId="5" borderId="2" xfId="116" applyNumberFormat="1" applyFont="1" applyFill="1" applyBorder="1" applyAlignment="1">
      <alignment horizontal="center" vertical="center"/>
    </xf>
    <xf numFmtId="2" fontId="8" fillId="7" borderId="2" xfId="116" applyNumberFormat="1" applyFont="1" applyFill="1" applyBorder="1" applyAlignment="1">
      <alignment horizontal="center" vertical="center"/>
    </xf>
    <xf numFmtId="2" fontId="7" fillId="4" borderId="2" xfId="116" applyNumberFormat="1" applyFont="1" applyFill="1" applyBorder="1" applyAlignment="1">
      <alignment horizontal="center" vertical="center"/>
    </xf>
    <xf numFmtId="2" fontId="7" fillId="6" borderId="2" xfId="116" applyNumberFormat="1" applyFont="1" applyFill="1" applyBorder="1" applyAlignment="1">
      <alignment horizontal="center" vertical="center"/>
    </xf>
    <xf numFmtId="2" fontId="7" fillId="7" borderId="2" xfId="116" applyNumberFormat="1" applyFont="1" applyFill="1" applyBorder="1" applyAlignment="1">
      <alignment horizontal="center" vertical="center"/>
    </xf>
    <xf numFmtId="2" fontId="12" fillId="5" borderId="2" xfId="0" applyNumberFormat="1" applyFont="1" applyFill="1" applyBorder="1" applyAlignment="1">
      <alignment horizontal="center" vertical="center"/>
    </xf>
    <xf numFmtId="2" fontId="4" fillId="4" borderId="2" xfId="116" applyNumberFormat="1" applyFont="1" applyFill="1" applyBorder="1" applyAlignment="1">
      <alignment horizontal="center" vertical="center"/>
    </xf>
    <xf numFmtId="2" fontId="13" fillId="6" borderId="2" xfId="116" applyNumberFormat="1" applyFont="1" applyFill="1" applyBorder="1" applyAlignment="1">
      <alignment horizontal="center" vertical="center"/>
    </xf>
    <xf numFmtId="2" fontId="4" fillId="7" borderId="2" xfId="116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/>
    </xf>
    <xf numFmtId="49" fontId="0" fillId="7" borderId="2" xfId="0" applyNumberFormat="1" applyFont="1" applyFill="1" applyBorder="1" applyAlignment="1">
      <alignment horizontal="center"/>
    </xf>
    <xf numFmtId="49" fontId="8" fillId="6" borderId="2" xfId="0" applyNumberFormat="1" applyFont="1" applyFill="1" applyBorder="1" applyAlignment="1">
      <alignment horizontal="center"/>
    </xf>
    <xf numFmtId="49" fontId="8" fillId="7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49" fontId="8" fillId="8" borderId="2" xfId="0" applyNumberFormat="1" applyFont="1" applyFill="1" applyBorder="1" applyAlignment="1">
      <alignment horizontal="center"/>
    </xf>
    <xf numFmtId="49" fontId="8" fillId="9" borderId="2" xfId="0" applyNumberFormat="1" applyFont="1" applyFill="1" applyBorder="1" applyAlignment="1">
      <alignment horizontal="center"/>
    </xf>
    <xf numFmtId="49" fontId="3" fillId="7" borderId="2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/>
    <xf numFmtId="2" fontId="0" fillId="7" borderId="2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/>
    <xf numFmtId="2" fontId="3" fillId="7" borderId="2" xfId="0" applyNumberFormat="1" applyFont="1" applyFill="1" applyBorder="1" applyAlignment="1">
      <alignment horizontal="center"/>
    </xf>
    <xf numFmtId="2" fontId="1" fillId="7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2" fontId="3" fillId="7" borderId="2" xfId="0" applyNumberFormat="1" applyFont="1" applyFill="1" applyBorder="1" applyAlignment="1">
      <alignment horizontal="center" vertical="center"/>
    </xf>
    <xf numFmtId="1" fontId="3" fillId="7" borderId="2" xfId="0" applyNumberFormat="1" applyFont="1" applyFill="1" applyBorder="1" applyAlignment="1">
      <alignment horizontal="center" vertical="center"/>
    </xf>
    <xf numFmtId="1" fontId="3" fillId="9" borderId="2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left"/>
    </xf>
    <xf numFmtId="2" fontId="4" fillId="7" borderId="2" xfId="0" applyNumberFormat="1" applyFont="1" applyFill="1" applyBorder="1" applyAlignment="1">
      <alignment horizontal="center"/>
    </xf>
    <xf numFmtId="1" fontId="0" fillId="7" borderId="2" xfId="0" applyNumberFormat="1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" fontId="3" fillId="7" borderId="2" xfId="0" applyNumberFormat="1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2" fontId="4" fillId="5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" fontId="3" fillId="5" borderId="2" xfId="0" applyNumberFormat="1" applyFont="1" applyFill="1" applyBorder="1" applyAlignment="1">
      <alignment horizontal="center"/>
    </xf>
    <xf numFmtId="49" fontId="0" fillId="10" borderId="3" xfId="0" applyNumberFormat="1" applyFont="1" applyFill="1" applyBorder="1" applyAlignment="1">
      <alignment horizontal="left"/>
    </xf>
    <xf numFmtId="49" fontId="8" fillId="10" borderId="2" xfId="0" applyNumberFormat="1" applyFont="1" applyFill="1" applyBorder="1" applyAlignment="1">
      <alignment horizontal="center"/>
    </xf>
    <xf numFmtId="49" fontId="0" fillId="10" borderId="2" xfId="0" applyNumberFormat="1" applyFont="1" applyFill="1" applyBorder="1" applyAlignment="1">
      <alignment horizontal="center"/>
    </xf>
    <xf numFmtId="2" fontId="4" fillId="10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 vertical="center"/>
    </xf>
    <xf numFmtId="2" fontId="3" fillId="10" borderId="2" xfId="0" applyNumberFormat="1" applyFont="1" applyFill="1" applyBorder="1" applyAlignment="1">
      <alignment horizontal="center" vertical="center"/>
    </xf>
    <xf numFmtId="1" fontId="0" fillId="10" borderId="2" xfId="0" applyNumberFormat="1" applyFont="1" applyFill="1" applyBorder="1" applyAlignment="1">
      <alignment horizontal="center" vertical="center"/>
    </xf>
    <xf numFmtId="2" fontId="0" fillId="10" borderId="2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/>
    <xf numFmtId="49" fontId="0" fillId="5" borderId="3" xfId="0" applyNumberFormat="1" applyFont="1" applyFill="1" applyBorder="1" applyAlignment="1">
      <alignment horizontal="left"/>
    </xf>
    <xf numFmtId="1" fontId="0" fillId="5" borderId="2" xfId="0" applyNumberFormat="1" applyFont="1" applyFill="1" applyBorder="1" applyAlignment="1">
      <alignment horizontal="center" vertical="center"/>
    </xf>
    <xf numFmtId="1" fontId="3" fillId="10" borderId="2" xfId="0" applyNumberFormat="1" applyFont="1" applyFill="1" applyBorder="1" applyAlignment="1">
      <alignment horizontal="center" vertical="center"/>
    </xf>
    <xf numFmtId="49" fontId="0" fillId="11" borderId="3" xfId="0" applyNumberFormat="1" applyFont="1" applyFill="1" applyBorder="1" applyAlignment="1">
      <alignment horizontal="left"/>
    </xf>
    <xf numFmtId="2" fontId="4" fillId="11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 vertical="center"/>
    </xf>
    <xf numFmtId="2" fontId="3" fillId="11" borderId="2" xfId="0" applyNumberFormat="1" applyFont="1" applyFill="1" applyBorder="1" applyAlignment="1">
      <alignment horizontal="center" vertical="center"/>
    </xf>
    <xf numFmtId="1" fontId="0" fillId="11" borderId="2" xfId="0" applyNumberFormat="1" applyFont="1" applyFill="1" applyBorder="1" applyAlignment="1">
      <alignment horizontal="center" vertical="center"/>
    </xf>
    <xf numFmtId="2" fontId="0" fillId="11" borderId="2" xfId="0" applyNumberFormat="1" applyFont="1" applyFill="1" applyBorder="1" applyAlignment="1">
      <alignment horizontal="center" vertical="center"/>
    </xf>
    <xf numFmtId="0" fontId="0" fillId="11" borderId="2" xfId="0" applyNumberFormat="1" applyFont="1" applyFill="1" applyBorder="1" applyAlignment="1"/>
    <xf numFmtId="49" fontId="3" fillId="6" borderId="3" xfId="0" applyNumberFormat="1" applyFont="1" applyFill="1" applyBorder="1" applyAlignment="1">
      <alignment horizontal="center"/>
    </xf>
    <xf numFmtId="49" fontId="3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" fontId="3" fillId="6" borderId="2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/>
    <xf numFmtId="2" fontId="1" fillId="6" borderId="2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49" fontId="8" fillId="11" borderId="2" xfId="0" applyNumberFormat="1" applyFont="1" applyFill="1" applyBorder="1" applyAlignment="1">
      <alignment horizontal="center"/>
    </xf>
    <xf numFmtId="1" fontId="3" fillId="11" borderId="2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/>
    <xf numFmtId="49" fontId="8" fillId="4" borderId="2" xfId="0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/>
    <xf numFmtId="0" fontId="0" fillId="4" borderId="2" xfId="0" applyNumberFormat="1" applyFont="1" applyFill="1" applyBorder="1" applyAlignment="1"/>
    <xf numFmtId="49" fontId="3" fillId="4" borderId="3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/>
    </xf>
    <xf numFmtId="1" fontId="0" fillId="8" borderId="2" xfId="0" applyNumberFormat="1" applyFont="1" applyFill="1" applyBorder="1" applyAlignment="1">
      <alignment horizontal="center" vertical="center"/>
    </xf>
    <xf numFmtId="2" fontId="0" fillId="8" borderId="2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left"/>
    </xf>
    <xf numFmtId="1" fontId="0" fillId="4" borderId="2" xfId="0" applyNumberFormat="1" applyFont="1" applyFill="1" applyBorder="1" applyAlignment="1">
      <alignment horizontal="center" vertical="center"/>
    </xf>
    <xf numFmtId="2" fontId="0" fillId="4" borderId="2" xfId="0" applyNumberFormat="1" applyFont="1" applyFill="1" applyBorder="1" applyAlignment="1">
      <alignment horizontal="center" vertical="center"/>
    </xf>
    <xf numFmtId="165" fontId="8" fillId="4" borderId="2" xfId="116" applyNumberFormat="1" applyFont="1" applyFill="1" applyBorder="1" applyAlignment="1">
      <alignment horizontal="center" vertical="center"/>
    </xf>
    <xf numFmtId="165" fontId="8" fillId="6" borderId="2" xfId="116" applyNumberFormat="1" applyFont="1" applyFill="1" applyBorder="1" applyAlignment="1">
      <alignment horizontal="center" vertical="center"/>
    </xf>
    <xf numFmtId="165" fontId="4" fillId="6" borderId="2" xfId="116" applyNumberFormat="1" applyFont="1" applyFill="1" applyBorder="1" applyAlignment="1">
      <alignment horizontal="center" vertical="center"/>
    </xf>
    <xf numFmtId="165" fontId="4" fillId="5" borderId="2" xfId="116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/>
    <xf numFmtId="165" fontId="0" fillId="3" borderId="2" xfId="0" applyNumberFormat="1" applyFont="1" applyFill="1" applyBorder="1" applyAlignment="1">
      <alignment horizontal="center"/>
    </xf>
    <xf numFmtId="165" fontId="0" fillId="3" borderId="2" xfId="0" applyNumberFormat="1" applyFont="1" applyFill="1" applyBorder="1" applyAlignment="1"/>
    <xf numFmtId="165" fontId="0" fillId="3" borderId="1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/>
    <xf numFmtId="0" fontId="0" fillId="3" borderId="2" xfId="0" applyNumberFormat="1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8" xfId="0" applyFont="1" applyBorder="1" applyAlignment="1"/>
    <xf numFmtId="49" fontId="8" fillId="0" borderId="8" xfId="116" applyNumberFormat="1" applyFont="1" applyFill="1" applyBorder="1" applyAlignment="1">
      <alignment horizontal="center" vertical="center"/>
    </xf>
    <xf numFmtId="166" fontId="8" fillId="0" borderId="8" xfId="116" applyNumberFormat="1" applyFont="1" applyFill="1" applyBorder="1" applyAlignment="1">
      <alignment horizontal="center" vertical="center"/>
    </xf>
    <xf numFmtId="0" fontId="8" fillId="0" borderId="8" xfId="116" applyNumberFormat="1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3" borderId="8" xfId="0" applyNumberFormat="1" applyFont="1" applyFill="1" applyBorder="1" applyAlignment="1"/>
    <xf numFmtId="165" fontId="0" fillId="3" borderId="8" xfId="0" applyNumberFormat="1" applyFont="1" applyFill="1" applyBorder="1" applyAlignment="1">
      <alignment horizontal="center"/>
    </xf>
    <xf numFmtId="49" fontId="8" fillId="0" borderId="1" xfId="116" applyNumberFormat="1" applyFont="1" applyFill="1" applyBorder="1" applyAlignment="1">
      <alignment horizontal="center" vertical="center"/>
    </xf>
    <xf numFmtId="166" fontId="8" fillId="0" borderId="1" xfId="116" applyNumberFormat="1" applyFont="1" applyFill="1" applyBorder="1" applyAlignment="1">
      <alignment horizontal="center" vertical="center"/>
    </xf>
    <xf numFmtId="0" fontId="8" fillId="0" borderId="1" xfId="116" applyNumberFormat="1" applyFont="1" applyFill="1" applyBorder="1" applyAlignment="1">
      <alignment horizontal="center" vertical="center"/>
    </xf>
    <xf numFmtId="2" fontId="4" fillId="6" borderId="2" xfId="116" applyNumberFormat="1" applyFont="1" applyFill="1" applyBorder="1" applyAlignment="1">
      <alignment horizontal="center" vertical="center"/>
    </xf>
    <xf numFmtId="2" fontId="4" fillId="5" borderId="2" xfId="116" applyNumberFormat="1" applyFon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0" fillId="5" borderId="11" xfId="0" applyNumberFormat="1" applyFont="1" applyFill="1" applyBorder="1" applyAlignment="1"/>
    <xf numFmtId="0" fontId="0" fillId="8" borderId="12" xfId="0" applyNumberFormat="1" applyFont="1" applyFill="1" applyBorder="1" applyAlignment="1"/>
    <xf numFmtId="0" fontId="0" fillId="6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5" borderId="12" xfId="0" applyNumberFormat="1" applyFont="1" applyFill="1" applyBorder="1" applyAlignment="1"/>
    <xf numFmtId="0" fontId="0" fillId="4" borderId="12" xfId="0" applyNumberFormat="1" applyFont="1" applyFill="1" applyBorder="1" applyAlignment="1"/>
    <xf numFmtId="0" fontId="0" fillId="11" borderId="12" xfId="0" applyNumberFormat="1" applyFont="1" applyFill="1" applyBorder="1" applyAlignment="1"/>
    <xf numFmtId="0" fontId="0" fillId="7" borderId="12" xfId="0" applyNumberFormat="1" applyFont="1" applyFill="1" applyBorder="1" applyAlignment="1"/>
    <xf numFmtId="0" fontId="0" fillId="10" borderId="12" xfId="0" applyNumberFormat="1" applyFont="1" applyFill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49" fontId="8" fillId="8" borderId="3" xfId="0" applyNumberFormat="1" applyFont="1" applyFill="1" applyBorder="1" applyAlignment="1">
      <alignment horizontal="left"/>
    </xf>
    <xf numFmtId="0" fontId="8" fillId="0" borderId="14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2" fontId="3" fillId="2" borderId="13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164" fontId="3" fillId="2" borderId="13" xfId="0" applyNumberFormat="1" applyFont="1" applyFill="1" applyBorder="1" applyAlignment="1">
      <alignment horizontal="center" vertical="center" wrapText="1"/>
    </xf>
    <xf numFmtId="2" fontId="3" fillId="2" borderId="13" xfId="0" applyNumberFormat="1" applyFont="1" applyFill="1" applyBorder="1" applyAlignment="1">
      <alignment horizontal="center" vertical="center"/>
    </xf>
    <xf numFmtId="165" fontId="8" fillId="0" borderId="13" xfId="0" applyNumberFormat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2" fontId="10" fillId="0" borderId="13" xfId="0" applyNumberFormat="1" applyFont="1" applyBorder="1" applyAlignment="1">
      <alignment horizontal="center" vertical="center" wrapText="1"/>
    </xf>
    <xf numFmtId="2" fontId="8" fillId="0" borderId="13" xfId="0" applyNumberFormat="1" applyFont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167" fontId="2" fillId="6" borderId="2" xfId="117" applyNumberFormat="1" applyFont="1" applyFill="1" applyBorder="1" applyAlignment="1">
      <alignment horizontal="center"/>
    </xf>
    <xf numFmtId="165" fontId="8" fillId="5" borderId="2" xfId="0" applyNumberFormat="1" applyFont="1" applyFill="1" applyBorder="1" applyAlignment="1">
      <alignment horizontal="center" vertical="center"/>
    </xf>
    <xf numFmtId="164" fontId="3" fillId="6" borderId="5" xfId="0" applyNumberFormat="1" applyFont="1" applyFill="1" applyBorder="1" applyAlignment="1">
      <alignment horizontal="center"/>
    </xf>
    <xf numFmtId="164" fontId="3" fillId="10" borderId="5" xfId="0" applyNumberFormat="1" applyFont="1" applyFill="1" applyBorder="1" applyAlignment="1">
      <alignment horizontal="center" vertical="center"/>
    </xf>
    <xf numFmtId="164" fontId="3" fillId="7" borderId="5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164" fontId="3" fillId="5" borderId="5" xfId="0" applyNumberFormat="1" applyFont="1" applyFill="1" applyBorder="1" applyAlignment="1">
      <alignment horizontal="center" vertical="center"/>
    </xf>
    <xf numFmtId="164" fontId="3" fillId="9" borderId="5" xfId="0" applyNumberFormat="1" applyFont="1" applyFill="1" applyBorder="1" applyAlignment="1">
      <alignment horizontal="center" vertical="center"/>
    </xf>
    <xf numFmtId="164" fontId="3" fillId="6" borderId="5" xfId="0" applyNumberFormat="1" applyFont="1" applyFill="1" applyBorder="1" applyAlignment="1">
      <alignment horizontal="center" vertical="center"/>
    </xf>
    <xf numFmtId="164" fontId="3" fillId="8" borderId="5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/>
    </xf>
    <xf numFmtId="49" fontId="2" fillId="3" borderId="13" xfId="0" applyNumberFormat="1" applyFont="1" applyFill="1" applyBorder="1" applyAlignment="1"/>
    <xf numFmtId="166" fontId="1" fillId="0" borderId="13" xfId="7" applyNumberFormat="1" applyFont="1" applyFill="1" applyBorder="1" applyAlignment="1"/>
    <xf numFmtId="49" fontId="3" fillId="0" borderId="13" xfId="116" applyNumberFormat="1" applyFont="1" applyFill="1" applyBorder="1" applyAlignment="1"/>
    <xf numFmtId="49" fontId="0" fillId="2" borderId="13" xfId="0" applyNumberFormat="1" applyFont="1" applyFill="1" applyBorder="1" applyAlignment="1">
      <alignment horizontal="center" vertical="center"/>
    </xf>
    <xf numFmtId="165" fontId="4" fillId="12" borderId="2" xfId="116" applyNumberFormat="1" applyFont="1" applyFill="1" applyBorder="1" applyAlignment="1">
      <alignment horizontal="center" vertical="center"/>
    </xf>
    <xf numFmtId="2" fontId="4" fillId="12" borderId="2" xfId="116" applyNumberFormat="1" applyFont="1" applyFill="1" applyBorder="1" applyAlignment="1">
      <alignment horizontal="center" vertical="center"/>
    </xf>
    <xf numFmtId="165" fontId="0" fillId="12" borderId="2" xfId="0" applyNumberFormat="1" applyFill="1" applyBorder="1" applyAlignment="1">
      <alignment horizontal="center" vertical="center"/>
    </xf>
    <xf numFmtId="49" fontId="0" fillId="12" borderId="3" xfId="0" applyNumberFormat="1" applyFont="1" applyFill="1" applyBorder="1" applyAlignment="1">
      <alignment horizontal="left"/>
    </xf>
    <xf numFmtId="49" fontId="8" fillId="12" borderId="2" xfId="0" applyNumberFormat="1" applyFont="1" applyFill="1" applyBorder="1" applyAlignment="1">
      <alignment horizontal="center"/>
    </xf>
    <xf numFmtId="49" fontId="11" fillId="12" borderId="2" xfId="0" applyNumberFormat="1" applyFont="1" applyFill="1" applyBorder="1" applyAlignment="1">
      <alignment horizontal="center" vertical="center"/>
    </xf>
    <xf numFmtId="166" fontId="3" fillId="12" borderId="2" xfId="116" applyNumberFormat="1" applyFont="1" applyFill="1" applyBorder="1" applyAlignment="1">
      <alignment horizontal="center" vertical="center"/>
    </xf>
    <xf numFmtId="49" fontId="3" fillId="12" borderId="2" xfId="116" applyNumberFormat="1" applyFont="1" applyFill="1" applyBorder="1" applyAlignment="1">
      <alignment horizontal="center" vertical="center"/>
    </xf>
    <xf numFmtId="2" fontId="9" fillId="12" borderId="2" xfId="0" applyNumberFormat="1" applyFont="1" applyFill="1" applyBorder="1" applyAlignment="1">
      <alignment horizontal="center" vertical="center"/>
    </xf>
    <xf numFmtId="165" fontId="8" fillId="12" borderId="2" xfId="116" applyNumberFormat="1" applyFont="1" applyFill="1" applyBorder="1" applyAlignment="1">
      <alignment horizontal="center" vertical="center"/>
    </xf>
    <xf numFmtId="165" fontId="3" fillId="12" borderId="2" xfId="116" applyNumberFormat="1" applyFont="1" applyFill="1" applyBorder="1" applyAlignment="1">
      <alignment horizontal="center" vertical="center"/>
    </xf>
    <xf numFmtId="2" fontId="3" fillId="12" borderId="2" xfId="116" applyNumberFormat="1" applyFont="1" applyFill="1" applyBorder="1" applyAlignment="1">
      <alignment horizontal="center" vertical="center"/>
    </xf>
    <xf numFmtId="2" fontId="0" fillId="12" borderId="2" xfId="0" applyNumberFormat="1" applyFill="1" applyBorder="1" applyAlignment="1">
      <alignment horizontal="center" vertical="center"/>
    </xf>
    <xf numFmtId="164" fontId="3" fillId="12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1" fontId="3" fillId="12" borderId="2" xfId="0" applyNumberFormat="1" applyFont="1" applyFill="1" applyBorder="1" applyAlignment="1">
      <alignment horizontal="center" vertical="center"/>
    </xf>
    <xf numFmtId="2" fontId="4" fillId="12" borderId="2" xfId="0" applyNumberFormat="1" applyFont="1" applyFill="1" applyBorder="1" applyAlignment="1">
      <alignment horizontal="center"/>
    </xf>
    <xf numFmtId="0" fontId="0" fillId="12" borderId="1" xfId="0" applyNumberFormat="1" applyFont="1" applyFill="1" applyBorder="1" applyAlignment="1"/>
    <xf numFmtId="0" fontId="0" fillId="12" borderId="12" xfId="0" applyNumberFormat="1" applyFont="1" applyFill="1" applyBorder="1" applyAlignment="1"/>
    <xf numFmtId="0" fontId="0" fillId="12" borderId="2" xfId="0" applyNumberFormat="1" applyFont="1" applyFill="1" applyBorder="1" applyAlignment="1"/>
    <xf numFmtId="0" fontId="0" fillId="12" borderId="1" xfId="0" applyFont="1" applyFill="1" applyBorder="1" applyAlignment="1"/>
    <xf numFmtId="49" fontId="0" fillId="12" borderId="1" xfId="116" applyNumberFormat="1" applyFont="1" applyFill="1" applyBorder="1" applyAlignment="1">
      <alignment horizontal="center" vertical="center"/>
    </xf>
    <xf numFmtId="166" fontId="8" fillId="12" borderId="1" xfId="116" applyNumberFormat="1" applyFont="1" applyFill="1" applyBorder="1" applyAlignment="1">
      <alignment horizontal="center" vertical="center"/>
    </xf>
    <xf numFmtId="0" fontId="0" fillId="5" borderId="2" xfId="116" applyFont="1" applyFill="1" applyBorder="1" applyAlignment="1">
      <alignment horizontal="center" vertical="center"/>
    </xf>
    <xf numFmtId="49" fontId="16" fillId="13" borderId="3" xfId="0" applyNumberFormat="1" applyFont="1" applyFill="1" applyBorder="1" applyAlignment="1">
      <alignment horizontal="center"/>
    </xf>
    <xf numFmtId="49" fontId="16" fillId="13" borderId="2" xfId="0" applyNumberFormat="1" applyFont="1" applyFill="1" applyBorder="1" applyAlignment="1">
      <alignment horizontal="center" vertical="center"/>
    </xf>
    <xf numFmtId="49" fontId="17" fillId="13" borderId="2" xfId="0" applyNumberFormat="1" applyFont="1" applyFill="1" applyBorder="1" applyAlignment="1">
      <alignment horizontal="center" vertical="center"/>
    </xf>
    <xf numFmtId="166" fontId="16" fillId="13" borderId="2" xfId="116" applyNumberFormat="1" applyFont="1" applyFill="1" applyBorder="1" applyAlignment="1">
      <alignment horizontal="center" vertical="center"/>
    </xf>
    <xf numFmtId="49" fontId="16" fillId="13" borderId="2" xfId="116" applyNumberFormat="1" applyFont="1" applyFill="1" applyBorder="1" applyAlignment="1">
      <alignment horizontal="center" vertical="center"/>
    </xf>
    <xf numFmtId="2" fontId="18" fillId="13" borderId="2" xfId="116" applyNumberFormat="1" applyFont="1" applyFill="1" applyBorder="1" applyAlignment="1">
      <alignment horizontal="center" vertical="center"/>
    </xf>
    <xf numFmtId="2" fontId="19" fillId="13" borderId="2" xfId="0" applyNumberFormat="1" applyFont="1" applyFill="1" applyBorder="1" applyAlignment="1">
      <alignment horizontal="center" vertical="center"/>
    </xf>
    <xf numFmtId="165" fontId="17" fillId="13" borderId="2" xfId="0" applyNumberFormat="1" applyFont="1" applyFill="1" applyBorder="1" applyAlignment="1">
      <alignment horizontal="center" vertical="center"/>
    </xf>
    <xf numFmtId="2" fontId="17" fillId="13" borderId="2" xfId="0" applyNumberFormat="1" applyFont="1" applyFill="1" applyBorder="1" applyAlignment="1">
      <alignment horizontal="center" vertical="center"/>
    </xf>
    <xf numFmtId="165" fontId="17" fillId="13" borderId="2" xfId="116" applyNumberFormat="1" applyFont="1" applyFill="1" applyBorder="1" applyAlignment="1">
      <alignment horizontal="center" vertical="center"/>
    </xf>
    <xf numFmtId="165" fontId="16" fillId="13" borderId="2" xfId="116" applyNumberFormat="1" applyFont="1" applyFill="1" applyBorder="1" applyAlignment="1">
      <alignment horizontal="center" vertical="center"/>
    </xf>
    <xf numFmtId="2" fontId="16" fillId="13" borderId="2" xfId="116" applyNumberFormat="1" applyFont="1" applyFill="1" applyBorder="1" applyAlignment="1">
      <alignment horizontal="center" vertical="center"/>
    </xf>
    <xf numFmtId="165" fontId="18" fillId="13" borderId="2" xfId="116" applyNumberFormat="1" applyFont="1" applyFill="1" applyBorder="1" applyAlignment="1">
      <alignment horizontal="center" vertical="center"/>
    </xf>
    <xf numFmtId="164" fontId="16" fillId="13" borderId="2" xfId="0" applyNumberFormat="1" applyFont="1" applyFill="1" applyBorder="1" applyAlignment="1">
      <alignment horizontal="center"/>
    </xf>
    <xf numFmtId="2" fontId="16" fillId="13" borderId="2" xfId="0" applyNumberFormat="1" applyFont="1" applyFill="1" applyBorder="1" applyAlignment="1">
      <alignment horizontal="center" vertical="center"/>
    </xf>
    <xf numFmtId="1" fontId="16" fillId="13" borderId="2" xfId="0" applyNumberFormat="1" applyFont="1" applyFill="1" applyBorder="1" applyAlignment="1">
      <alignment horizontal="center"/>
    </xf>
    <xf numFmtId="2" fontId="16" fillId="13" borderId="2" xfId="0" applyNumberFormat="1" applyFont="1" applyFill="1" applyBorder="1" applyAlignment="1">
      <alignment horizontal="center"/>
    </xf>
    <xf numFmtId="0" fontId="17" fillId="13" borderId="1" xfId="0" applyNumberFormat="1" applyFont="1" applyFill="1" applyBorder="1" applyAlignment="1"/>
    <xf numFmtId="0" fontId="17" fillId="13" borderId="12" xfId="0" applyNumberFormat="1" applyFont="1" applyFill="1" applyBorder="1" applyAlignment="1"/>
    <xf numFmtId="0" fontId="17" fillId="13" borderId="2" xfId="0" applyNumberFormat="1" applyFont="1" applyFill="1" applyBorder="1" applyAlignment="1"/>
    <xf numFmtId="0" fontId="0" fillId="13" borderId="1" xfId="0" applyFont="1" applyFill="1" applyBorder="1" applyAlignment="1"/>
    <xf numFmtId="49" fontId="0" fillId="13" borderId="1" xfId="116" applyNumberFormat="1" applyFont="1" applyFill="1" applyBorder="1" applyAlignment="1">
      <alignment horizontal="center" vertical="center"/>
    </xf>
    <xf numFmtId="166" fontId="8" fillId="13" borderId="1" xfId="116" applyNumberFormat="1" applyFont="1" applyFill="1" applyBorder="1" applyAlignment="1">
      <alignment horizontal="center" vertical="center"/>
    </xf>
    <xf numFmtId="165" fontId="0" fillId="5" borderId="2" xfId="116" applyNumberFormat="1" applyFont="1" applyFill="1" applyBorder="1" applyAlignment="1">
      <alignment horizontal="center" vertical="center"/>
    </xf>
    <xf numFmtId="164" fontId="3" fillId="12" borderId="5" xfId="0" applyNumberFormat="1" applyFont="1" applyFill="1" applyBorder="1" applyAlignment="1">
      <alignment horizontal="center" vertical="center"/>
    </xf>
    <xf numFmtId="164" fontId="16" fillId="13" borderId="5" xfId="0" applyNumberFormat="1" applyFont="1" applyFill="1" applyBorder="1" applyAlignment="1">
      <alignment horizont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  <cellStyle name="Normal 2" xfId="116"/>
    <cellStyle name="Normal 3" xfId="7"/>
    <cellStyle name="Normal 4" xfId="117"/>
    <cellStyle name="Normal 4 2" xfId="120"/>
    <cellStyle name="Normal 5" xfId="118"/>
    <cellStyle name="Normal 6" xfId="119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FF0000"/>
      <rgbColor rgb="FFD99594"/>
      <rgbColor rgb="FFF79646"/>
      <rgbColor rgb="FFC2D69B"/>
      <rgbColor rgb="FFA5B6CA"/>
      <rgbColor rgb="FF95B3D7"/>
      <rgbColor rgb="FFB2A1C7"/>
      <rgbColor rgb="FFB1A0C7"/>
      <rgbColor rgb="FFDA9694"/>
      <rgbColor rgb="FFC4D79B"/>
      <rgbColor rgb="FF8DB4E2"/>
      <rgbColor rgb="00000000"/>
      <rgbColor rgb="FFCCFFFF"/>
      <rgbColor rgb="FFE5B8B7"/>
      <rgbColor rgb="FFD6E3BC"/>
      <rgbColor rgb="FFB8CCE4"/>
      <rgbColor rgb="FFCCC0D9"/>
      <rgbColor rgb="FF00FF00"/>
      <rgbColor rgb="FFD8E4BC"/>
      <rgbColor rgb="FFFDE9D9"/>
      <rgbColor rgb="FF4F81BD"/>
      <rgbColor rgb="FFDAEEF3"/>
      <rgbColor rgb="FFD9E1F2"/>
      <rgbColor rgb="FFCCFFCC"/>
      <rgbColor rgb="FF9BBB59"/>
      <rgbColor rgb="FF8064A2"/>
      <rgbColor rgb="FFEAF1DD"/>
      <rgbColor rgb="FFF2F2F2"/>
      <rgbColor rgb="FFBFBFBF"/>
      <rgbColor rgb="FFF2DBDB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13"/>
  <sheetViews>
    <sheetView tabSelected="1" topLeftCell="CA1" workbookViewId="0">
      <pane ySplit="1" topLeftCell="A27" activePane="bottomLeft" state="frozen"/>
      <selection pane="bottomLeft" activeCell="CM41" sqref="CM41"/>
    </sheetView>
  </sheetViews>
  <sheetFormatPr baseColWidth="10" defaultColWidth="11.1640625" defaultRowHeight="15" x14ac:dyDescent="0"/>
  <cols>
    <col min="1" max="1" width="9" style="17" bestFit="1" customWidth="1"/>
    <col min="2" max="2" width="4.6640625" style="16" bestFit="1" customWidth="1"/>
    <col min="3" max="3" width="11.33203125" style="83" bestFit="1" customWidth="1"/>
    <col min="4" max="4" width="12.5" style="84" bestFit="1" customWidth="1"/>
    <col min="5" max="5" width="7.1640625" style="85" bestFit="1" customWidth="1"/>
    <col min="6" max="6" width="20.1640625" style="15" bestFit="1" customWidth="1"/>
    <col min="7" max="7" width="5.6640625" style="51" customWidth="1"/>
    <col min="8" max="8" width="8.6640625" style="51" bestFit="1" customWidth="1"/>
    <col min="9" max="9" width="17.33203125" style="15" bestFit="1" customWidth="1"/>
    <col min="10" max="10" width="6.6640625" style="15" customWidth="1"/>
    <col min="11" max="11" width="8.6640625" style="51" bestFit="1" customWidth="1"/>
    <col min="12" max="12" width="12.6640625" style="196" bestFit="1" customWidth="1"/>
    <col min="13" max="13" width="7.1640625" style="201" customWidth="1"/>
    <col min="14" max="14" width="9.6640625" style="201" bestFit="1" customWidth="1"/>
    <col min="15" max="15" width="12.6640625" style="196" bestFit="1" customWidth="1"/>
    <col min="16" max="16" width="6.5" style="196" customWidth="1"/>
    <col min="17" max="17" width="9.6640625" style="196" bestFit="1" customWidth="1"/>
    <col min="18" max="18" width="23.6640625" style="15" bestFit="1" customWidth="1"/>
    <col min="19" max="19" width="6.5" style="51" customWidth="1"/>
    <col min="20" max="20" width="9.6640625" style="51" bestFit="1" customWidth="1"/>
    <col min="21" max="21" width="25.6640625" style="15" bestFit="1" customWidth="1"/>
    <col min="22" max="22" width="15.1640625" style="15" bestFit="1" customWidth="1"/>
    <col min="23" max="23" width="15.1640625" style="51" bestFit="1" customWidth="1"/>
    <col min="24" max="24" width="20.6640625" style="15" bestFit="1" customWidth="1"/>
    <col min="25" max="25" width="15.1640625" style="15" bestFit="1" customWidth="1"/>
    <col min="26" max="26" width="13.5" style="51" bestFit="1" customWidth="1"/>
    <col min="27" max="27" width="26.5" style="15" bestFit="1" customWidth="1"/>
    <col min="28" max="29" width="10.5" style="15" bestFit="1" customWidth="1"/>
    <col min="30" max="30" width="17.1640625" style="196" bestFit="1" customWidth="1"/>
    <col min="31" max="31" width="11.1640625" style="196" bestFit="1" customWidth="1"/>
    <col min="32" max="32" width="13.83203125" style="196" bestFit="1" customWidth="1"/>
    <col min="33" max="33" width="20.83203125" style="196" bestFit="1" customWidth="1"/>
    <col min="34" max="34" width="6.6640625" style="196" customWidth="1"/>
    <col min="35" max="35" width="21.1640625" style="196" bestFit="1" customWidth="1"/>
    <col min="36" max="36" width="6.33203125" style="196" bestFit="1" customWidth="1"/>
    <col min="37" max="37" width="21.1640625" style="196" bestFit="1" customWidth="1"/>
    <col min="38" max="38" width="6.5" style="196" customWidth="1"/>
    <col min="39" max="39" width="21.1640625" style="196" bestFit="1" customWidth="1"/>
    <col min="40" max="40" width="5.6640625" style="196" customWidth="1"/>
    <col min="41" max="41" width="16" style="196" bestFit="1" customWidth="1"/>
    <col min="42" max="42" width="5.33203125" style="196" bestFit="1" customWidth="1"/>
    <col min="43" max="43" width="21.5" style="196" bestFit="1" customWidth="1"/>
    <col min="44" max="44" width="5.6640625" style="196" customWidth="1"/>
    <col min="45" max="45" width="19.33203125" style="16" bestFit="1" customWidth="1"/>
    <col min="46" max="46" width="4.1640625" style="16" bestFit="1" customWidth="1"/>
    <col min="47" max="47" width="22.83203125" style="16" bestFit="1" customWidth="1"/>
    <col min="48" max="48" width="4.1640625" style="16" bestFit="1" customWidth="1"/>
    <col min="49" max="49" width="23" style="16" bestFit="1" customWidth="1"/>
    <col min="50" max="50" width="5.83203125" style="16" bestFit="1" customWidth="1"/>
    <col min="51" max="51" width="20.1640625" style="16" bestFit="1" customWidth="1"/>
    <col min="52" max="52" width="6" style="16" customWidth="1"/>
    <col min="53" max="53" width="15.5" style="16" bestFit="1" customWidth="1"/>
    <col min="54" max="54" width="4.83203125" style="16" bestFit="1" customWidth="1"/>
    <col min="55" max="55" width="19" style="16" bestFit="1" customWidth="1"/>
    <col min="56" max="56" width="5.83203125" style="16" bestFit="1" customWidth="1"/>
    <col min="57" max="57" width="19.83203125" style="16" bestFit="1" customWidth="1"/>
    <col min="58" max="58" width="6.5" style="16" customWidth="1"/>
    <col min="59" max="59" width="16.33203125" style="16" bestFit="1" customWidth="1"/>
    <col min="60" max="60" width="4.83203125" style="51" bestFit="1" customWidth="1"/>
    <col min="61" max="61" width="10.83203125" style="16" bestFit="1" customWidth="1"/>
    <col min="62" max="62" width="4.1640625" style="16" bestFit="1" customWidth="1"/>
    <col min="63" max="63" width="12.1640625" style="51" bestFit="1" customWidth="1"/>
    <col min="64" max="64" width="6" style="16" customWidth="1"/>
    <col min="65" max="65" width="13" style="16" bestFit="1" customWidth="1"/>
    <col min="66" max="66" width="5.83203125" style="217" customWidth="1"/>
    <col min="67" max="67" width="11.1640625" style="196" bestFit="1" customWidth="1"/>
    <col min="68" max="68" width="6.33203125" style="196" customWidth="1"/>
    <col min="69" max="69" width="16.5" style="196" bestFit="1" customWidth="1"/>
    <col min="70" max="70" width="6.33203125" style="196" bestFit="1" customWidth="1"/>
    <col min="71" max="71" width="21.33203125" style="196" bestFit="1" customWidth="1"/>
    <col min="72" max="72" width="6.33203125" style="196" bestFit="1" customWidth="1"/>
    <col min="73" max="73" width="21.6640625" style="16" bestFit="1" customWidth="1"/>
    <col min="74" max="74" width="2.83203125" style="16" bestFit="1" customWidth="1"/>
    <col min="75" max="75" width="18.1640625" style="20" bestFit="1" customWidth="1"/>
    <col min="76" max="78" width="16.83203125" style="20" bestFit="1" customWidth="1"/>
    <col min="79" max="81" width="17.33203125" style="20" bestFit="1" customWidth="1"/>
    <col min="82" max="82" width="11.33203125" style="83" bestFit="1" customWidth="1"/>
    <col min="83" max="83" width="12.5" style="84" bestFit="1" customWidth="1"/>
    <col min="84" max="84" width="10.1640625" style="20" bestFit="1" customWidth="1"/>
    <col min="85" max="85" width="21.6640625" style="20" bestFit="1" customWidth="1"/>
    <col min="86" max="87" width="10.1640625" style="20" bestFit="1" customWidth="1"/>
    <col min="88" max="88" width="24.83203125" style="20" bestFit="1" customWidth="1"/>
    <col min="89" max="90" width="10.1640625" style="20" bestFit="1" customWidth="1"/>
    <col min="91" max="91" width="30.5" style="20" bestFit="1" customWidth="1"/>
    <col min="92" max="93" width="10.1640625" style="20" bestFit="1" customWidth="1"/>
    <col min="94" max="158" width="11.1640625" style="20"/>
    <col min="159" max="159" width="11.1640625" style="229"/>
    <col min="160" max="16384" width="11.1640625" style="16"/>
  </cols>
  <sheetData>
    <row r="1" spans="1:159" s="47" customFormat="1" ht="28" customHeight="1" thickBot="1">
      <c r="A1" s="244" t="s">
        <v>20</v>
      </c>
      <c r="B1" s="259" t="s">
        <v>93</v>
      </c>
      <c r="C1" s="258" t="s">
        <v>21</v>
      </c>
      <c r="D1" s="257" t="s">
        <v>15</v>
      </c>
      <c r="E1" s="258" t="s">
        <v>22</v>
      </c>
      <c r="F1" s="239" t="s">
        <v>47</v>
      </c>
      <c r="G1" s="242" t="s">
        <v>44</v>
      </c>
      <c r="H1" s="242" t="s">
        <v>46</v>
      </c>
      <c r="I1" s="241" t="s">
        <v>48</v>
      </c>
      <c r="J1" s="241" t="s">
        <v>45</v>
      </c>
      <c r="K1" s="242" t="s">
        <v>46</v>
      </c>
      <c r="L1" s="256" t="s">
        <v>68</v>
      </c>
      <c r="M1" s="255" t="s">
        <v>43</v>
      </c>
      <c r="N1" s="255" t="s">
        <v>46</v>
      </c>
      <c r="O1" s="256" t="s">
        <v>69</v>
      </c>
      <c r="P1" s="256" t="s">
        <v>43</v>
      </c>
      <c r="Q1" s="255" t="s">
        <v>46</v>
      </c>
      <c r="R1" s="241" t="s">
        <v>49</v>
      </c>
      <c r="S1" s="240" t="s">
        <v>43</v>
      </c>
      <c r="T1" s="243" t="s">
        <v>46</v>
      </c>
      <c r="U1" s="239" t="s">
        <v>62</v>
      </c>
      <c r="V1" s="241" t="s">
        <v>43</v>
      </c>
      <c r="W1" s="242" t="s">
        <v>46</v>
      </c>
      <c r="X1" s="241" t="s">
        <v>63</v>
      </c>
      <c r="Y1" s="240" t="s">
        <v>43</v>
      </c>
      <c r="Z1" s="242" t="s">
        <v>46</v>
      </c>
      <c r="AA1" s="239" t="s">
        <v>67</v>
      </c>
      <c r="AB1" s="239" t="s">
        <v>43</v>
      </c>
      <c r="AC1" s="239" t="s">
        <v>46</v>
      </c>
      <c r="AD1" s="238" t="s">
        <v>24</v>
      </c>
      <c r="AE1" s="238" t="s">
        <v>23</v>
      </c>
      <c r="AF1" s="238" t="s">
        <v>25</v>
      </c>
      <c r="AG1" s="237" t="s">
        <v>70</v>
      </c>
      <c r="AH1" s="237" t="s">
        <v>43</v>
      </c>
      <c r="AI1" s="237" t="s">
        <v>71</v>
      </c>
      <c r="AJ1" s="237" t="s">
        <v>43</v>
      </c>
      <c r="AK1" s="237" t="s">
        <v>72</v>
      </c>
      <c r="AL1" s="237" t="s">
        <v>43</v>
      </c>
      <c r="AM1" s="237" t="s">
        <v>73</v>
      </c>
      <c r="AN1" s="237" t="s">
        <v>43</v>
      </c>
      <c r="AO1" s="237" t="s">
        <v>74</v>
      </c>
      <c r="AP1" s="237" t="s">
        <v>43</v>
      </c>
      <c r="AQ1" s="237" t="s">
        <v>75</v>
      </c>
      <c r="AR1" s="237" t="s">
        <v>43</v>
      </c>
      <c r="AS1" s="236" t="s">
        <v>76</v>
      </c>
      <c r="AT1" s="236" t="s">
        <v>43</v>
      </c>
      <c r="AU1" s="236" t="s">
        <v>77</v>
      </c>
      <c r="AV1" s="236" t="s">
        <v>43</v>
      </c>
      <c r="AW1" s="236" t="s">
        <v>78</v>
      </c>
      <c r="AX1" s="236" t="s">
        <v>43</v>
      </c>
      <c r="AY1" s="238" t="s">
        <v>79</v>
      </c>
      <c r="AZ1" s="236" t="s">
        <v>43</v>
      </c>
      <c r="BA1" s="235" t="s">
        <v>80</v>
      </c>
      <c r="BB1" s="236" t="s">
        <v>43</v>
      </c>
      <c r="BC1" s="236" t="s">
        <v>81</v>
      </c>
      <c r="BD1" s="236" t="s">
        <v>43</v>
      </c>
      <c r="BE1" s="238" t="s">
        <v>82</v>
      </c>
      <c r="BF1" s="236" t="s">
        <v>43</v>
      </c>
      <c r="BG1" s="235" t="s">
        <v>83</v>
      </c>
      <c r="BH1" s="236" t="s">
        <v>43</v>
      </c>
      <c r="BI1" s="236" t="s">
        <v>84</v>
      </c>
      <c r="BJ1" s="236" t="s">
        <v>43</v>
      </c>
      <c r="BK1" s="236" t="s">
        <v>85</v>
      </c>
      <c r="BL1" s="236" t="s">
        <v>43</v>
      </c>
      <c r="BM1" s="235" t="s">
        <v>86</v>
      </c>
      <c r="BN1" s="236" t="s">
        <v>43</v>
      </c>
      <c r="BO1" s="234" t="s">
        <v>87</v>
      </c>
      <c r="BP1" s="234" t="s">
        <v>43</v>
      </c>
      <c r="BQ1" s="234" t="s">
        <v>88</v>
      </c>
      <c r="BR1" s="234" t="s">
        <v>43</v>
      </c>
      <c r="BS1" s="234" t="s">
        <v>89</v>
      </c>
      <c r="BT1" s="234" t="s">
        <v>43</v>
      </c>
      <c r="BU1" s="234" t="s">
        <v>90</v>
      </c>
      <c r="BV1" s="233" t="s">
        <v>43</v>
      </c>
      <c r="BW1" s="232" t="s">
        <v>33</v>
      </c>
      <c r="BX1" s="232" t="s">
        <v>34</v>
      </c>
      <c r="BY1" s="232" t="s">
        <v>35</v>
      </c>
      <c r="BZ1" s="232" t="s">
        <v>36</v>
      </c>
      <c r="CA1" s="232" t="s">
        <v>37</v>
      </c>
      <c r="CB1" s="232" t="s">
        <v>38</v>
      </c>
      <c r="CC1" s="232" t="s">
        <v>39</v>
      </c>
      <c r="CD1" s="258" t="s">
        <v>21</v>
      </c>
      <c r="CE1" s="257" t="s">
        <v>15</v>
      </c>
      <c r="CF1" s="232" t="s">
        <v>26</v>
      </c>
      <c r="CG1" s="232" t="s">
        <v>41</v>
      </c>
      <c r="CH1" s="232" t="s">
        <v>43</v>
      </c>
      <c r="CI1" s="232" t="s">
        <v>46</v>
      </c>
      <c r="CJ1" s="232" t="s">
        <v>42</v>
      </c>
      <c r="CK1" s="232" t="s">
        <v>43</v>
      </c>
      <c r="CL1" s="232" t="s">
        <v>46</v>
      </c>
      <c r="CM1" s="232" t="s">
        <v>40</v>
      </c>
      <c r="CN1" s="232" t="s">
        <v>43</v>
      </c>
      <c r="CO1" s="231" t="s">
        <v>46</v>
      </c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8"/>
    </row>
    <row r="2" spans="1:159" s="46" customFormat="1" ht="17" customHeight="1">
      <c r="A2" s="35"/>
      <c r="B2" s="1" t="s">
        <v>16</v>
      </c>
      <c r="C2" s="60" t="s">
        <v>1</v>
      </c>
      <c r="D2" s="61" t="s">
        <v>50</v>
      </c>
      <c r="E2" s="60" t="s">
        <v>27</v>
      </c>
      <c r="F2" s="86">
        <v>2.3895529999999998</v>
      </c>
      <c r="G2" s="99">
        <v>8.3353699999999999E-3</v>
      </c>
      <c r="H2" s="99">
        <f>G2/F2*100</f>
        <v>0.34882549162960608</v>
      </c>
      <c r="I2" s="23">
        <v>2.4882765</v>
      </c>
      <c r="J2" s="23">
        <v>2.571677E-2</v>
      </c>
      <c r="K2" s="99">
        <f>J2/I2*100</f>
        <v>1.0335173763848189</v>
      </c>
      <c r="L2" s="90">
        <v>1.8025000000000001E-3</v>
      </c>
      <c r="M2" s="86">
        <v>2.4749E-5</v>
      </c>
      <c r="N2" s="99">
        <f>M2/L2*100</f>
        <v>1.3730374479889043</v>
      </c>
      <c r="O2" s="95">
        <v>2.2676599999999998</v>
      </c>
      <c r="P2" s="95">
        <v>4.4417619999999998E-2</v>
      </c>
      <c r="Q2" s="99">
        <f>P2/O2*100</f>
        <v>1.9587424922607448</v>
      </c>
      <c r="R2" s="86">
        <v>2.2694624999999999</v>
      </c>
      <c r="S2" s="95">
        <v>4.4442370000000002E-2</v>
      </c>
      <c r="T2" s="108">
        <f>S2/R2*100</f>
        <v>1.9582773454066769</v>
      </c>
      <c r="U2" s="23">
        <v>33.799999999999997</v>
      </c>
      <c r="V2" s="23">
        <v>1.2490000000000001</v>
      </c>
      <c r="W2" s="57">
        <f>V2*100/U2</f>
        <v>3.6952662721893494</v>
      </c>
      <c r="X2" s="23">
        <v>79.912999999999997</v>
      </c>
      <c r="Y2" s="23">
        <v>2.8809999999999998</v>
      </c>
      <c r="Z2" s="53">
        <f>Y2*100/X2</f>
        <v>3.6051706230525693</v>
      </c>
      <c r="AA2" s="246" t="s">
        <v>64</v>
      </c>
      <c r="AB2" s="23" t="s">
        <v>64</v>
      </c>
      <c r="AC2" s="23" t="s">
        <v>64</v>
      </c>
      <c r="AD2" s="99" t="s">
        <v>32</v>
      </c>
      <c r="AE2" s="99" t="s">
        <v>32</v>
      </c>
      <c r="AF2" s="99" t="s">
        <v>32</v>
      </c>
      <c r="AG2" s="99" t="s">
        <v>32</v>
      </c>
      <c r="AH2" s="99" t="s">
        <v>32</v>
      </c>
      <c r="AI2" s="99" t="s">
        <v>32</v>
      </c>
      <c r="AJ2" s="99" t="s">
        <v>32</v>
      </c>
      <c r="AK2" s="99" t="s">
        <v>32</v>
      </c>
      <c r="AL2" s="99" t="s">
        <v>32</v>
      </c>
      <c r="AM2" s="99" t="s">
        <v>32</v>
      </c>
      <c r="AN2" s="99" t="s">
        <v>32</v>
      </c>
      <c r="AO2" s="99" t="s">
        <v>32</v>
      </c>
      <c r="AP2" s="99" t="s">
        <v>32</v>
      </c>
      <c r="AQ2" s="99" t="s">
        <v>32</v>
      </c>
      <c r="AR2" s="99" t="s">
        <v>32</v>
      </c>
      <c r="AS2" s="3" t="s">
        <v>32</v>
      </c>
      <c r="AT2" s="3" t="s">
        <v>32</v>
      </c>
      <c r="AU2" s="3" t="s">
        <v>32</v>
      </c>
      <c r="AV2" s="3" t="s">
        <v>32</v>
      </c>
      <c r="AW2" s="3" t="s">
        <v>32</v>
      </c>
      <c r="AX2" s="36" t="s">
        <v>32</v>
      </c>
      <c r="AY2" s="36" t="s">
        <v>32</v>
      </c>
      <c r="AZ2" s="36" t="s">
        <v>32</v>
      </c>
      <c r="BA2" s="36" t="s">
        <v>32</v>
      </c>
      <c r="BB2" s="37" t="s">
        <v>32</v>
      </c>
      <c r="BC2" s="37" t="s">
        <v>32</v>
      </c>
      <c r="BD2" s="36" t="s">
        <v>32</v>
      </c>
      <c r="BE2" s="4" t="s">
        <v>32</v>
      </c>
      <c r="BF2" s="4" t="s">
        <v>32</v>
      </c>
      <c r="BG2" s="6" t="s">
        <v>32</v>
      </c>
      <c r="BH2" s="53" t="s">
        <v>32</v>
      </c>
      <c r="BI2" s="4" t="s">
        <v>32</v>
      </c>
      <c r="BJ2" s="6" t="s">
        <v>32</v>
      </c>
      <c r="BK2" s="53" t="s">
        <v>32</v>
      </c>
      <c r="BL2" s="4" t="s">
        <v>32</v>
      </c>
      <c r="BM2" s="4" t="s">
        <v>32</v>
      </c>
      <c r="BN2" s="53" t="s">
        <v>32</v>
      </c>
      <c r="BO2" s="99">
        <v>0</v>
      </c>
      <c r="BP2" s="99">
        <v>0.2</v>
      </c>
      <c r="BQ2" s="99">
        <v>8.1</v>
      </c>
      <c r="BR2" s="99">
        <v>11.9</v>
      </c>
      <c r="BS2" s="99">
        <v>12.3</v>
      </c>
      <c r="BT2" s="99">
        <v>18.5</v>
      </c>
      <c r="BU2" s="2">
        <v>45.2</v>
      </c>
      <c r="BV2" s="2"/>
      <c r="BW2" s="3">
        <v>0</v>
      </c>
      <c r="BX2" s="3">
        <v>0.2</v>
      </c>
      <c r="BY2" s="3">
        <v>8.1</v>
      </c>
      <c r="BZ2" s="3">
        <v>11.899999999999999</v>
      </c>
      <c r="CA2" s="3">
        <v>12.299999999999999</v>
      </c>
      <c r="CB2" s="3">
        <v>18.5</v>
      </c>
      <c r="CC2" s="3">
        <v>46.2</v>
      </c>
      <c r="CD2" s="60" t="s">
        <v>1</v>
      </c>
      <c r="CE2" s="61" t="s">
        <v>50</v>
      </c>
      <c r="CF2" s="3" t="s">
        <v>64</v>
      </c>
      <c r="CG2" s="3" t="s">
        <v>64</v>
      </c>
      <c r="CH2" s="3" t="s">
        <v>64</v>
      </c>
      <c r="CI2" s="3" t="s">
        <v>64</v>
      </c>
      <c r="CJ2" s="3" t="s">
        <v>64</v>
      </c>
      <c r="CK2" s="3" t="s">
        <v>64</v>
      </c>
      <c r="CL2" s="3" t="s">
        <v>64</v>
      </c>
      <c r="CM2" s="3" t="s">
        <v>64</v>
      </c>
      <c r="CN2" s="3" t="s">
        <v>64</v>
      </c>
      <c r="CO2" s="3" t="s">
        <v>64</v>
      </c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19"/>
    </row>
    <row r="3" spans="1:159" s="45" customFormat="1" ht="17" customHeight="1">
      <c r="A3" s="35"/>
      <c r="B3" s="116" t="s">
        <v>17</v>
      </c>
      <c r="C3" s="60" t="s">
        <v>1</v>
      </c>
      <c r="D3" s="61" t="s">
        <v>51</v>
      </c>
      <c r="E3" s="60" t="s">
        <v>27</v>
      </c>
      <c r="F3" s="86">
        <v>1.168204</v>
      </c>
      <c r="G3" s="99">
        <v>2.342928E-2</v>
      </c>
      <c r="H3" s="53">
        <f>G3/F3*100</f>
        <v>2.0055812169792264</v>
      </c>
      <c r="I3" s="23">
        <v>1.0950789999999999</v>
      </c>
      <c r="J3" s="23">
        <v>3.6096389999999999E-2</v>
      </c>
      <c r="K3" s="53">
        <f>J3/I3*100</f>
        <v>3.2962361619572653</v>
      </c>
      <c r="L3" s="90">
        <v>2.1294999999999999E-3</v>
      </c>
      <c r="M3" s="86">
        <v>4.8789999999999999E-5</v>
      </c>
      <c r="N3" s="99">
        <f>M3/L3*100</f>
        <v>2.2911481568443297</v>
      </c>
      <c r="O3" s="195">
        <v>1.0259815000000001</v>
      </c>
      <c r="P3" s="90">
        <v>4.4377310000000003E-2</v>
      </c>
      <c r="Q3" s="103">
        <f>P3/O3*100</f>
        <v>4.3253518703797287</v>
      </c>
      <c r="R3" s="86">
        <v>1.028111</v>
      </c>
      <c r="S3" s="195">
        <v>4.4328520000000003E-2</v>
      </c>
      <c r="T3" s="215">
        <f>S3/R3*100</f>
        <v>4.3116472832213653</v>
      </c>
      <c r="U3" s="23">
        <v>9.69</v>
      </c>
      <c r="V3" s="23">
        <v>0.38400000000000001</v>
      </c>
      <c r="W3" s="57">
        <f>V3*100/U3</f>
        <v>3.9628482972136223</v>
      </c>
      <c r="X3" s="23">
        <v>16.821000000000002</v>
      </c>
      <c r="Y3" s="23">
        <v>1.056</v>
      </c>
      <c r="Z3" s="53">
        <f>Y3*100/X3</f>
        <v>6.2778669520242554</v>
      </c>
      <c r="AA3" s="23" t="s">
        <v>64</v>
      </c>
      <c r="AB3" s="23" t="s">
        <v>64</v>
      </c>
      <c r="AC3" s="23" t="s">
        <v>64</v>
      </c>
      <c r="AD3" s="103" t="s">
        <v>32</v>
      </c>
      <c r="AE3" s="103" t="s">
        <v>32</v>
      </c>
      <c r="AF3" s="103" t="s">
        <v>32</v>
      </c>
      <c r="AG3" s="103" t="s">
        <v>32</v>
      </c>
      <c r="AH3" s="103" t="s">
        <v>32</v>
      </c>
      <c r="AI3" s="103" t="s">
        <v>32</v>
      </c>
      <c r="AJ3" s="103" t="s">
        <v>32</v>
      </c>
      <c r="AK3" s="103" t="s">
        <v>32</v>
      </c>
      <c r="AL3" s="103" t="s">
        <v>32</v>
      </c>
      <c r="AM3" s="103" t="s">
        <v>32</v>
      </c>
      <c r="AN3" s="103" t="s">
        <v>32</v>
      </c>
      <c r="AO3" s="103" t="s">
        <v>32</v>
      </c>
      <c r="AP3" s="103" t="s">
        <v>32</v>
      </c>
      <c r="AQ3" s="103" t="s">
        <v>32</v>
      </c>
      <c r="AR3" s="103" t="s">
        <v>32</v>
      </c>
      <c r="AS3" s="3" t="s">
        <v>32</v>
      </c>
      <c r="AT3" s="3" t="s">
        <v>32</v>
      </c>
      <c r="AU3" s="3" t="s">
        <v>32</v>
      </c>
      <c r="AV3" s="3" t="s">
        <v>32</v>
      </c>
      <c r="AW3" s="3" t="s">
        <v>32</v>
      </c>
      <c r="AX3" s="36" t="s">
        <v>32</v>
      </c>
      <c r="AY3" s="36" t="s">
        <v>32</v>
      </c>
      <c r="AZ3" s="36" t="s">
        <v>32</v>
      </c>
      <c r="BA3" s="36" t="s">
        <v>32</v>
      </c>
      <c r="BB3" s="37" t="s">
        <v>32</v>
      </c>
      <c r="BC3" s="37" t="s">
        <v>32</v>
      </c>
      <c r="BD3" s="36" t="s">
        <v>32</v>
      </c>
      <c r="BE3" s="4" t="s">
        <v>32</v>
      </c>
      <c r="BF3" s="4" t="s">
        <v>32</v>
      </c>
      <c r="BG3" s="6" t="s">
        <v>32</v>
      </c>
      <c r="BH3" s="53" t="s">
        <v>32</v>
      </c>
      <c r="BI3" s="4" t="s">
        <v>32</v>
      </c>
      <c r="BJ3" s="6" t="s">
        <v>32</v>
      </c>
      <c r="BK3" s="53" t="s">
        <v>32</v>
      </c>
      <c r="BL3" s="4" t="s">
        <v>32</v>
      </c>
      <c r="BM3" s="4" t="s">
        <v>32</v>
      </c>
      <c r="BN3" s="53" t="s">
        <v>32</v>
      </c>
      <c r="BO3" s="103">
        <v>5.3</v>
      </c>
      <c r="BP3" s="103">
        <v>12</v>
      </c>
      <c r="BQ3" s="103">
        <v>12</v>
      </c>
      <c r="BR3" s="103">
        <v>12</v>
      </c>
      <c r="BS3" s="103">
        <v>12</v>
      </c>
      <c r="BT3" s="103">
        <v>12</v>
      </c>
      <c r="BU3" s="2">
        <v>12.2</v>
      </c>
      <c r="BV3" s="2"/>
      <c r="BW3" s="3">
        <v>5.3</v>
      </c>
      <c r="BX3" s="3">
        <v>12</v>
      </c>
      <c r="BY3" s="3">
        <v>12</v>
      </c>
      <c r="BZ3" s="3">
        <v>12</v>
      </c>
      <c r="CA3" s="3">
        <v>12</v>
      </c>
      <c r="CB3" s="3">
        <v>12</v>
      </c>
      <c r="CC3" s="3">
        <v>12.2</v>
      </c>
      <c r="CD3" s="60" t="s">
        <v>1</v>
      </c>
      <c r="CE3" s="61" t="s">
        <v>51</v>
      </c>
      <c r="CF3" s="3" t="s">
        <v>64</v>
      </c>
      <c r="CG3" s="3" t="s">
        <v>64</v>
      </c>
      <c r="CH3" s="3" t="s">
        <v>64</v>
      </c>
      <c r="CI3" s="3" t="s">
        <v>64</v>
      </c>
      <c r="CJ3" s="3" t="s">
        <v>64</v>
      </c>
      <c r="CK3" s="3" t="s">
        <v>64</v>
      </c>
      <c r="CL3" s="3" t="s">
        <v>64</v>
      </c>
      <c r="CM3" s="3" t="s">
        <v>64</v>
      </c>
      <c r="CN3" s="3" t="s">
        <v>64</v>
      </c>
      <c r="CO3" s="251" t="s">
        <v>64</v>
      </c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0"/>
    </row>
    <row r="4" spans="1:159" s="7" customFormat="1" ht="17" customHeight="1">
      <c r="A4" s="35"/>
      <c r="B4" s="116" t="s">
        <v>3</v>
      </c>
      <c r="C4" s="60" t="s">
        <v>1</v>
      </c>
      <c r="D4" s="61" t="s">
        <v>52</v>
      </c>
      <c r="E4" s="60" t="s">
        <v>27</v>
      </c>
      <c r="F4" s="90">
        <v>0.74378350000000004</v>
      </c>
      <c r="G4" s="103">
        <v>1.9515439999999998E-2</v>
      </c>
      <c r="H4" s="53">
        <f>G4/F4*100</f>
        <v>2.6238065243447855</v>
      </c>
      <c r="I4" s="23">
        <v>0.82701349999999996</v>
      </c>
      <c r="J4" s="23">
        <v>6.0549599999999999E-3</v>
      </c>
      <c r="K4" s="53">
        <f>J4/I4*100</f>
        <v>0.73214766143478915</v>
      </c>
      <c r="L4" s="90">
        <v>1.6297329999999999E-2</v>
      </c>
      <c r="M4" s="90">
        <v>6.6071000000000001E-4</v>
      </c>
      <c r="N4" s="103">
        <f>M4/L4*100</f>
        <v>4.0540996592693412</v>
      </c>
      <c r="O4" s="195">
        <v>0.25305733000000002</v>
      </c>
      <c r="P4" s="195">
        <v>6.9425600000000004E-3</v>
      </c>
      <c r="Q4" s="215">
        <f>P4/O4*100</f>
        <v>2.7434731884668189</v>
      </c>
      <c r="R4" s="90">
        <v>0.26935467000000002</v>
      </c>
      <c r="S4" s="195">
        <v>6.5117300000000003E-3</v>
      </c>
      <c r="T4" s="215">
        <f>S4/R4*100</f>
        <v>2.4175300172074241</v>
      </c>
      <c r="U4" s="23">
        <v>28.366</v>
      </c>
      <c r="V4" s="23">
        <v>2.0169999999999999</v>
      </c>
      <c r="W4" s="57">
        <f>V4*100/U4</f>
        <v>7.1106253966015647</v>
      </c>
      <c r="X4" s="23">
        <v>44.53</v>
      </c>
      <c r="Y4" s="23">
        <v>0.67200000000000004</v>
      </c>
      <c r="Z4" s="53">
        <f>Y4*100/X4</f>
        <v>1.5090949921401302</v>
      </c>
      <c r="AA4" s="23" t="s">
        <v>64</v>
      </c>
      <c r="AB4" s="23" t="s">
        <v>64</v>
      </c>
      <c r="AC4" s="23" t="s">
        <v>64</v>
      </c>
      <c r="AD4" s="215" t="s">
        <v>32</v>
      </c>
      <c r="AE4" s="215">
        <v>26.1</v>
      </c>
      <c r="AF4" s="215">
        <v>3.2</v>
      </c>
      <c r="AG4" s="215">
        <v>193.7</v>
      </c>
      <c r="AH4" s="215">
        <v>3.2</v>
      </c>
      <c r="AI4" s="215">
        <v>14.9</v>
      </c>
      <c r="AJ4" s="215">
        <v>0.1</v>
      </c>
      <c r="AK4" s="215" t="s">
        <v>32</v>
      </c>
      <c r="AL4" s="215" t="s">
        <v>32</v>
      </c>
      <c r="AM4" s="215">
        <v>120.3</v>
      </c>
      <c r="AN4" s="215">
        <v>4.7</v>
      </c>
      <c r="AO4" s="215">
        <v>9.1</v>
      </c>
      <c r="AP4" s="215">
        <v>0.2</v>
      </c>
      <c r="AQ4" s="215" t="s">
        <v>66</v>
      </c>
      <c r="AR4" s="215" t="s">
        <v>66</v>
      </c>
      <c r="AS4" s="3" t="s">
        <v>66</v>
      </c>
      <c r="AT4" s="3" t="s">
        <v>66</v>
      </c>
      <c r="AU4" s="3" t="s">
        <v>66</v>
      </c>
      <c r="AV4" s="3" t="s">
        <v>66</v>
      </c>
      <c r="AW4" s="3" t="s">
        <v>66</v>
      </c>
      <c r="AX4" s="36" t="s">
        <v>66</v>
      </c>
      <c r="AY4" s="36" t="s">
        <v>66</v>
      </c>
      <c r="AZ4" s="36" t="s">
        <v>66</v>
      </c>
      <c r="BA4" s="36" t="s">
        <v>66</v>
      </c>
      <c r="BB4" s="37" t="s">
        <v>66</v>
      </c>
      <c r="BC4" s="37" t="s">
        <v>66</v>
      </c>
      <c r="BD4" s="36" t="s">
        <v>66</v>
      </c>
      <c r="BE4" s="4" t="s">
        <v>66</v>
      </c>
      <c r="BF4" s="4" t="s">
        <v>66</v>
      </c>
      <c r="BG4" s="6" t="s">
        <v>66</v>
      </c>
      <c r="BH4" s="53" t="s">
        <v>66</v>
      </c>
      <c r="BI4" s="4" t="s">
        <v>66</v>
      </c>
      <c r="BJ4" s="6" t="s">
        <v>66</v>
      </c>
      <c r="BK4" s="53" t="s">
        <v>66</v>
      </c>
      <c r="BL4" s="4" t="s">
        <v>66</v>
      </c>
      <c r="BM4" s="4" t="s">
        <v>66</v>
      </c>
      <c r="BN4" s="53" t="s">
        <v>66</v>
      </c>
      <c r="BO4" s="215">
        <v>0</v>
      </c>
      <c r="BP4" s="215">
        <v>1.1000000000000001</v>
      </c>
      <c r="BQ4" s="215">
        <v>6.8</v>
      </c>
      <c r="BR4" s="215">
        <v>6.8</v>
      </c>
      <c r="BS4" s="215">
        <v>6.8</v>
      </c>
      <c r="BT4" s="215">
        <v>6.8</v>
      </c>
      <c r="BU4" s="2">
        <v>6.8</v>
      </c>
      <c r="BV4" s="2"/>
      <c r="BW4" s="3">
        <v>0</v>
      </c>
      <c r="BX4" s="3">
        <v>1.1000000000000001</v>
      </c>
      <c r="BY4" s="3">
        <v>6.8000000000000007</v>
      </c>
      <c r="BZ4" s="3">
        <v>6.8000000000000007</v>
      </c>
      <c r="CA4" s="3">
        <v>6.8000000000000007</v>
      </c>
      <c r="CB4" s="3">
        <v>6.8000000000000007</v>
      </c>
      <c r="CC4" s="3">
        <v>6.8000000000000007</v>
      </c>
      <c r="CD4" s="60" t="s">
        <v>1</v>
      </c>
      <c r="CE4" s="61" t="s">
        <v>52</v>
      </c>
      <c r="CF4" s="3">
        <v>6.5</v>
      </c>
      <c r="CG4" s="6">
        <v>79</v>
      </c>
      <c r="CJ4" s="3">
        <v>2</v>
      </c>
      <c r="CL4" s="3"/>
      <c r="CM4" s="3">
        <v>4</v>
      </c>
      <c r="CN4" s="3"/>
      <c r="CO4" s="3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3"/>
    </row>
    <row r="5" spans="1:159" s="45" customFormat="1" ht="17" customHeight="1">
      <c r="A5" s="35"/>
      <c r="B5" s="116" t="s">
        <v>4</v>
      </c>
      <c r="C5" s="60" t="s">
        <v>1</v>
      </c>
      <c r="D5" s="72" t="s">
        <v>53</v>
      </c>
      <c r="E5" s="60" t="s">
        <v>27</v>
      </c>
      <c r="F5" s="86">
        <v>1.29565</v>
      </c>
      <c r="G5" s="103">
        <v>3.7647779999999999E-2</v>
      </c>
      <c r="H5" s="53">
        <f>G5/F5*100</f>
        <v>2.9057060162852624</v>
      </c>
      <c r="I5" s="23">
        <v>1.3563185</v>
      </c>
      <c r="J5" s="23">
        <v>2.084339E-2</v>
      </c>
      <c r="K5" s="53">
        <f>J5/I5*100</f>
        <v>1.5367621985543956</v>
      </c>
      <c r="L5" s="90">
        <v>8.1426699999999994E-3</v>
      </c>
      <c r="M5" s="90">
        <v>7.0884199999999998E-3</v>
      </c>
      <c r="N5" s="103">
        <f>M5/L5*100</f>
        <v>87.05277261635311</v>
      </c>
      <c r="O5" s="195">
        <v>0.98226199999999997</v>
      </c>
      <c r="P5" s="195">
        <v>6.1854600000000003E-3</v>
      </c>
      <c r="Q5" s="215">
        <f>P5/O5*100</f>
        <v>0.62971590064565264</v>
      </c>
      <c r="R5" s="90">
        <v>0.99040466999999999</v>
      </c>
      <c r="S5" s="195">
        <v>7.7825999999999998E-3</v>
      </c>
      <c r="T5" s="215">
        <f>S5/R5*100</f>
        <v>0.785800010413925</v>
      </c>
      <c r="U5" s="23">
        <v>18.925999999999998</v>
      </c>
      <c r="V5" s="23">
        <v>0</v>
      </c>
      <c r="W5" s="57">
        <f>V5*100/U5</f>
        <v>0</v>
      </c>
      <c r="X5" s="23">
        <v>30.2</v>
      </c>
      <c r="Y5" s="23">
        <v>0</v>
      </c>
      <c r="Z5" s="53">
        <f>Y5*100/X5</f>
        <v>0</v>
      </c>
      <c r="AA5" s="23" t="s">
        <v>64</v>
      </c>
      <c r="AB5" s="23" t="s">
        <v>64</v>
      </c>
      <c r="AC5" s="23" t="s">
        <v>64</v>
      </c>
      <c r="AD5" s="215" t="s">
        <v>65</v>
      </c>
      <c r="AE5" s="215">
        <v>25.8</v>
      </c>
      <c r="AF5" s="215">
        <v>4.4000000000000004</v>
      </c>
      <c r="AG5" s="215">
        <v>687.7</v>
      </c>
      <c r="AH5" s="215">
        <v>8.6</v>
      </c>
      <c r="AI5" s="215">
        <v>384.3</v>
      </c>
      <c r="AJ5" s="215">
        <v>16.8</v>
      </c>
      <c r="AK5" s="215">
        <v>0</v>
      </c>
      <c r="AL5" s="215" t="s">
        <v>66</v>
      </c>
      <c r="AM5" s="215">
        <v>28.4</v>
      </c>
      <c r="AN5" s="215">
        <v>0.1</v>
      </c>
      <c r="AO5" s="215">
        <v>18.100000000000001</v>
      </c>
      <c r="AP5" s="215">
        <v>1</v>
      </c>
      <c r="AQ5" s="215" t="s">
        <v>32</v>
      </c>
      <c r="AR5" s="215" t="s">
        <v>32</v>
      </c>
      <c r="AS5" s="3" t="s">
        <v>66</v>
      </c>
      <c r="AT5" s="3" t="s">
        <v>66</v>
      </c>
      <c r="AU5" s="3" t="s">
        <v>66</v>
      </c>
      <c r="AV5" s="3" t="s">
        <v>66</v>
      </c>
      <c r="AW5" s="3" t="s">
        <v>66</v>
      </c>
      <c r="AX5" s="36" t="s">
        <v>66</v>
      </c>
      <c r="AY5" s="36" t="s">
        <v>66</v>
      </c>
      <c r="AZ5" s="36" t="s">
        <v>66</v>
      </c>
      <c r="BA5" s="36" t="s">
        <v>66</v>
      </c>
      <c r="BB5" s="37" t="s">
        <v>66</v>
      </c>
      <c r="BC5" s="37" t="s">
        <v>66</v>
      </c>
      <c r="BD5" s="36" t="s">
        <v>66</v>
      </c>
      <c r="BE5" s="4" t="s">
        <v>66</v>
      </c>
      <c r="BF5" s="4" t="s">
        <v>66</v>
      </c>
      <c r="BG5" s="6" t="s">
        <v>66</v>
      </c>
      <c r="BH5" s="53" t="s">
        <v>66</v>
      </c>
      <c r="BI5" s="4" t="s">
        <v>66</v>
      </c>
      <c r="BJ5" s="6" t="s">
        <v>66</v>
      </c>
      <c r="BK5" s="53" t="s">
        <v>66</v>
      </c>
      <c r="BL5" s="4" t="s">
        <v>66</v>
      </c>
      <c r="BM5" s="4" t="s">
        <v>66</v>
      </c>
      <c r="BN5" s="53" t="s">
        <v>66</v>
      </c>
      <c r="BO5" s="215">
        <v>0</v>
      </c>
      <c r="BP5" s="215">
        <v>0</v>
      </c>
      <c r="BQ5" s="215">
        <v>9.3000000000000007</v>
      </c>
      <c r="BR5" s="215">
        <v>11.4</v>
      </c>
      <c r="BS5" s="215">
        <v>11.4</v>
      </c>
      <c r="BT5" s="215">
        <v>11.4</v>
      </c>
      <c r="BU5" s="2">
        <v>11.4</v>
      </c>
      <c r="BV5" s="2"/>
      <c r="BW5" s="3">
        <v>0</v>
      </c>
      <c r="BX5" s="3">
        <v>0</v>
      </c>
      <c r="BY5" s="3">
        <v>9.3000000000000007</v>
      </c>
      <c r="BZ5" s="3">
        <v>11.4</v>
      </c>
      <c r="CA5" s="3">
        <v>11.6</v>
      </c>
      <c r="CB5" s="3">
        <v>11.6</v>
      </c>
      <c r="CC5" s="3">
        <v>12.799999999999999</v>
      </c>
      <c r="CD5" s="60">
        <v>1.2</v>
      </c>
      <c r="CE5" s="72" t="s">
        <v>53</v>
      </c>
      <c r="CF5" s="3" t="s">
        <v>64</v>
      </c>
      <c r="CG5" s="3" t="s">
        <v>64</v>
      </c>
      <c r="CH5" s="3" t="s">
        <v>64</v>
      </c>
      <c r="CI5" s="3" t="s">
        <v>64</v>
      </c>
      <c r="CJ5" s="3" t="s">
        <v>64</v>
      </c>
      <c r="CK5" s="3" t="s">
        <v>64</v>
      </c>
      <c r="CL5" s="3" t="s">
        <v>64</v>
      </c>
      <c r="CM5" s="3" t="s">
        <v>64</v>
      </c>
      <c r="CN5" s="3" t="s">
        <v>64</v>
      </c>
      <c r="CO5" s="3" t="s">
        <v>64</v>
      </c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0"/>
    </row>
    <row r="6" spans="1:159" s="7" customFormat="1" ht="17" customHeight="1">
      <c r="A6" s="35"/>
      <c r="B6" s="116" t="s">
        <v>5</v>
      </c>
      <c r="C6" s="60" t="s">
        <v>1</v>
      </c>
      <c r="D6" s="72" t="s">
        <v>0</v>
      </c>
      <c r="E6" s="60" t="s">
        <v>29</v>
      </c>
      <c r="F6" s="90">
        <v>0.52021949999999995</v>
      </c>
      <c r="G6" s="103">
        <v>2.7471100000000001E-3</v>
      </c>
      <c r="H6" s="53">
        <f>G6/F6*100</f>
        <v>0.52806747920829578</v>
      </c>
      <c r="I6" s="23">
        <v>0.56336799999999998</v>
      </c>
      <c r="J6" s="23">
        <v>1.168282E-2</v>
      </c>
      <c r="K6" s="53">
        <f>J6/I6*100</f>
        <v>2.0737457576575169</v>
      </c>
      <c r="L6" s="90">
        <v>0</v>
      </c>
      <c r="M6" s="90">
        <v>0</v>
      </c>
      <c r="N6" s="103" t="e">
        <f>M6/L6*100</f>
        <v>#DIV/0!</v>
      </c>
      <c r="O6" s="195">
        <v>0</v>
      </c>
      <c r="P6" s="195">
        <v>0</v>
      </c>
      <c r="Q6" s="215" t="e">
        <f>P6/O6*100</f>
        <v>#DIV/0!</v>
      </c>
      <c r="R6" s="90">
        <v>0</v>
      </c>
      <c r="S6" s="195">
        <v>0</v>
      </c>
      <c r="T6" s="215" t="e">
        <f>S6/R6*100</f>
        <v>#DIV/0!</v>
      </c>
      <c r="U6" s="23">
        <v>18.971</v>
      </c>
      <c r="V6" s="23">
        <v>0.93600000000000005</v>
      </c>
      <c r="W6" s="57">
        <f>V6*100/U6</f>
        <v>4.9338463971324655</v>
      </c>
      <c r="X6" s="23">
        <v>22.215</v>
      </c>
      <c r="Y6" s="23">
        <v>1.03</v>
      </c>
      <c r="Z6" s="53">
        <f>Y6*100/X6</f>
        <v>4.6365068647310377</v>
      </c>
      <c r="AA6" s="23" t="s">
        <v>64</v>
      </c>
      <c r="AB6" s="23" t="s">
        <v>64</v>
      </c>
      <c r="AC6" s="23" t="s">
        <v>64</v>
      </c>
      <c r="AD6" s="215" t="s">
        <v>32</v>
      </c>
      <c r="AE6" s="215">
        <v>23.2</v>
      </c>
      <c r="AF6" s="215">
        <v>8.1</v>
      </c>
      <c r="AG6" s="215">
        <v>804</v>
      </c>
      <c r="AH6" s="215">
        <v>8.5</v>
      </c>
      <c r="AI6" s="215">
        <v>594</v>
      </c>
      <c r="AJ6" s="215">
        <v>8.5</v>
      </c>
      <c r="AK6" s="215">
        <v>0</v>
      </c>
      <c r="AL6" s="215" t="s">
        <v>32</v>
      </c>
      <c r="AM6" s="215">
        <v>44.4</v>
      </c>
      <c r="AN6" s="215">
        <v>0.1</v>
      </c>
      <c r="AO6" s="215">
        <v>22.2</v>
      </c>
      <c r="AP6" s="215">
        <v>2.2000000000000002</v>
      </c>
      <c r="AQ6" s="215" t="s">
        <v>32</v>
      </c>
      <c r="AR6" s="215" t="s">
        <v>32</v>
      </c>
      <c r="AS6" s="3" t="s">
        <v>66</v>
      </c>
      <c r="AT6" s="3" t="s">
        <v>66</v>
      </c>
      <c r="AU6" s="3" t="s">
        <v>66</v>
      </c>
      <c r="AV6" s="3" t="s">
        <v>66</v>
      </c>
      <c r="AW6" s="3" t="s">
        <v>66</v>
      </c>
      <c r="AX6" s="36" t="s">
        <v>66</v>
      </c>
      <c r="AY6" s="36" t="s">
        <v>66</v>
      </c>
      <c r="AZ6" s="36" t="s">
        <v>66</v>
      </c>
      <c r="BA6" s="36" t="s">
        <v>66</v>
      </c>
      <c r="BB6" s="37" t="s">
        <v>66</v>
      </c>
      <c r="BC6" s="37" t="s">
        <v>66</v>
      </c>
      <c r="BD6" s="36" t="s">
        <v>66</v>
      </c>
      <c r="BE6" s="4" t="s">
        <v>66</v>
      </c>
      <c r="BF6" s="4" t="s">
        <v>66</v>
      </c>
      <c r="BG6" s="6" t="s">
        <v>66</v>
      </c>
      <c r="BH6" s="53" t="s">
        <v>66</v>
      </c>
      <c r="BI6" s="4" t="s">
        <v>66</v>
      </c>
      <c r="BJ6" s="6" t="s">
        <v>66</v>
      </c>
      <c r="BK6" s="53" t="s">
        <v>66</v>
      </c>
      <c r="BL6" s="4" t="s">
        <v>66</v>
      </c>
      <c r="BM6" s="4" t="s">
        <v>66</v>
      </c>
      <c r="BN6" s="53" t="s">
        <v>66</v>
      </c>
      <c r="BO6" s="215">
        <v>0</v>
      </c>
      <c r="BP6" s="215">
        <v>0</v>
      </c>
      <c r="BQ6" s="215">
        <v>0.5</v>
      </c>
      <c r="BR6" s="215">
        <v>2.4</v>
      </c>
      <c r="BS6" s="215">
        <v>2.4</v>
      </c>
      <c r="BT6" s="215">
        <v>3.2</v>
      </c>
      <c r="BU6" s="2">
        <v>7.4</v>
      </c>
      <c r="BV6" s="2"/>
      <c r="BW6" s="3">
        <v>0</v>
      </c>
      <c r="BX6" s="3">
        <v>0</v>
      </c>
      <c r="BY6" s="3">
        <v>0.5</v>
      </c>
      <c r="BZ6" s="3">
        <v>2.4</v>
      </c>
      <c r="CA6" s="3">
        <v>2.4</v>
      </c>
      <c r="CB6" s="3">
        <v>3.2</v>
      </c>
      <c r="CC6" s="3">
        <v>7.4</v>
      </c>
      <c r="CD6" s="60" t="s">
        <v>1</v>
      </c>
      <c r="CE6" s="72" t="s">
        <v>0</v>
      </c>
      <c r="CF6" s="3">
        <v>6.6</v>
      </c>
      <c r="CG6" s="6">
        <v>83</v>
      </c>
      <c r="CJ6" s="3">
        <v>1.3</v>
      </c>
      <c r="CK6" s="3"/>
      <c r="CL6" s="3"/>
      <c r="CM6" s="3">
        <v>3.8</v>
      </c>
      <c r="CN6" s="3"/>
      <c r="CO6" s="251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3"/>
    </row>
    <row r="7" spans="1:159" s="45" customFormat="1" ht="17" customHeight="1">
      <c r="A7" s="137"/>
      <c r="B7" s="14" t="s">
        <v>6</v>
      </c>
      <c r="C7" s="60" t="s">
        <v>1</v>
      </c>
      <c r="D7" s="72" t="s">
        <v>54</v>
      </c>
      <c r="E7" s="60" t="s">
        <v>29</v>
      </c>
      <c r="F7" s="90">
        <v>0.45560149999999999</v>
      </c>
      <c r="G7" s="103">
        <v>3.1219469999999999E-2</v>
      </c>
      <c r="H7" s="53">
        <f>G7/F7*100</f>
        <v>6.8523633043350376</v>
      </c>
      <c r="I7" s="23">
        <v>0.46881650000000002</v>
      </c>
      <c r="J7" s="23">
        <v>2.23092E-3</v>
      </c>
      <c r="K7" s="53">
        <f>J7/I7*100</f>
        <v>0.4758620910313523</v>
      </c>
      <c r="L7" s="90">
        <v>0</v>
      </c>
      <c r="M7" s="90">
        <v>0</v>
      </c>
      <c r="N7" s="103" t="e">
        <f>M7/L7*100</f>
        <v>#DIV/0!</v>
      </c>
      <c r="O7" s="195">
        <v>5.9199999999999997E-4</v>
      </c>
      <c r="P7" s="195">
        <v>9.2672999999999996E-4</v>
      </c>
      <c r="Q7" s="215">
        <f>P7/O7*100</f>
        <v>156.54222972972974</v>
      </c>
      <c r="R7" s="90">
        <v>5.9199999999999997E-4</v>
      </c>
      <c r="S7" s="195">
        <v>9.2672999999999996E-4</v>
      </c>
      <c r="T7" s="215">
        <f>S7/R7*100</f>
        <v>156.54222972972974</v>
      </c>
      <c r="U7" s="23">
        <v>17.382000000000001</v>
      </c>
      <c r="V7" s="23">
        <v>0.187</v>
      </c>
      <c r="W7" s="57">
        <f>V7*100/U7</f>
        <v>1.0758255666781726</v>
      </c>
      <c r="X7" s="23">
        <v>27.181000000000001</v>
      </c>
      <c r="Y7" s="23">
        <v>0.375</v>
      </c>
      <c r="Z7" s="53">
        <f>Y7*100/X7</f>
        <v>1.37964018983849</v>
      </c>
      <c r="AA7" s="23" t="s">
        <v>64</v>
      </c>
      <c r="AB7" s="23" t="s">
        <v>64</v>
      </c>
      <c r="AC7" s="23" t="s">
        <v>64</v>
      </c>
      <c r="AD7" s="215" t="s">
        <v>65</v>
      </c>
      <c r="AE7" s="215">
        <v>31</v>
      </c>
      <c r="AF7" s="215">
        <v>3.4</v>
      </c>
      <c r="AG7" s="215">
        <v>172.7</v>
      </c>
      <c r="AH7" s="215">
        <v>0.6</v>
      </c>
      <c r="AI7" s="215">
        <v>126</v>
      </c>
      <c r="AJ7" s="215">
        <v>1</v>
      </c>
      <c r="AK7" s="215">
        <v>78.7</v>
      </c>
      <c r="AL7" s="215">
        <v>0.6</v>
      </c>
      <c r="AM7" s="215">
        <v>15.2</v>
      </c>
      <c r="AN7" s="215">
        <v>0.1</v>
      </c>
      <c r="AO7" s="215">
        <v>12.7</v>
      </c>
      <c r="AP7" s="215">
        <v>0.3</v>
      </c>
      <c r="AQ7" s="215">
        <v>3.6</v>
      </c>
      <c r="AR7" s="215">
        <v>0.1</v>
      </c>
      <c r="AS7" s="139" t="s">
        <v>66</v>
      </c>
      <c r="AT7" s="139" t="s">
        <v>66</v>
      </c>
      <c r="AU7" s="139" t="s">
        <v>66</v>
      </c>
      <c r="AV7" s="139" t="s">
        <v>66</v>
      </c>
      <c r="AW7" s="139" t="s">
        <v>66</v>
      </c>
      <c r="AX7" s="4" t="s">
        <v>66</v>
      </c>
      <c r="AY7" s="4" t="s">
        <v>66</v>
      </c>
      <c r="AZ7" s="4" t="s">
        <v>66</v>
      </c>
      <c r="BA7" s="4" t="s">
        <v>66</v>
      </c>
      <c r="BB7" s="4" t="s">
        <v>66</v>
      </c>
      <c r="BC7" s="4" t="s">
        <v>66</v>
      </c>
      <c r="BD7" s="4" t="s">
        <v>66</v>
      </c>
      <c r="BE7" s="4" t="s">
        <v>66</v>
      </c>
      <c r="BF7" s="140" t="s">
        <v>66</v>
      </c>
      <c r="BG7" s="140" t="s">
        <v>66</v>
      </c>
      <c r="BH7" s="53" t="s">
        <v>66</v>
      </c>
      <c r="BI7" s="140" t="s">
        <v>66</v>
      </c>
      <c r="BJ7" s="140" t="s">
        <v>66</v>
      </c>
      <c r="BK7" s="53" t="s">
        <v>66</v>
      </c>
      <c r="BL7" s="49" t="s">
        <v>66</v>
      </c>
      <c r="BM7" s="49" t="s">
        <v>66</v>
      </c>
      <c r="BN7" s="53" t="s">
        <v>66</v>
      </c>
      <c r="BO7" s="215">
        <v>0</v>
      </c>
      <c r="BP7" s="215">
        <v>1.1000000000000001</v>
      </c>
      <c r="BQ7" s="215">
        <v>1.3</v>
      </c>
      <c r="BR7" s="215">
        <v>16.600000000000001</v>
      </c>
      <c r="BS7" s="215">
        <v>45.8</v>
      </c>
      <c r="BT7" s="215">
        <v>48.4</v>
      </c>
      <c r="BU7" s="49">
        <v>48.4</v>
      </c>
      <c r="BV7" s="49"/>
      <c r="BW7" s="139">
        <v>2.6</v>
      </c>
      <c r="BX7" s="139">
        <v>2.6</v>
      </c>
      <c r="BY7" s="139">
        <v>44.6</v>
      </c>
      <c r="BZ7" s="139">
        <v>44.6</v>
      </c>
      <c r="CA7" s="139">
        <v>44.6</v>
      </c>
      <c r="CB7" s="139">
        <v>44.6</v>
      </c>
      <c r="CC7" s="139">
        <v>51.1</v>
      </c>
      <c r="CD7" s="60" t="s">
        <v>1</v>
      </c>
      <c r="CE7" s="72" t="s">
        <v>54</v>
      </c>
      <c r="CF7" s="3" t="s">
        <v>64</v>
      </c>
      <c r="CG7" s="3" t="s">
        <v>64</v>
      </c>
      <c r="CH7" s="3" t="s">
        <v>64</v>
      </c>
      <c r="CI7" s="3" t="s">
        <v>64</v>
      </c>
      <c r="CJ7" s="3" t="s">
        <v>64</v>
      </c>
      <c r="CK7" s="3" t="s">
        <v>64</v>
      </c>
      <c r="CL7" s="3" t="s">
        <v>64</v>
      </c>
      <c r="CM7" s="3" t="s">
        <v>64</v>
      </c>
      <c r="CN7" s="3" t="s">
        <v>64</v>
      </c>
      <c r="CO7" s="251" t="s">
        <v>64</v>
      </c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0"/>
    </row>
    <row r="8" spans="1:159" s="13" customFormat="1" ht="17" customHeight="1">
      <c r="A8" s="141"/>
      <c r="B8" s="142" t="s">
        <v>7</v>
      </c>
      <c r="C8" s="60" t="s">
        <v>1</v>
      </c>
      <c r="D8" s="75" t="s">
        <v>55</v>
      </c>
      <c r="E8" s="60" t="s">
        <v>29</v>
      </c>
      <c r="F8" s="90">
        <v>0.4243015</v>
      </c>
      <c r="G8" s="103">
        <v>1.6905509999999999E-2</v>
      </c>
      <c r="H8" s="53">
        <f>G8/F8*100</f>
        <v>3.9843153983664914</v>
      </c>
      <c r="I8" s="23">
        <v>0.42798649999999999</v>
      </c>
      <c r="J8" s="23">
        <v>3.3926999999999998E-3</v>
      </c>
      <c r="K8" s="53">
        <f>J8/I8*100</f>
        <v>0.7927119196516712</v>
      </c>
      <c r="L8" s="90">
        <v>0</v>
      </c>
      <c r="M8" s="90">
        <v>0</v>
      </c>
      <c r="N8" s="103" t="e">
        <f>M8/L8*100</f>
        <v>#DIV/0!</v>
      </c>
      <c r="O8" s="195">
        <v>9.5723300000000004E-3</v>
      </c>
      <c r="P8" s="195">
        <v>4.0615999999999997E-4</v>
      </c>
      <c r="Q8" s="215">
        <f>P8/O8*100</f>
        <v>4.2430630786861716</v>
      </c>
      <c r="R8" s="90">
        <v>9.5723300000000004E-3</v>
      </c>
      <c r="S8" s="195">
        <v>4.0615999999999997E-4</v>
      </c>
      <c r="T8" s="215">
        <f>S8/R8*100</f>
        <v>4.2430630786861716</v>
      </c>
      <c r="U8" s="23">
        <v>13.528</v>
      </c>
      <c r="V8" s="23">
        <v>0.38500000000000001</v>
      </c>
      <c r="W8" s="57">
        <f>V8*100/U8</f>
        <v>2.8459491425192192</v>
      </c>
      <c r="X8" s="23">
        <v>14.753</v>
      </c>
      <c r="Y8" s="23">
        <v>0.192</v>
      </c>
      <c r="Z8" s="53">
        <f>Y8*100/X8</f>
        <v>1.3014302175828645</v>
      </c>
      <c r="AA8" s="23" t="s">
        <v>64</v>
      </c>
      <c r="AB8" s="23" t="s">
        <v>64</v>
      </c>
      <c r="AC8" s="23" t="s">
        <v>64</v>
      </c>
      <c r="AD8" s="215" t="s">
        <v>65</v>
      </c>
      <c r="AE8" s="215">
        <v>25.4</v>
      </c>
      <c r="AF8" s="215">
        <v>1.4</v>
      </c>
      <c r="AG8" s="215">
        <v>595.70000000000005</v>
      </c>
      <c r="AH8" s="215">
        <v>10.1</v>
      </c>
      <c r="AI8" s="215">
        <v>542.70000000000005</v>
      </c>
      <c r="AJ8" s="215">
        <v>6.4</v>
      </c>
      <c r="AK8" s="215">
        <v>320.5</v>
      </c>
      <c r="AL8" s="215">
        <v>4</v>
      </c>
      <c r="AM8" s="215">
        <v>45.9</v>
      </c>
      <c r="AN8" s="215">
        <v>0.4</v>
      </c>
      <c r="AO8" s="215">
        <v>33.4</v>
      </c>
      <c r="AP8" s="215">
        <v>1.3</v>
      </c>
      <c r="AQ8" s="215">
        <v>9.4</v>
      </c>
      <c r="AR8" s="215">
        <v>0.3</v>
      </c>
      <c r="AS8" s="145" t="s">
        <v>66</v>
      </c>
      <c r="AT8" s="145" t="s">
        <v>66</v>
      </c>
      <c r="AU8" s="145" t="s">
        <v>66</v>
      </c>
      <c r="AV8" s="145" t="s">
        <v>66</v>
      </c>
      <c r="AW8" s="145" t="s">
        <v>66</v>
      </c>
      <c r="AX8" s="146" t="s">
        <v>66</v>
      </c>
      <c r="AY8" s="146" t="s">
        <v>66</v>
      </c>
      <c r="AZ8" s="146" t="s">
        <v>66</v>
      </c>
      <c r="BA8" s="146" t="s">
        <v>66</v>
      </c>
      <c r="BB8" s="146" t="s">
        <v>66</v>
      </c>
      <c r="BC8" s="146" t="s">
        <v>66</v>
      </c>
      <c r="BD8" s="146" t="s">
        <v>66</v>
      </c>
      <c r="BE8" s="146" t="s">
        <v>66</v>
      </c>
      <c r="BF8" s="147" t="s">
        <v>66</v>
      </c>
      <c r="BG8" s="147" t="s">
        <v>66</v>
      </c>
      <c r="BH8" s="53" t="s">
        <v>66</v>
      </c>
      <c r="BI8" s="147" t="s">
        <v>66</v>
      </c>
      <c r="BJ8" s="147" t="s">
        <v>66</v>
      </c>
      <c r="BK8" s="53" t="s">
        <v>66</v>
      </c>
      <c r="BL8" s="148" t="s">
        <v>66</v>
      </c>
      <c r="BM8" s="148" t="s">
        <v>66</v>
      </c>
      <c r="BN8" s="53" t="s">
        <v>66</v>
      </c>
      <c r="BO8" s="215">
        <v>0</v>
      </c>
      <c r="BP8" s="215">
        <v>0</v>
      </c>
      <c r="BQ8" s="215">
        <v>0</v>
      </c>
      <c r="BR8" s="215">
        <v>0</v>
      </c>
      <c r="BS8" s="215">
        <v>0</v>
      </c>
      <c r="BT8" s="215">
        <v>0</v>
      </c>
      <c r="BU8" s="144">
        <v>0</v>
      </c>
      <c r="BV8" s="144"/>
      <c r="BW8" s="145">
        <v>0</v>
      </c>
      <c r="BX8" s="145">
        <v>0</v>
      </c>
      <c r="BY8" s="145">
        <v>0</v>
      </c>
      <c r="BZ8" s="145">
        <v>0</v>
      </c>
      <c r="CA8" s="145">
        <v>0</v>
      </c>
      <c r="CB8" s="145">
        <v>0</v>
      </c>
      <c r="CC8" s="145">
        <v>0</v>
      </c>
      <c r="CD8" s="60" t="s">
        <v>1</v>
      </c>
      <c r="CE8" s="75" t="s">
        <v>55</v>
      </c>
      <c r="CF8" s="145">
        <v>6.6</v>
      </c>
      <c r="CG8" s="145">
        <v>88</v>
      </c>
      <c r="CH8" s="145"/>
      <c r="CI8" s="145"/>
      <c r="CJ8" s="145">
        <v>1.3</v>
      </c>
      <c r="CK8" s="149"/>
      <c r="CL8" s="145"/>
      <c r="CM8" s="145">
        <v>4.0999999999999996</v>
      </c>
      <c r="CN8" s="145"/>
      <c r="CO8" s="248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1"/>
    </row>
    <row r="9" spans="1:159" s="32" customFormat="1" ht="17" customHeight="1">
      <c r="A9" s="150"/>
      <c r="B9" s="116" t="s">
        <v>8</v>
      </c>
      <c r="C9" s="60" t="s">
        <v>1</v>
      </c>
      <c r="D9" s="75" t="s">
        <v>56</v>
      </c>
      <c r="E9" s="60" t="s">
        <v>29</v>
      </c>
      <c r="F9" s="90">
        <v>0.42747750000000001</v>
      </c>
      <c r="G9" s="103">
        <v>1.3011000000000001E-4</v>
      </c>
      <c r="H9" s="53">
        <f>G9/F9*100</f>
        <v>3.0436689650332475E-2</v>
      </c>
      <c r="I9" s="23">
        <v>0.46336349999999998</v>
      </c>
      <c r="J9" s="23">
        <v>9.4738200000000009E-3</v>
      </c>
      <c r="K9" s="53">
        <f>J9/I9*100</f>
        <v>2.0445762344250253</v>
      </c>
      <c r="L9" s="90">
        <v>0</v>
      </c>
      <c r="M9" s="90">
        <v>0</v>
      </c>
      <c r="N9" s="103" t="e">
        <f>M9/L9*100</f>
        <v>#DIV/0!</v>
      </c>
      <c r="O9" s="195">
        <v>0</v>
      </c>
      <c r="P9" s="195">
        <v>0</v>
      </c>
      <c r="Q9" s="215" t="e">
        <f>P9/O9*100</f>
        <v>#DIV/0!</v>
      </c>
      <c r="R9" s="90">
        <v>0</v>
      </c>
      <c r="S9" s="195">
        <v>0</v>
      </c>
      <c r="T9" s="215" t="e">
        <f>S9/R9*100</f>
        <v>#DIV/0!</v>
      </c>
      <c r="U9" s="23">
        <v>17.132999999999999</v>
      </c>
      <c r="V9" s="23">
        <v>9.6000000000000002E-2</v>
      </c>
      <c r="W9" s="57">
        <f>V9*100/U9</f>
        <v>0.56032218525652255</v>
      </c>
      <c r="X9" s="23">
        <v>25.091000000000001</v>
      </c>
      <c r="Y9" s="23">
        <v>0.57699999999999996</v>
      </c>
      <c r="Z9" s="53">
        <f>Y9*100/X9</f>
        <v>2.2996293491690243</v>
      </c>
      <c r="AA9" s="23" t="s">
        <v>64</v>
      </c>
      <c r="AB9" s="23" t="s">
        <v>64</v>
      </c>
      <c r="AC9" s="23" t="s">
        <v>64</v>
      </c>
      <c r="AD9" s="215" t="s">
        <v>65</v>
      </c>
      <c r="AE9" s="215">
        <v>25.3</v>
      </c>
      <c r="AF9" s="215">
        <v>2.5</v>
      </c>
      <c r="AG9" s="215">
        <v>163</v>
      </c>
      <c r="AH9" s="215">
        <v>1</v>
      </c>
      <c r="AI9" s="215">
        <v>109</v>
      </c>
      <c r="AJ9" s="215">
        <v>2.6</v>
      </c>
      <c r="AK9" s="215" t="s">
        <v>32</v>
      </c>
      <c r="AL9" s="215" t="s">
        <v>32</v>
      </c>
      <c r="AM9" s="215">
        <v>10.4</v>
      </c>
      <c r="AN9" s="215">
        <v>0.1</v>
      </c>
      <c r="AO9" s="215">
        <v>8.1999999999999993</v>
      </c>
      <c r="AP9" s="215">
        <v>0.5</v>
      </c>
      <c r="AQ9" s="215" t="s">
        <v>32</v>
      </c>
      <c r="AR9" s="215" t="s">
        <v>32</v>
      </c>
      <c r="AS9" s="3" t="s">
        <v>66</v>
      </c>
      <c r="AT9" s="3" t="s">
        <v>66</v>
      </c>
      <c r="AU9" s="3" t="s">
        <v>66</v>
      </c>
      <c r="AV9" s="3" t="s">
        <v>66</v>
      </c>
      <c r="AW9" s="3" t="s">
        <v>66</v>
      </c>
      <c r="AX9" s="4" t="s">
        <v>66</v>
      </c>
      <c r="AY9" s="4" t="s">
        <v>66</v>
      </c>
      <c r="AZ9" s="4" t="s">
        <v>66</v>
      </c>
      <c r="BA9" s="4" t="s">
        <v>66</v>
      </c>
      <c r="BB9" s="4" t="s">
        <v>66</v>
      </c>
      <c r="BC9" s="4" t="s">
        <v>66</v>
      </c>
      <c r="BD9" s="4" t="s">
        <v>66</v>
      </c>
      <c r="BE9" s="4" t="s">
        <v>66</v>
      </c>
      <c r="BF9" s="151" t="s">
        <v>66</v>
      </c>
      <c r="BG9" s="151" t="s">
        <v>66</v>
      </c>
      <c r="BH9" s="53" t="s">
        <v>66</v>
      </c>
      <c r="BI9" s="151" t="s">
        <v>66</v>
      </c>
      <c r="BJ9" s="151" t="s">
        <v>66</v>
      </c>
      <c r="BK9" s="53" t="s">
        <v>66</v>
      </c>
      <c r="BL9" s="5" t="s">
        <v>66</v>
      </c>
      <c r="BM9" s="5" t="s">
        <v>66</v>
      </c>
      <c r="BN9" s="53" t="s">
        <v>66</v>
      </c>
      <c r="BO9" s="215">
        <v>18.899999999999999</v>
      </c>
      <c r="BP9" s="215">
        <v>19.600000000000001</v>
      </c>
      <c r="BQ9" s="215">
        <v>40.799999999999997</v>
      </c>
      <c r="BR9" s="215">
        <v>61.2</v>
      </c>
      <c r="BS9" s="215">
        <v>68.7</v>
      </c>
      <c r="BT9" s="215">
        <v>68.8</v>
      </c>
      <c r="BU9" s="138">
        <v>68.900000000000006</v>
      </c>
      <c r="BV9" s="138"/>
      <c r="BW9" s="3">
        <v>18.899999999999999</v>
      </c>
      <c r="BX9" s="3">
        <v>19.599999999999998</v>
      </c>
      <c r="BY9" s="3">
        <v>40.799999999999997</v>
      </c>
      <c r="BZ9" s="3">
        <v>61.199999999999996</v>
      </c>
      <c r="CA9" s="3">
        <v>68.699999999999989</v>
      </c>
      <c r="CB9" s="3">
        <v>68.699999999999989</v>
      </c>
      <c r="CC9" s="3">
        <v>68.699999999999989</v>
      </c>
      <c r="CD9" s="60" t="s">
        <v>1</v>
      </c>
      <c r="CE9" s="75" t="s">
        <v>56</v>
      </c>
      <c r="CF9" s="3" t="s">
        <v>64</v>
      </c>
      <c r="CG9" s="3" t="s">
        <v>64</v>
      </c>
      <c r="CH9" s="3" t="s">
        <v>64</v>
      </c>
      <c r="CI9" s="3" t="s">
        <v>64</v>
      </c>
      <c r="CJ9" s="3" t="s">
        <v>64</v>
      </c>
      <c r="CK9" s="3" t="s">
        <v>64</v>
      </c>
      <c r="CL9" s="3" t="s">
        <v>64</v>
      </c>
      <c r="CM9" s="3" t="s">
        <v>64</v>
      </c>
      <c r="CN9" s="3" t="s">
        <v>64</v>
      </c>
      <c r="CO9" s="251" t="s">
        <v>64</v>
      </c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2"/>
    </row>
    <row r="10" spans="1:159" s="7" customFormat="1" ht="17" customHeight="1">
      <c r="A10" s="141"/>
      <c r="B10" s="142" t="s">
        <v>9</v>
      </c>
      <c r="C10" s="60" t="s">
        <v>1</v>
      </c>
      <c r="D10" s="82" t="s">
        <v>57</v>
      </c>
      <c r="E10" s="60" t="s">
        <v>30</v>
      </c>
      <c r="F10" s="90">
        <v>0.75813299999999995</v>
      </c>
      <c r="G10" s="103">
        <v>5.9496000000000002E-3</v>
      </c>
      <c r="H10" s="53">
        <f>G10/F10*100</f>
        <v>0.78476995461218557</v>
      </c>
      <c r="I10" s="23">
        <v>0.82732450000000002</v>
      </c>
      <c r="J10" s="23">
        <v>7.4245999999999994E-5</v>
      </c>
      <c r="K10" s="53">
        <f>J10/I10*100</f>
        <v>8.9742295798081635E-3</v>
      </c>
      <c r="L10" s="90">
        <v>8.2476700000000003E-3</v>
      </c>
      <c r="M10" s="90">
        <v>1.2432299999999999E-3</v>
      </c>
      <c r="N10" s="103">
        <f>M10/L10*100</f>
        <v>15.073711727069583</v>
      </c>
      <c r="O10" s="195">
        <v>0.32299367000000001</v>
      </c>
      <c r="P10" s="195">
        <v>5.2601469999999997E-2</v>
      </c>
      <c r="Q10" s="215">
        <f>P10/O10*100</f>
        <v>16.285603987223649</v>
      </c>
      <c r="R10" s="90">
        <v>0.33124133</v>
      </c>
      <c r="S10" s="195">
        <v>5.3835059999999997E-2</v>
      </c>
      <c r="T10" s="215">
        <f>S10/R10*100</f>
        <v>16.252518971590892</v>
      </c>
      <c r="U10" s="23">
        <v>28.262</v>
      </c>
      <c r="V10" s="23">
        <v>0.28699999999999998</v>
      </c>
      <c r="W10" s="57">
        <f>V10*100/U10</f>
        <v>1.0154978416247966</v>
      </c>
      <c r="X10" s="23">
        <v>43.277999999999999</v>
      </c>
      <c r="Y10" s="23">
        <v>1.6259999999999999</v>
      </c>
      <c r="Z10" s="53">
        <f>Y10*100/X10</f>
        <v>3.7571052266740605</v>
      </c>
      <c r="AA10" s="23" t="s">
        <v>64</v>
      </c>
      <c r="AB10" s="23" t="s">
        <v>64</v>
      </c>
      <c r="AC10" s="23" t="s">
        <v>64</v>
      </c>
      <c r="AD10" s="215" t="s">
        <v>65</v>
      </c>
      <c r="AE10" s="215">
        <v>22.7</v>
      </c>
      <c r="AF10" s="215">
        <v>2</v>
      </c>
      <c r="AG10" s="215">
        <v>264.3</v>
      </c>
      <c r="AH10" s="215">
        <v>1.2</v>
      </c>
      <c r="AI10" s="215">
        <v>186.3</v>
      </c>
      <c r="AJ10" s="215">
        <v>2.1</v>
      </c>
      <c r="AK10" s="215">
        <v>110.3</v>
      </c>
      <c r="AL10" s="215">
        <v>0.6</v>
      </c>
      <c r="AM10" s="215">
        <v>16.7</v>
      </c>
      <c r="AN10" s="215">
        <v>0</v>
      </c>
      <c r="AO10" s="215">
        <v>13.4</v>
      </c>
      <c r="AP10" s="215">
        <v>0.5</v>
      </c>
      <c r="AQ10" s="215">
        <v>2.2000000000000002</v>
      </c>
      <c r="AR10" s="215">
        <v>0</v>
      </c>
      <c r="AS10" s="145" t="s">
        <v>66</v>
      </c>
      <c r="AT10" s="145" t="s">
        <v>66</v>
      </c>
      <c r="AU10" s="145" t="s">
        <v>66</v>
      </c>
      <c r="AV10" s="145" t="s">
        <v>66</v>
      </c>
      <c r="AW10" s="145" t="s">
        <v>66</v>
      </c>
      <c r="AX10" s="146" t="s">
        <v>66</v>
      </c>
      <c r="AY10" s="146" t="s">
        <v>66</v>
      </c>
      <c r="AZ10" s="146" t="s">
        <v>66</v>
      </c>
      <c r="BA10" s="146" t="s">
        <v>66</v>
      </c>
      <c r="BB10" s="146" t="s">
        <v>66</v>
      </c>
      <c r="BC10" s="146" t="s">
        <v>66</v>
      </c>
      <c r="BD10" s="146" t="s">
        <v>66</v>
      </c>
      <c r="BE10" s="146" t="s">
        <v>66</v>
      </c>
      <c r="BF10" s="152" t="s">
        <v>66</v>
      </c>
      <c r="BG10" s="152" t="s">
        <v>66</v>
      </c>
      <c r="BH10" s="53" t="s">
        <v>66</v>
      </c>
      <c r="BI10" s="152" t="s">
        <v>66</v>
      </c>
      <c r="BJ10" s="152" t="s">
        <v>66</v>
      </c>
      <c r="BK10" s="53" t="s">
        <v>66</v>
      </c>
      <c r="BL10" s="146" t="s">
        <v>66</v>
      </c>
      <c r="BM10" s="146" t="s">
        <v>66</v>
      </c>
      <c r="BN10" s="53" t="s">
        <v>66</v>
      </c>
      <c r="BO10" s="215">
        <v>17</v>
      </c>
      <c r="BP10" s="215">
        <v>17.3</v>
      </c>
      <c r="BQ10" s="215">
        <v>39.4</v>
      </c>
      <c r="BR10" s="215">
        <v>39.4</v>
      </c>
      <c r="BS10" s="215">
        <v>39.5</v>
      </c>
      <c r="BT10" s="215">
        <v>39.6</v>
      </c>
      <c r="BU10" s="144">
        <v>39.700000000000003</v>
      </c>
      <c r="BV10" s="144"/>
      <c r="BW10" s="145">
        <v>17</v>
      </c>
      <c r="BX10" s="145">
        <v>25.8</v>
      </c>
      <c r="BY10" s="145">
        <v>26.1</v>
      </c>
      <c r="BZ10" s="145">
        <v>48.2</v>
      </c>
      <c r="CA10" s="145">
        <v>48.2</v>
      </c>
      <c r="CB10" s="145">
        <v>48.2</v>
      </c>
      <c r="CC10" s="145">
        <v>48.2</v>
      </c>
      <c r="CD10" s="60" t="s">
        <v>1</v>
      </c>
      <c r="CE10" s="82" t="s">
        <v>57</v>
      </c>
      <c r="CF10" s="145">
        <v>6.5</v>
      </c>
      <c r="CG10" s="145">
        <v>97</v>
      </c>
      <c r="CH10" s="145"/>
      <c r="CI10" s="145"/>
      <c r="CJ10" s="145">
        <v>2.2000000000000002</v>
      </c>
      <c r="CK10" s="145"/>
      <c r="CL10" s="145"/>
      <c r="CM10" s="145">
        <v>2.5</v>
      </c>
      <c r="CN10" s="145"/>
      <c r="CO10" s="145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3"/>
    </row>
    <row r="11" spans="1:159" s="45" customFormat="1" ht="17" customHeight="1">
      <c r="A11" s="137"/>
      <c r="B11" s="14" t="s">
        <v>11</v>
      </c>
      <c r="C11" s="60" t="s">
        <v>1</v>
      </c>
      <c r="D11" s="82" t="s">
        <v>59</v>
      </c>
      <c r="E11" s="60" t="s">
        <v>30</v>
      </c>
      <c r="F11" s="90">
        <v>0.476022</v>
      </c>
      <c r="G11" s="103">
        <v>8.2306999999999996E-4</v>
      </c>
      <c r="H11" s="53">
        <f>G11/F11*100</f>
        <v>0.17290587409825595</v>
      </c>
      <c r="I11" s="23">
        <v>0.57370100000000002</v>
      </c>
      <c r="J11" s="23">
        <v>1.044114E-2</v>
      </c>
      <c r="K11" s="53">
        <f>J11/I11*100</f>
        <v>1.8199619662507123</v>
      </c>
      <c r="L11" s="90" t="s">
        <v>32</v>
      </c>
      <c r="M11" s="90" t="s">
        <v>32</v>
      </c>
      <c r="N11" s="103" t="e">
        <f>M11/L11*100</f>
        <v>#VALUE!</v>
      </c>
      <c r="O11" s="195" t="s">
        <v>32</v>
      </c>
      <c r="P11" s="195" t="s">
        <v>32</v>
      </c>
      <c r="Q11" s="215" t="e">
        <f>P11/O11*100</f>
        <v>#VALUE!</v>
      </c>
      <c r="R11" s="307" t="s">
        <v>32</v>
      </c>
      <c r="S11" s="283" t="s">
        <v>32</v>
      </c>
      <c r="T11" s="283" t="s">
        <v>32</v>
      </c>
      <c r="U11" s="48">
        <v>25.353000000000002</v>
      </c>
      <c r="V11" s="48">
        <v>0.191</v>
      </c>
      <c r="W11" s="57">
        <f>V11*100/U11</f>
        <v>0.75336252120064684</v>
      </c>
      <c r="X11" s="23">
        <v>49.027999999999999</v>
      </c>
      <c r="Y11" s="23">
        <v>0.95699999999999996</v>
      </c>
      <c r="Z11" s="53">
        <f>Y11*100/X11</f>
        <v>1.9519458268744392</v>
      </c>
      <c r="AA11" s="23" t="s">
        <v>64</v>
      </c>
      <c r="AB11" s="23" t="s">
        <v>64</v>
      </c>
      <c r="AC11" s="23" t="s">
        <v>64</v>
      </c>
      <c r="AD11" s="215" t="s">
        <v>32</v>
      </c>
      <c r="AE11" s="215">
        <v>21.6</v>
      </c>
      <c r="AF11" s="215">
        <v>9.8000000000000007</v>
      </c>
      <c r="AG11" s="215">
        <v>244.3</v>
      </c>
      <c r="AH11" s="215">
        <v>0.6</v>
      </c>
      <c r="AI11" s="215">
        <v>112.7</v>
      </c>
      <c r="AJ11" s="215">
        <v>10.8</v>
      </c>
      <c r="AK11" s="215">
        <v>36</v>
      </c>
      <c r="AL11" s="215">
        <v>3.6</v>
      </c>
      <c r="AM11" s="215">
        <v>16</v>
      </c>
      <c r="AN11" s="215">
        <v>0.2</v>
      </c>
      <c r="AO11" s="215">
        <v>3.7</v>
      </c>
      <c r="AP11" s="215">
        <v>0.3</v>
      </c>
      <c r="AQ11" s="215">
        <v>0.1</v>
      </c>
      <c r="AR11" s="215">
        <v>0.1</v>
      </c>
      <c r="AS11" s="139" t="s">
        <v>66</v>
      </c>
      <c r="AT11" s="139" t="s">
        <v>66</v>
      </c>
      <c r="AU11" s="139" t="s">
        <v>66</v>
      </c>
      <c r="AV11" s="139" t="s">
        <v>66</v>
      </c>
      <c r="AW11" s="139" t="s">
        <v>66</v>
      </c>
      <c r="AX11" s="4" t="s">
        <v>66</v>
      </c>
      <c r="AY11" s="4" t="s">
        <v>66</v>
      </c>
      <c r="AZ11" s="4" t="s">
        <v>66</v>
      </c>
      <c r="BA11" s="4" t="s">
        <v>66</v>
      </c>
      <c r="BB11" s="4" t="s">
        <v>66</v>
      </c>
      <c r="BC11" s="4" t="s">
        <v>66</v>
      </c>
      <c r="BD11" s="4" t="s">
        <v>66</v>
      </c>
      <c r="BE11" s="4" t="s">
        <v>66</v>
      </c>
      <c r="BF11" s="140" t="s">
        <v>66</v>
      </c>
      <c r="BG11" s="140" t="s">
        <v>66</v>
      </c>
      <c r="BH11" s="53" t="s">
        <v>66</v>
      </c>
      <c r="BI11" s="140" t="s">
        <v>66</v>
      </c>
      <c r="BJ11" s="140" t="s">
        <v>66</v>
      </c>
      <c r="BK11" s="53" t="s">
        <v>66</v>
      </c>
      <c r="BL11" s="49" t="s">
        <v>66</v>
      </c>
      <c r="BM11" s="49" t="s">
        <v>66</v>
      </c>
      <c r="BN11" s="53" t="s">
        <v>66</v>
      </c>
      <c r="BO11" s="215">
        <v>10</v>
      </c>
      <c r="BP11" s="215">
        <v>10</v>
      </c>
      <c r="BQ11" s="215">
        <v>10</v>
      </c>
      <c r="BR11" s="215">
        <v>11</v>
      </c>
      <c r="BS11" s="215">
        <v>11</v>
      </c>
      <c r="BT11" s="215">
        <v>11</v>
      </c>
      <c r="BU11" s="49">
        <v>40.6</v>
      </c>
      <c r="BV11" s="49"/>
      <c r="BW11" s="139">
        <v>46.6</v>
      </c>
      <c r="BX11" s="139">
        <v>56.6</v>
      </c>
      <c r="BY11" s="139">
        <v>56.6</v>
      </c>
      <c r="BZ11" s="139">
        <v>56.6</v>
      </c>
      <c r="CA11" s="139">
        <v>57.6</v>
      </c>
      <c r="CB11" s="139">
        <v>57.6</v>
      </c>
      <c r="CC11" s="139">
        <v>57.6</v>
      </c>
      <c r="CD11" s="60" t="s">
        <v>1</v>
      </c>
      <c r="CE11" s="82" t="s">
        <v>59</v>
      </c>
      <c r="CF11" s="3" t="s">
        <v>64</v>
      </c>
      <c r="CG11" s="3" t="s">
        <v>64</v>
      </c>
      <c r="CH11" s="3" t="s">
        <v>64</v>
      </c>
      <c r="CI11" s="3" t="s">
        <v>64</v>
      </c>
      <c r="CJ11" s="3" t="s">
        <v>64</v>
      </c>
      <c r="CK11" s="3" t="s">
        <v>64</v>
      </c>
      <c r="CL11" s="3" t="s">
        <v>64</v>
      </c>
      <c r="CM11" s="3" t="s">
        <v>64</v>
      </c>
      <c r="CN11" s="3" t="s">
        <v>64</v>
      </c>
      <c r="CO11" s="3" t="s">
        <v>64</v>
      </c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0"/>
    </row>
    <row r="12" spans="1:159" s="13" customFormat="1" ht="17" customHeight="1">
      <c r="A12" s="150"/>
      <c r="B12" s="1" t="s">
        <v>13</v>
      </c>
      <c r="C12" s="60" t="s">
        <v>1</v>
      </c>
      <c r="D12" s="82" t="s">
        <v>60</v>
      </c>
      <c r="E12" s="60" t="s">
        <v>30</v>
      </c>
      <c r="F12" s="86">
        <v>0.63304899999999997</v>
      </c>
      <c r="G12" s="99">
        <v>2.703057E-2</v>
      </c>
      <c r="H12" s="53">
        <f>G12/F12*100</f>
        <v>4.269901697972827</v>
      </c>
      <c r="I12" s="23">
        <v>0.639185</v>
      </c>
      <c r="J12" s="23">
        <v>2.2169919999999999E-2</v>
      </c>
      <c r="K12" s="53">
        <f>J12/I12*100</f>
        <v>3.4684668757871351</v>
      </c>
      <c r="L12" s="90">
        <v>2.686E-3</v>
      </c>
      <c r="M12" s="86">
        <v>2.3292400000000002E-3</v>
      </c>
      <c r="N12" s="99">
        <f>M12/L12*100</f>
        <v>86.717795979151163</v>
      </c>
      <c r="O12" s="86">
        <v>0.24537366999999999</v>
      </c>
      <c r="P12" s="86">
        <v>2.831871E-2</v>
      </c>
      <c r="Q12" s="99">
        <f>P12/O12*100</f>
        <v>11.541054914327198</v>
      </c>
      <c r="R12" s="86">
        <v>0.24805967000000001</v>
      </c>
      <c r="S12" s="86">
        <v>2.7552400000000001E-2</v>
      </c>
      <c r="T12" s="99">
        <f>S12/R12*100</f>
        <v>11.107166271728088</v>
      </c>
      <c r="U12" s="23">
        <v>8.8629999999999995</v>
      </c>
      <c r="V12" s="23">
        <v>0.38600000000000001</v>
      </c>
      <c r="W12" s="57">
        <f>V12*100/U12</f>
        <v>4.3551844747828055</v>
      </c>
      <c r="X12" s="23">
        <v>10.568</v>
      </c>
      <c r="Y12" s="23">
        <v>2.7959999999999998</v>
      </c>
      <c r="Z12" s="53">
        <f>Y12*100/X12</f>
        <v>26.457229371688111</v>
      </c>
      <c r="AA12" s="23">
        <v>1.4573</v>
      </c>
      <c r="AB12" s="23">
        <v>0</v>
      </c>
      <c r="AC12" s="23">
        <f>AB12*100/AA12</f>
        <v>0</v>
      </c>
      <c r="AD12" s="99" t="s">
        <v>32</v>
      </c>
      <c r="AE12" s="99">
        <v>21.8</v>
      </c>
      <c r="AF12" s="99">
        <v>3</v>
      </c>
      <c r="AG12" s="99">
        <v>350</v>
      </c>
      <c r="AH12" s="99">
        <v>2</v>
      </c>
      <c r="AI12" s="99">
        <v>209</v>
      </c>
      <c r="AJ12" s="99">
        <v>9.5</v>
      </c>
      <c r="AK12" s="99">
        <v>161.30000000000001</v>
      </c>
      <c r="AL12" s="99">
        <v>2.5</v>
      </c>
      <c r="AM12" s="99">
        <v>12.2</v>
      </c>
      <c r="AN12" s="99">
        <v>0.2</v>
      </c>
      <c r="AO12" s="99">
        <v>8.8000000000000007</v>
      </c>
      <c r="AP12" s="99">
        <v>0.8</v>
      </c>
      <c r="AQ12" s="99">
        <v>5.0999999999999996</v>
      </c>
      <c r="AR12" s="99">
        <v>0</v>
      </c>
      <c r="AS12" s="3" t="s">
        <v>66</v>
      </c>
      <c r="AT12" s="3" t="s">
        <v>66</v>
      </c>
      <c r="AU12" s="3" t="s">
        <v>66</v>
      </c>
      <c r="AV12" s="3" t="s">
        <v>66</v>
      </c>
      <c r="AW12" s="3" t="s">
        <v>66</v>
      </c>
      <c r="AX12" s="4" t="s">
        <v>66</v>
      </c>
      <c r="AY12" s="4" t="s">
        <v>66</v>
      </c>
      <c r="AZ12" s="4" t="s">
        <v>66</v>
      </c>
      <c r="BA12" s="4" t="s">
        <v>66</v>
      </c>
      <c r="BB12" s="4" t="s">
        <v>66</v>
      </c>
      <c r="BC12" s="4" t="s">
        <v>66</v>
      </c>
      <c r="BD12" s="4" t="s">
        <v>66</v>
      </c>
      <c r="BE12" s="4" t="s">
        <v>66</v>
      </c>
      <c r="BF12" s="151" t="s">
        <v>66</v>
      </c>
      <c r="BG12" s="151" t="s">
        <v>66</v>
      </c>
      <c r="BH12" s="53" t="s">
        <v>66</v>
      </c>
      <c r="BI12" s="151" t="s">
        <v>66</v>
      </c>
      <c r="BJ12" s="151" t="s">
        <v>66</v>
      </c>
      <c r="BK12" s="53" t="s">
        <v>66</v>
      </c>
      <c r="BL12" s="5" t="s">
        <v>66</v>
      </c>
      <c r="BM12" s="5" t="s">
        <v>66</v>
      </c>
      <c r="BN12" s="53" t="s">
        <v>66</v>
      </c>
      <c r="BO12" s="99">
        <v>0.5</v>
      </c>
      <c r="BP12" s="99">
        <v>1.2</v>
      </c>
      <c r="BQ12" s="99">
        <v>2.4</v>
      </c>
      <c r="BR12" s="99">
        <v>2.4</v>
      </c>
      <c r="BS12" s="99">
        <v>2.4</v>
      </c>
      <c r="BT12" s="99">
        <v>2.4</v>
      </c>
      <c r="BU12" s="138">
        <v>2.4</v>
      </c>
      <c r="BV12" s="138"/>
      <c r="BW12" s="3">
        <v>0</v>
      </c>
      <c r="BX12" s="3">
        <v>0.5</v>
      </c>
      <c r="BY12" s="3">
        <v>1.2</v>
      </c>
      <c r="BZ12" s="3">
        <v>2.4</v>
      </c>
      <c r="CA12" s="3">
        <v>2.4</v>
      </c>
      <c r="CB12" s="3">
        <v>2.4</v>
      </c>
      <c r="CC12" s="3">
        <v>2.4</v>
      </c>
      <c r="CD12" s="60" t="s">
        <v>1</v>
      </c>
      <c r="CE12" s="82" t="s">
        <v>60</v>
      </c>
      <c r="CF12" s="3">
        <v>6.4</v>
      </c>
      <c r="CG12" s="3">
        <v>138</v>
      </c>
      <c r="CH12" s="3"/>
      <c r="CI12" s="3"/>
      <c r="CJ12" s="3">
        <v>1.9</v>
      </c>
      <c r="CK12" s="3"/>
      <c r="CL12" s="3"/>
      <c r="CM12" s="3">
        <v>2.8</v>
      </c>
      <c r="CN12" s="3"/>
      <c r="CO12" s="3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1"/>
    </row>
    <row r="13" spans="1:159" s="32" customFormat="1" ht="17" customHeight="1">
      <c r="A13" s="141"/>
      <c r="B13" s="143" t="s">
        <v>14</v>
      </c>
      <c r="C13" s="60" t="s">
        <v>1</v>
      </c>
      <c r="D13" s="82" t="s">
        <v>61</v>
      </c>
      <c r="E13" s="60" t="s">
        <v>30</v>
      </c>
      <c r="F13" s="86">
        <v>3.5576245000000002</v>
      </c>
      <c r="G13" s="99">
        <v>0.15801432000000001</v>
      </c>
      <c r="H13" s="53">
        <f>G13/F13*100</f>
        <v>4.4415682430790548</v>
      </c>
      <c r="I13" s="23">
        <v>3.6204545000000001</v>
      </c>
      <c r="J13" s="23">
        <v>0.14323014000000001</v>
      </c>
      <c r="K13" s="53">
        <f>J13/I13*100</f>
        <v>3.9561369988215569</v>
      </c>
      <c r="L13" s="90">
        <v>1.7372329999999998E-2</v>
      </c>
      <c r="M13" s="86">
        <v>3.1817999999999999E-4</v>
      </c>
      <c r="N13" s="99">
        <f>M13/L13*100</f>
        <v>1.8315332485625131</v>
      </c>
      <c r="O13" s="195">
        <v>3.0090789999999998</v>
      </c>
      <c r="P13" s="195">
        <v>0.36976115999999998</v>
      </c>
      <c r="Q13" s="215">
        <f>P13/O13*100</f>
        <v>12.288183859579625</v>
      </c>
      <c r="R13" s="86">
        <v>3.02645133</v>
      </c>
      <c r="S13" s="195">
        <v>0.36960920000000003</v>
      </c>
      <c r="T13" s="215">
        <f>S13/R13*100</f>
        <v>12.212626594593214</v>
      </c>
      <c r="U13" s="23">
        <v>25.977</v>
      </c>
      <c r="V13" s="23">
        <v>4.3390000000000004</v>
      </c>
      <c r="W13" s="57">
        <f>V13*100/U13</f>
        <v>16.703237479308619</v>
      </c>
      <c r="X13" s="23">
        <v>60.137</v>
      </c>
      <c r="Y13" s="23">
        <v>2.8929999999999998</v>
      </c>
      <c r="Z13" s="53">
        <f>Y13*100/X13</f>
        <v>4.8106822754710068</v>
      </c>
      <c r="AA13" s="23">
        <v>0.4602</v>
      </c>
      <c r="AB13" s="23">
        <v>0</v>
      </c>
      <c r="AC13" s="23">
        <f>AB13*100/AA13</f>
        <v>0</v>
      </c>
      <c r="AD13" s="215" t="s">
        <v>32</v>
      </c>
      <c r="AE13" s="215">
        <v>6</v>
      </c>
      <c r="AF13" s="215">
        <v>3.8</v>
      </c>
      <c r="AG13" s="215">
        <v>48</v>
      </c>
      <c r="AH13" s="215">
        <v>0</v>
      </c>
      <c r="AI13" s="215">
        <v>36</v>
      </c>
      <c r="AJ13" s="215">
        <v>1</v>
      </c>
      <c r="AK13" s="215">
        <v>15.7</v>
      </c>
      <c r="AL13" s="215">
        <v>0.6</v>
      </c>
      <c r="AM13" s="215">
        <v>2.8</v>
      </c>
      <c r="AN13" s="215">
        <v>0</v>
      </c>
      <c r="AO13" s="215">
        <v>1.7</v>
      </c>
      <c r="AP13" s="215">
        <v>0.1</v>
      </c>
      <c r="AQ13" s="215">
        <v>0.2</v>
      </c>
      <c r="AR13" s="215">
        <v>0.1</v>
      </c>
      <c r="AS13" s="145" t="s">
        <v>66</v>
      </c>
      <c r="AT13" s="145" t="s">
        <v>66</v>
      </c>
      <c r="AU13" s="145" t="s">
        <v>66</v>
      </c>
      <c r="AV13" s="145" t="s">
        <v>66</v>
      </c>
      <c r="AW13" s="145" t="s">
        <v>66</v>
      </c>
      <c r="AX13" s="146" t="s">
        <v>66</v>
      </c>
      <c r="AY13" s="146" t="s">
        <v>66</v>
      </c>
      <c r="AZ13" s="146" t="s">
        <v>66</v>
      </c>
      <c r="BA13" s="146" t="s">
        <v>66</v>
      </c>
      <c r="BB13" s="146" t="s">
        <v>66</v>
      </c>
      <c r="BC13" s="146" t="s">
        <v>66</v>
      </c>
      <c r="BD13" s="146" t="s">
        <v>66</v>
      </c>
      <c r="BE13" s="146" t="s">
        <v>66</v>
      </c>
      <c r="BF13" s="152" t="s">
        <v>66</v>
      </c>
      <c r="BG13" s="152" t="s">
        <v>66</v>
      </c>
      <c r="BH13" s="53" t="s">
        <v>66</v>
      </c>
      <c r="BI13" s="152" t="s">
        <v>66</v>
      </c>
      <c r="BJ13" s="152" t="s">
        <v>66</v>
      </c>
      <c r="BK13" s="53" t="s">
        <v>66</v>
      </c>
      <c r="BL13" s="146" t="s">
        <v>66</v>
      </c>
      <c r="BM13" s="146" t="s">
        <v>66</v>
      </c>
      <c r="BN13" s="53" t="s">
        <v>66</v>
      </c>
      <c r="BO13" s="215">
        <v>15</v>
      </c>
      <c r="BP13" s="215">
        <v>58.7</v>
      </c>
      <c r="BQ13" s="215">
        <v>81</v>
      </c>
      <c r="BR13" s="215">
        <v>104.8</v>
      </c>
      <c r="BS13" s="215">
        <v>104.8</v>
      </c>
      <c r="BT13" s="215">
        <v>110.5</v>
      </c>
      <c r="BU13" s="144">
        <v>110.5</v>
      </c>
      <c r="BV13" s="144"/>
      <c r="BW13" s="145">
        <v>0</v>
      </c>
      <c r="BX13" s="145">
        <v>15</v>
      </c>
      <c r="BY13" s="145">
        <v>58.7</v>
      </c>
      <c r="BZ13" s="145">
        <v>81</v>
      </c>
      <c r="CA13" s="145">
        <v>104.8</v>
      </c>
      <c r="CB13" s="145">
        <v>104.8</v>
      </c>
      <c r="CC13" s="145">
        <v>110.5</v>
      </c>
      <c r="CD13" s="60" t="s">
        <v>1</v>
      </c>
      <c r="CE13" s="82" t="s">
        <v>61</v>
      </c>
      <c r="CF13" s="3" t="s">
        <v>64</v>
      </c>
      <c r="CG13" s="3" t="s">
        <v>64</v>
      </c>
      <c r="CH13" s="3" t="s">
        <v>64</v>
      </c>
      <c r="CI13" s="3" t="s">
        <v>64</v>
      </c>
      <c r="CJ13" s="3" t="s">
        <v>64</v>
      </c>
      <c r="CK13" s="3" t="s">
        <v>64</v>
      </c>
      <c r="CL13" s="3" t="s">
        <v>64</v>
      </c>
      <c r="CM13" s="3" t="s">
        <v>64</v>
      </c>
      <c r="CN13" s="3" t="s">
        <v>64</v>
      </c>
      <c r="CO13" s="3" t="s">
        <v>64</v>
      </c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2"/>
    </row>
    <row r="14" spans="1:159" s="7" customFormat="1" ht="17" customHeight="1">
      <c r="A14" s="25"/>
      <c r="B14" s="118" t="s">
        <v>3</v>
      </c>
      <c r="C14" s="68" t="s">
        <v>2</v>
      </c>
      <c r="D14" s="69" t="s">
        <v>52</v>
      </c>
      <c r="E14" s="70" t="s">
        <v>27</v>
      </c>
      <c r="F14" s="91">
        <v>0.58335899999999996</v>
      </c>
      <c r="G14" s="104">
        <v>3.3430590000000003E-2</v>
      </c>
      <c r="H14" s="55">
        <f>G14/F14*100</f>
        <v>5.730706134644362</v>
      </c>
      <c r="I14" s="26">
        <v>0.75737049999999995</v>
      </c>
      <c r="J14" s="26">
        <v>3.7637169999999998E-2</v>
      </c>
      <c r="K14" s="55">
        <f>J14/I14*100</f>
        <v>4.9694528635588524</v>
      </c>
      <c r="L14" s="91">
        <v>8.881E-3</v>
      </c>
      <c r="M14" s="91">
        <v>6.1297000000000001E-4</v>
      </c>
      <c r="N14" s="104">
        <f>M14/L14*100</f>
        <v>6.9020380587771646</v>
      </c>
      <c r="O14" s="98">
        <v>9.2212000000000002E-2</v>
      </c>
      <c r="P14" s="98">
        <v>6.1894699999999999E-3</v>
      </c>
      <c r="Q14" s="111">
        <f>P14/O14*100</f>
        <v>6.7122174988070968</v>
      </c>
      <c r="R14" s="91">
        <v>0.101093</v>
      </c>
      <c r="S14" s="98">
        <v>6.7832099999999996E-3</v>
      </c>
      <c r="T14" s="111">
        <f>S14/R14*100</f>
        <v>6.7098711087810221</v>
      </c>
      <c r="U14" s="26">
        <v>22.254000000000001</v>
      </c>
      <c r="V14" s="26">
        <v>1.4410000000000001</v>
      </c>
      <c r="W14" s="59">
        <f>V14*100/U14</f>
        <v>6.4752404062191058</v>
      </c>
      <c r="X14" s="26">
        <v>64.656000000000006</v>
      </c>
      <c r="Y14" s="26">
        <v>0.375</v>
      </c>
      <c r="Z14" s="55">
        <f>Y14*100/X14</f>
        <v>0.57999257609502597</v>
      </c>
      <c r="AA14" s="26" t="s">
        <v>64</v>
      </c>
      <c r="AB14" s="26" t="s">
        <v>64</v>
      </c>
      <c r="AC14" s="26" t="s">
        <v>64</v>
      </c>
      <c r="AD14" s="111">
        <v>65.25</v>
      </c>
      <c r="AE14" s="111">
        <v>24</v>
      </c>
      <c r="AF14" s="111">
        <v>5</v>
      </c>
      <c r="AG14" s="111">
        <v>798.3</v>
      </c>
      <c r="AH14" s="111">
        <v>18.899999999999999</v>
      </c>
      <c r="AI14" s="111">
        <v>601.29999999999995</v>
      </c>
      <c r="AJ14" s="111">
        <v>112.7</v>
      </c>
      <c r="AK14" s="111">
        <v>243.7</v>
      </c>
      <c r="AL14" s="111">
        <v>45.5</v>
      </c>
      <c r="AM14" s="111">
        <v>52.2</v>
      </c>
      <c r="AN14" s="111">
        <v>3.8</v>
      </c>
      <c r="AO14" s="111">
        <v>15.5</v>
      </c>
      <c r="AP14" s="111">
        <v>2.5</v>
      </c>
      <c r="AQ14" s="111">
        <v>1.1000000000000001</v>
      </c>
      <c r="AR14" s="111">
        <v>0.2</v>
      </c>
      <c r="AS14" s="28">
        <v>25.58</v>
      </c>
      <c r="AT14" s="28">
        <v>14.48</v>
      </c>
      <c r="AU14" s="28">
        <v>0.5</v>
      </c>
      <c r="AV14" s="28">
        <v>40.85</v>
      </c>
      <c r="AW14" s="28">
        <v>8.49</v>
      </c>
      <c r="AX14" s="29">
        <v>24.09</v>
      </c>
      <c r="AY14" s="29">
        <v>30.13</v>
      </c>
      <c r="AZ14" s="29">
        <v>1</v>
      </c>
      <c r="BA14" s="29">
        <v>289</v>
      </c>
      <c r="BB14" s="29">
        <v>41.99</v>
      </c>
      <c r="BC14" s="29">
        <v>8.41</v>
      </c>
      <c r="BD14" s="29">
        <v>23.06</v>
      </c>
      <c r="BE14" s="29">
        <v>14.69</v>
      </c>
      <c r="BF14" s="30">
        <v>1.1000000000000001</v>
      </c>
      <c r="BG14" s="30">
        <v>229</v>
      </c>
      <c r="BH14" s="55">
        <v>42.82</v>
      </c>
      <c r="BI14" s="30">
        <v>8.43</v>
      </c>
      <c r="BJ14" s="30">
        <v>24.24</v>
      </c>
      <c r="BK14" s="55">
        <v>19.77</v>
      </c>
      <c r="BL14" s="31">
        <v>0.9</v>
      </c>
      <c r="BM14" s="31">
        <v>283</v>
      </c>
      <c r="BN14" s="55">
        <v>41.89</v>
      </c>
      <c r="BO14" s="111" t="s">
        <v>32</v>
      </c>
      <c r="BP14" s="111" t="s">
        <v>32</v>
      </c>
      <c r="BQ14" s="111" t="s">
        <v>32</v>
      </c>
      <c r="BR14" s="111" t="s">
        <v>32</v>
      </c>
      <c r="BS14" s="111" t="s">
        <v>32</v>
      </c>
      <c r="BT14" s="111" t="s">
        <v>32</v>
      </c>
      <c r="BU14" s="27" t="s">
        <v>32</v>
      </c>
      <c r="BV14" s="27"/>
      <c r="BW14" s="125">
        <v>0</v>
      </c>
      <c r="BX14" s="125">
        <v>1.1000000000000001</v>
      </c>
      <c r="BY14" s="125">
        <v>6.8000000000000007</v>
      </c>
      <c r="BZ14" s="125">
        <v>6.8000000000000007</v>
      </c>
      <c r="CA14" s="125">
        <v>6.8000000000000007</v>
      </c>
      <c r="CB14" s="125">
        <v>6.8000000000000007</v>
      </c>
      <c r="CC14" s="125">
        <v>6.8000000000000007</v>
      </c>
      <c r="CD14" s="68" t="s">
        <v>2</v>
      </c>
      <c r="CE14" s="69" t="s">
        <v>52</v>
      </c>
      <c r="CF14" s="28">
        <v>6.8</v>
      </c>
      <c r="CG14" s="130">
        <v>42</v>
      </c>
      <c r="CH14" s="32"/>
      <c r="CI14" s="32"/>
      <c r="CJ14" s="28">
        <v>0.8</v>
      </c>
      <c r="CK14" s="28"/>
      <c r="CL14" s="28"/>
      <c r="CM14" s="28">
        <v>2.2999999999999998</v>
      </c>
      <c r="CN14" s="28"/>
      <c r="CO14" s="25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3"/>
    </row>
    <row r="15" spans="1:159" s="45" customFormat="1" ht="17" customHeight="1">
      <c r="A15" s="25"/>
      <c r="B15" s="118" t="s">
        <v>4</v>
      </c>
      <c r="C15" s="68" t="s">
        <v>2</v>
      </c>
      <c r="D15" s="74" t="s">
        <v>53</v>
      </c>
      <c r="E15" s="70" t="s">
        <v>27</v>
      </c>
      <c r="F15" s="89">
        <v>1.879343</v>
      </c>
      <c r="G15" s="102">
        <v>5.5097760000000003E-2</v>
      </c>
      <c r="H15" s="55">
        <f>G15/F15*100</f>
        <v>2.9317564702132608</v>
      </c>
      <c r="I15" s="26">
        <v>1.954251</v>
      </c>
      <c r="J15" s="26">
        <v>1.4125169999999999E-2</v>
      </c>
      <c r="K15" s="55">
        <f>J15/I15*100</f>
        <v>0.72279200573518954</v>
      </c>
      <c r="L15" s="91">
        <v>2.7000670000000001E-2</v>
      </c>
      <c r="M15" s="89">
        <v>5.2393000000000003E-4</v>
      </c>
      <c r="N15" s="102">
        <f>M15/L15*100</f>
        <v>1.9404333299877377</v>
      </c>
      <c r="O15" s="98">
        <v>1.6555899999999999</v>
      </c>
      <c r="P15" s="98">
        <v>3.8093309999999998E-2</v>
      </c>
      <c r="Q15" s="111">
        <f>P15/O15*100</f>
        <v>2.3008903170470951</v>
      </c>
      <c r="R15" s="89">
        <v>1.68259067</v>
      </c>
      <c r="S15" s="98">
        <v>3.7793790000000001E-2</v>
      </c>
      <c r="T15" s="111">
        <f>S15/R15*100</f>
        <v>2.2461666211426219</v>
      </c>
      <c r="U15" s="26">
        <v>17.908000000000001</v>
      </c>
      <c r="V15" s="26">
        <v>0.48</v>
      </c>
      <c r="W15" s="59">
        <f>V15*100/U15</f>
        <v>2.6803663167299527</v>
      </c>
      <c r="X15" s="26">
        <v>43.171999999999997</v>
      </c>
      <c r="Y15" s="26">
        <v>0.67200000000000004</v>
      </c>
      <c r="Z15" s="55">
        <f>Y15*100/X15</f>
        <v>1.5565644399147598</v>
      </c>
      <c r="AA15" s="26" t="s">
        <v>64</v>
      </c>
      <c r="AB15" s="26" t="s">
        <v>64</v>
      </c>
      <c r="AC15" s="26" t="s">
        <v>64</v>
      </c>
      <c r="AD15" s="111">
        <v>80.25</v>
      </c>
      <c r="AE15" s="111">
        <v>26</v>
      </c>
      <c r="AF15" s="111">
        <v>11.3</v>
      </c>
      <c r="AG15" s="111">
        <v>851.7</v>
      </c>
      <c r="AH15" s="111">
        <v>5.0999999999999996</v>
      </c>
      <c r="AI15" s="111">
        <v>542.70000000000005</v>
      </c>
      <c r="AJ15" s="111">
        <v>24</v>
      </c>
      <c r="AK15" s="111">
        <v>232.7</v>
      </c>
      <c r="AL15" s="111">
        <v>12.7</v>
      </c>
      <c r="AM15" s="111">
        <v>42.1</v>
      </c>
      <c r="AN15" s="111">
        <v>0.3</v>
      </c>
      <c r="AO15" s="111">
        <v>25.9</v>
      </c>
      <c r="AP15" s="111">
        <v>1.6</v>
      </c>
      <c r="AQ15" s="111">
        <v>0.7</v>
      </c>
      <c r="AR15" s="111">
        <v>0.3</v>
      </c>
      <c r="AS15" s="28">
        <v>23.6</v>
      </c>
      <c r="AT15" s="28">
        <v>5.73</v>
      </c>
      <c r="AU15" s="28">
        <v>0.2</v>
      </c>
      <c r="AV15" s="28">
        <v>11.83</v>
      </c>
      <c r="AW15" s="28">
        <v>8.82</v>
      </c>
      <c r="AX15" s="29">
        <v>23.25</v>
      </c>
      <c r="AY15" s="29">
        <v>6.32</v>
      </c>
      <c r="AZ15" s="29">
        <v>0.1</v>
      </c>
      <c r="BA15" s="29">
        <v>369</v>
      </c>
      <c r="BB15" s="29">
        <v>11.99</v>
      </c>
      <c r="BC15" s="29" t="s">
        <v>32</v>
      </c>
      <c r="BD15" s="29" t="s">
        <v>32</v>
      </c>
      <c r="BE15" s="29" t="s">
        <v>32</v>
      </c>
      <c r="BF15" s="30" t="s">
        <v>32</v>
      </c>
      <c r="BG15" s="30" t="s">
        <v>32</v>
      </c>
      <c r="BH15" s="55" t="s">
        <v>32</v>
      </c>
      <c r="BI15" s="30" t="s">
        <v>32</v>
      </c>
      <c r="BJ15" s="30" t="s">
        <v>32</v>
      </c>
      <c r="BK15" s="55" t="s">
        <v>32</v>
      </c>
      <c r="BL15" s="31" t="s">
        <v>32</v>
      </c>
      <c r="BM15" s="31" t="s">
        <v>32</v>
      </c>
      <c r="BN15" s="55" t="s">
        <v>32</v>
      </c>
      <c r="BO15" s="111" t="s">
        <v>32</v>
      </c>
      <c r="BP15" s="111" t="s">
        <v>32</v>
      </c>
      <c r="BQ15" s="111" t="s">
        <v>32</v>
      </c>
      <c r="BR15" s="111" t="s">
        <v>32</v>
      </c>
      <c r="BS15" s="111" t="s">
        <v>32</v>
      </c>
      <c r="BT15" s="111" t="s">
        <v>32</v>
      </c>
      <c r="BU15" s="27" t="s">
        <v>32</v>
      </c>
      <c r="BV15" s="27"/>
      <c r="BW15" s="28">
        <v>0</v>
      </c>
      <c r="BX15" s="28">
        <v>0</v>
      </c>
      <c r="BY15" s="28">
        <v>9.3000000000000007</v>
      </c>
      <c r="BZ15" s="28">
        <v>11.4</v>
      </c>
      <c r="CA15" s="28">
        <v>11.6</v>
      </c>
      <c r="CB15" s="28">
        <v>11.6</v>
      </c>
      <c r="CC15" s="28">
        <v>12.799999999999999</v>
      </c>
      <c r="CD15" s="68" t="s">
        <v>2</v>
      </c>
      <c r="CE15" s="74" t="s">
        <v>53</v>
      </c>
      <c r="CF15" s="28" t="s">
        <v>64</v>
      </c>
      <c r="CG15" s="28" t="s">
        <v>64</v>
      </c>
      <c r="CH15" s="28" t="s">
        <v>64</v>
      </c>
      <c r="CI15" s="28" t="s">
        <v>64</v>
      </c>
      <c r="CJ15" s="28" t="s">
        <v>64</v>
      </c>
      <c r="CK15" s="28" t="s">
        <v>64</v>
      </c>
      <c r="CL15" s="28" t="s">
        <v>64</v>
      </c>
      <c r="CM15" s="28" t="s">
        <v>64</v>
      </c>
      <c r="CN15" s="28" t="s">
        <v>64</v>
      </c>
      <c r="CO15" s="252" t="s">
        <v>64</v>
      </c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0"/>
    </row>
    <row r="16" spans="1:159" s="13" customFormat="1" ht="17" customHeight="1">
      <c r="A16" s="25"/>
      <c r="B16" s="118" t="s">
        <v>5</v>
      </c>
      <c r="C16" s="68" t="s">
        <v>2</v>
      </c>
      <c r="D16" s="74" t="s">
        <v>0</v>
      </c>
      <c r="E16" s="70" t="s">
        <v>29</v>
      </c>
      <c r="F16" s="94">
        <v>0.35224499999999997</v>
      </c>
      <c r="G16" s="107">
        <v>4.8649000000000001E-4</v>
      </c>
      <c r="H16" s="55">
        <f>G16/F16*100</f>
        <v>0.13811125778932279</v>
      </c>
      <c r="I16" s="26">
        <v>0.5119205</v>
      </c>
      <c r="J16" s="26">
        <v>2.9203999999999998E-4</v>
      </c>
      <c r="K16" s="55">
        <f>J16/I16*100</f>
        <v>5.7047920526722404E-2</v>
      </c>
      <c r="L16" s="91">
        <v>0</v>
      </c>
      <c r="M16" s="94">
        <v>0</v>
      </c>
      <c r="N16" s="107" t="e">
        <f>M16/L16*100</f>
        <v>#DIV/0!</v>
      </c>
      <c r="O16" s="98">
        <v>1.043767E-2</v>
      </c>
      <c r="P16" s="98">
        <v>2.2901E-4</v>
      </c>
      <c r="Q16" s="111">
        <f>P16/O16*100</f>
        <v>2.1940720486468726</v>
      </c>
      <c r="R16" s="94">
        <v>1.043767E-2</v>
      </c>
      <c r="S16" s="98">
        <v>2.2901E-4</v>
      </c>
      <c r="T16" s="111">
        <f>S16/R16*100</f>
        <v>2.1940720486468726</v>
      </c>
      <c r="U16" s="26">
        <v>23.937000000000001</v>
      </c>
      <c r="V16" s="26">
        <v>0.46800000000000003</v>
      </c>
      <c r="W16" s="59">
        <f>V16*100/U16</f>
        <v>1.9551322220829679</v>
      </c>
      <c r="X16" s="26">
        <v>64.945999999999998</v>
      </c>
      <c r="Y16" s="26">
        <v>0.57699999999999996</v>
      </c>
      <c r="Z16" s="55">
        <f>Y16*100/X16</f>
        <v>0.88843038832260646</v>
      </c>
      <c r="AA16" s="26" t="s">
        <v>64</v>
      </c>
      <c r="AB16" s="26" t="s">
        <v>64</v>
      </c>
      <c r="AC16" s="26" t="s">
        <v>64</v>
      </c>
      <c r="AD16" s="111" t="s">
        <v>32</v>
      </c>
      <c r="AE16" s="111">
        <v>30.1</v>
      </c>
      <c r="AF16" s="111">
        <v>9.1999999999999993</v>
      </c>
      <c r="AG16" s="111">
        <v>880.7</v>
      </c>
      <c r="AH16" s="111">
        <v>27.8</v>
      </c>
      <c r="AI16" s="111">
        <v>569.70000000000005</v>
      </c>
      <c r="AJ16" s="111">
        <v>77.3</v>
      </c>
      <c r="AK16" s="111">
        <v>266.3</v>
      </c>
      <c r="AL16" s="111">
        <v>24.8</v>
      </c>
      <c r="AM16" s="111">
        <v>46</v>
      </c>
      <c r="AN16" s="111">
        <v>0.6</v>
      </c>
      <c r="AO16" s="111">
        <v>39.9</v>
      </c>
      <c r="AP16" s="111">
        <v>0.7</v>
      </c>
      <c r="AQ16" s="111">
        <v>5.6</v>
      </c>
      <c r="AR16" s="111">
        <v>0.6</v>
      </c>
      <c r="AS16" s="28">
        <v>26.38</v>
      </c>
      <c r="AT16" s="28">
        <v>4.1399999999999997</v>
      </c>
      <c r="AU16" s="28">
        <v>0.5</v>
      </c>
      <c r="AV16" s="28">
        <v>11.08</v>
      </c>
      <c r="AW16" s="28" t="s">
        <v>32</v>
      </c>
      <c r="AX16" s="29" t="s">
        <v>32</v>
      </c>
      <c r="AY16" s="29" t="s">
        <v>32</v>
      </c>
      <c r="AZ16" s="29" t="s">
        <v>32</v>
      </c>
      <c r="BA16" s="29" t="s">
        <v>32</v>
      </c>
      <c r="BB16" s="29" t="s">
        <v>32</v>
      </c>
      <c r="BC16" s="29" t="s">
        <v>32</v>
      </c>
      <c r="BD16" s="29" t="s">
        <v>32</v>
      </c>
      <c r="BE16" s="29" t="s">
        <v>32</v>
      </c>
      <c r="BF16" s="30" t="s">
        <v>32</v>
      </c>
      <c r="BG16" s="30" t="s">
        <v>32</v>
      </c>
      <c r="BH16" s="55" t="s">
        <v>32</v>
      </c>
      <c r="BI16" s="30" t="s">
        <v>32</v>
      </c>
      <c r="BJ16" s="30" t="s">
        <v>32</v>
      </c>
      <c r="BK16" s="55" t="s">
        <v>32</v>
      </c>
      <c r="BL16" s="31" t="s">
        <v>32</v>
      </c>
      <c r="BM16" s="31" t="s">
        <v>32</v>
      </c>
      <c r="BN16" s="55" t="s">
        <v>32</v>
      </c>
      <c r="BO16" s="111" t="s">
        <v>32</v>
      </c>
      <c r="BP16" s="111" t="s">
        <v>32</v>
      </c>
      <c r="BQ16" s="111" t="s">
        <v>32</v>
      </c>
      <c r="BR16" s="111" t="s">
        <v>32</v>
      </c>
      <c r="BS16" s="111" t="s">
        <v>32</v>
      </c>
      <c r="BT16" s="111" t="s">
        <v>32</v>
      </c>
      <c r="BU16" s="27" t="s">
        <v>32</v>
      </c>
      <c r="BV16" s="27"/>
      <c r="BW16" s="28">
        <v>0</v>
      </c>
      <c r="BX16" s="28">
        <v>0</v>
      </c>
      <c r="BY16" s="28">
        <v>0.5</v>
      </c>
      <c r="BZ16" s="28">
        <v>2.4</v>
      </c>
      <c r="CA16" s="28">
        <v>2.4</v>
      </c>
      <c r="CB16" s="28">
        <v>3.2</v>
      </c>
      <c r="CC16" s="28">
        <v>7.4</v>
      </c>
      <c r="CD16" s="68" t="s">
        <v>2</v>
      </c>
      <c r="CE16" s="74" t="s">
        <v>0</v>
      </c>
      <c r="CF16" s="28">
        <v>7</v>
      </c>
      <c r="CG16" s="130">
        <v>33</v>
      </c>
      <c r="CH16" s="32"/>
      <c r="CI16" s="32"/>
      <c r="CJ16" s="28">
        <v>0.7</v>
      </c>
      <c r="CK16" s="28"/>
      <c r="CL16" s="28"/>
      <c r="CM16" s="28">
        <v>1.6</v>
      </c>
      <c r="CN16" s="28"/>
      <c r="CO16" s="25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1"/>
    </row>
    <row r="17" spans="1:159" s="32" customFormat="1" ht="17" customHeight="1">
      <c r="A17" s="131"/>
      <c r="B17" s="115" t="s">
        <v>6</v>
      </c>
      <c r="C17" s="68" t="s">
        <v>2</v>
      </c>
      <c r="D17" s="74" t="s">
        <v>54</v>
      </c>
      <c r="E17" s="70" t="s">
        <v>29</v>
      </c>
      <c r="F17" s="89">
        <v>0.40854299999999999</v>
      </c>
      <c r="G17" s="102">
        <v>1.28976E-3</v>
      </c>
      <c r="H17" s="55">
        <f>G17/F17*100</f>
        <v>0.31569749083939758</v>
      </c>
      <c r="I17" s="26">
        <v>0.62377150000000003</v>
      </c>
      <c r="J17" s="26">
        <v>3.0061230000000001E-2</v>
      </c>
      <c r="K17" s="55">
        <f>J17/I17*100</f>
        <v>4.8192695562397452</v>
      </c>
      <c r="L17" s="91">
        <v>7.76E-4</v>
      </c>
      <c r="M17" s="89">
        <v>4.0130999999999999E-4</v>
      </c>
      <c r="N17" s="102">
        <f>M17/L17*100</f>
        <v>51.715206185567006</v>
      </c>
      <c r="O17" s="98">
        <v>1.5719E-2</v>
      </c>
      <c r="P17" s="98">
        <v>1.0953499999999999E-3</v>
      </c>
      <c r="Q17" s="111">
        <f>P17/O17*100</f>
        <v>6.9683185953304916</v>
      </c>
      <c r="R17" s="89">
        <v>1.6494999999999999E-2</v>
      </c>
      <c r="S17" s="98">
        <v>1.4287499999999999E-3</v>
      </c>
      <c r="T17" s="111">
        <f>S17/R17*100</f>
        <v>8.6617156714155801</v>
      </c>
      <c r="U17" s="26">
        <v>39.893000000000001</v>
      </c>
      <c r="V17" s="26">
        <v>0.187</v>
      </c>
      <c r="W17" s="59">
        <f>V17*100/U17</f>
        <v>0.46875391672724537</v>
      </c>
      <c r="X17" s="26">
        <v>118.021</v>
      </c>
      <c r="Y17" s="26">
        <v>0.749</v>
      </c>
      <c r="Z17" s="55">
        <f>Y17*100/X17</f>
        <v>0.63463281958295559</v>
      </c>
      <c r="AA17" s="26" t="s">
        <v>64</v>
      </c>
      <c r="AB17" s="26" t="s">
        <v>64</v>
      </c>
      <c r="AC17" s="26" t="s">
        <v>64</v>
      </c>
      <c r="AD17" s="111">
        <v>42.75</v>
      </c>
      <c r="AE17" s="111">
        <v>27.3</v>
      </c>
      <c r="AF17" s="111">
        <v>12</v>
      </c>
      <c r="AG17" s="111">
        <v>860</v>
      </c>
      <c r="AH17" s="111">
        <v>5.6</v>
      </c>
      <c r="AI17" s="111">
        <v>502.7</v>
      </c>
      <c r="AJ17" s="111">
        <v>7.1</v>
      </c>
      <c r="AK17" s="111">
        <v>161.30000000000001</v>
      </c>
      <c r="AL17" s="111">
        <v>23.5</v>
      </c>
      <c r="AM17" s="111">
        <v>49.6</v>
      </c>
      <c r="AN17" s="111">
        <v>2.2999999999999998</v>
      </c>
      <c r="AO17" s="111">
        <v>20.100000000000001</v>
      </c>
      <c r="AP17" s="111">
        <v>3.1</v>
      </c>
      <c r="AQ17" s="111">
        <v>1.2</v>
      </c>
      <c r="AR17" s="111">
        <v>1.2</v>
      </c>
      <c r="AS17" s="125">
        <v>24.45</v>
      </c>
      <c r="AT17" s="125">
        <v>6</v>
      </c>
      <c r="AU17" s="125">
        <v>1.4</v>
      </c>
      <c r="AV17" s="125">
        <v>9.4700000000000006</v>
      </c>
      <c r="AW17" s="125" t="s">
        <v>32</v>
      </c>
      <c r="AX17" s="128" t="s">
        <v>32</v>
      </c>
      <c r="AY17" s="128" t="s">
        <v>32</v>
      </c>
      <c r="AZ17" s="128" t="s">
        <v>32</v>
      </c>
      <c r="BA17" s="128" t="s">
        <v>32</v>
      </c>
      <c r="BB17" s="128" t="s">
        <v>32</v>
      </c>
      <c r="BC17" s="128" t="s">
        <v>32</v>
      </c>
      <c r="BD17" s="128" t="s">
        <v>32</v>
      </c>
      <c r="BE17" s="128" t="s">
        <v>32</v>
      </c>
      <c r="BF17" s="133" t="s">
        <v>32</v>
      </c>
      <c r="BG17" s="133" t="s">
        <v>32</v>
      </c>
      <c r="BH17" s="55" t="s">
        <v>32</v>
      </c>
      <c r="BI17" s="133" t="s">
        <v>32</v>
      </c>
      <c r="BJ17" s="133" t="s">
        <v>32</v>
      </c>
      <c r="BK17" s="55" t="s">
        <v>32</v>
      </c>
      <c r="BL17" s="121" t="s">
        <v>32</v>
      </c>
      <c r="BM17" s="121" t="s">
        <v>32</v>
      </c>
      <c r="BN17" s="55" t="s">
        <v>32</v>
      </c>
      <c r="BO17" s="111" t="s">
        <v>32</v>
      </c>
      <c r="BP17" s="111" t="s">
        <v>32</v>
      </c>
      <c r="BQ17" s="111" t="s">
        <v>32</v>
      </c>
      <c r="BR17" s="111" t="s">
        <v>32</v>
      </c>
      <c r="BS17" s="111" t="s">
        <v>32</v>
      </c>
      <c r="BT17" s="111" t="s">
        <v>32</v>
      </c>
      <c r="BU17" s="132" t="s">
        <v>32</v>
      </c>
      <c r="BV17" s="132"/>
      <c r="BW17" s="125">
        <v>2.6</v>
      </c>
      <c r="BX17" s="125">
        <v>2.6</v>
      </c>
      <c r="BY17" s="125">
        <v>44.6</v>
      </c>
      <c r="BZ17" s="125">
        <v>44.6</v>
      </c>
      <c r="CA17" s="125">
        <v>44.6</v>
      </c>
      <c r="CB17" s="125">
        <v>44.6</v>
      </c>
      <c r="CC17" s="125">
        <v>51.1</v>
      </c>
      <c r="CD17" s="68" t="s">
        <v>2</v>
      </c>
      <c r="CE17" s="74" t="s">
        <v>54</v>
      </c>
      <c r="CF17" s="125" t="s">
        <v>64</v>
      </c>
      <c r="CG17" s="125" t="s">
        <v>64</v>
      </c>
      <c r="CH17" s="125" t="s">
        <v>64</v>
      </c>
      <c r="CI17" s="125" t="s">
        <v>64</v>
      </c>
      <c r="CJ17" s="125" t="s">
        <v>64</v>
      </c>
      <c r="CK17" s="125" t="s">
        <v>64</v>
      </c>
      <c r="CL17" s="125" t="s">
        <v>64</v>
      </c>
      <c r="CM17" s="125" t="s">
        <v>64</v>
      </c>
      <c r="CN17" s="125" t="s">
        <v>64</v>
      </c>
      <c r="CO17" s="249" t="s">
        <v>64</v>
      </c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2"/>
    </row>
    <row r="18" spans="1:159" s="7" customFormat="1" ht="20.75" customHeight="1">
      <c r="A18" s="25"/>
      <c r="B18" s="118" t="s">
        <v>7</v>
      </c>
      <c r="C18" s="68" t="s">
        <v>2</v>
      </c>
      <c r="D18" s="78" t="s">
        <v>55</v>
      </c>
      <c r="E18" s="70" t="s">
        <v>29</v>
      </c>
      <c r="F18" s="89">
        <v>0.35699950000000003</v>
      </c>
      <c r="G18" s="102">
        <v>2.17082E-3</v>
      </c>
      <c r="H18" s="55">
        <f>G18/F18*100</f>
        <v>0.6080736807754632</v>
      </c>
      <c r="I18" s="26">
        <v>0.60751350000000004</v>
      </c>
      <c r="J18" s="26">
        <v>1.4934099999999999E-3</v>
      </c>
      <c r="K18" s="55">
        <f>J18/I18*100</f>
        <v>0.2458233438433878</v>
      </c>
      <c r="L18" s="91">
        <v>0</v>
      </c>
      <c r="M18" s="89">
        <v>0</v>
      </c>
      <c r="N18" s="102" t="e">
        <f>M18/L18*100</f>
        <v>#DIV/0!</v>
      </c>
      <c r="O18" s="98">
        <v>1.055467E-2</v>
      </c>
      <c r="P18" s="98">
        <v>1.7000000000000001E-4</v>
      </c>
      <c r="Q18" s="111">
        <f>P18/O18*100</f>
        <v>1.6106614418072758</v>
      </c>
      <c r="R18" s="89">
        <v>1.055467E-2</v>
      </c>
      <c r="S18" s="98">
        <v>1.7000000000000001E-4</v>
      </c>
      <c r="T18" s="111">
        <f>S18/R18*100</f>
        <v>1.6106614418072758</v>
      </c>
      <c r="U18" s="26">
        <v>46.253999999999998</v>
      </c>
      <c r="V18" s="26">
        <v>2.2000000000000002</v>
      </c>
      <c r="W18" s="59">
        <f>V18*100/U18</f>
        <v>4.7563453971548419</v>
      </c>
      <c r="X18" s="26">
        <v>97.456999999999994</v>
      </c>
      <c r="Y18" s="26">
        <v>1.7310000000000001</v>
      </c>
      <c r="Z18" s="55">
        <f>Y18*100/X18</f>
        <v>1.776167950993772</v>
      </c>
      <c r="AA18" s="26">
        <v>6.3917000000000002</v>
      </c>
      <c r="AB18" s="26">
        <v>0</v>
      </c>
      <c r="AC18" s="26">
        <f>AB18*100/AA18</f>
        <v>0</v>
      </c>
      <c r="AD18" s="111">
        <v>42.75</v>
      </c>
      <c r="AE18" s="111">
        <v>25.3</v>
      </c>
      <c r="AF18" s="111">
        <v>10.6</v>
      </c>
      <c r="AG18" s="111">
        <v>439.7</v>
      </c>
      <c r="AH18" s="111">
        <v>35.5</v>
      </c>
      <c r="AI18" s="111">
        <v>358</v>
      </c>
      <c r="AJ18" s="111">
        <v>42.3</v>
      </c>
      <c r="AK18" s="111">
        <v>160</v>
      </c>
      <c r="AL18" s="111">
        <v>13.7</v>
      </c>
      <c r="AM18" s="111">
        <v>68.8</v>
      </c>
      <c r="AN18" s="111">
        <v>6.1</v>
      </c>
      <c r="AO18" s="111">
        <v>32.299999999999997</v>
      </c>
      <c r="AP18" s="111">
        <v>10.9</v>
      </c>
      <c r="AQ18" s="111">
        <v>0.4</v>
      </c>
      <c r="AR18" s="111">
        <v>0.1</v>
      </c>
      <c r="AS18" s="28">
        <v>26.93</v>
      </c>
      <c r="AT18" s="28">
        <v>8.18</v>
      </c>
      <c r="AU18" s="28">
        <v>1.8</v>
      </c>
      <c r="AV18" s="28" t="s">
        <v>32</v>
      </c>
      <c r="AW18" s="28" t="s">
        <v>32</v>
      </c>
      <c r="AX18" s="29" t="s">
        <v>32</v>
      </c>
      <c r="AY18" s="29" t="s">
        <v>32</v>
      </c>
      <c r="AZ18" s="29" t="s">
        <v>32</v>
      </c>
      <c r="BA18" s="29" t="s">
        <v>32</v>
      </c>
      <c r="BB18" s="29" t="s">
        <v>32</v>
      </c>
      <c r="BC18" s="29" t="s">
        <v>32</v>
      </c>
      <c r="BD18" s="29" t="s">
        <v>32</v>
      </c>
      <c r="BE18" s="29" t="s">
        <v>32</v>
      </c>
      <c r="BF18" s="130" t="s">
        <v>32</v>
      </c>
      <c r="BG18" s="130" t="s">
        <v>32</v>
      </c>
      <c r="BH18" s="55" t="s">
        <v>32</v>
      </c>
      <c r="BI18" s="130" t="s">
        <v>32</v>
      </c>
      <c r="BJ18" s="130" t="s">
        <v>32</v>
      </c>
      <c r="BK18" s="55" t="s">
        <v>32</v>
      </c>
      <c r="BL18" s="29" t="s">
        <v>32</v>
      </c>
      <c r="BM18" s="29" t="s">
        <v>32</v>
      </c>
      <c r="BN18" s="55" t="s">
        <v>32</v>
      </c>
      <c r="BO18" s="111" t="s">
        <v>32</v>
      </c>
      <c r="BP18" s="111" t="s">
        <v>32</v>
      </c>
      <c r="BQ18" s="111" t="s">
        <v>32</v>
      </c>
      <c r="BR18" s="111" t="s">
        <v>32</v>
      </c>
      <c r="BS18" s="111" t="s">
        <v>32</v>
      </c>
      <c r="BT18" s="111" t="s">
        <v>32</v>
      </c>
      <c r="BU18" s="27" t="s">
        <v>32</v>
      </c>
      <c r="BV18" s="27"/>
      <c r="BW18" s="28">
        <v>0</v>
      </c>
      <c r="BX18" s="28">
        <v>0</v>
      </c>
      <c r="BY18" s="28">
        <v>0</v>
      </c>
      <c r="BZ18" s="28">
        <v>0</v>
      </c>
      <c r="CA18" s="28">
        <v>0</v>
      </c>
      <c r="CB18" s="28">
        <v>0</v>
      </c>
      <c r="CC18" s="28">
        <v>0</v>
      </c>
      <c r="CD18" s="68" t="s">
        <v>2</v>
      </c>
      <c r="CE18" s="78" t="s">
        <v>55</v>
      </c>
      <c r="CF18" s="28">
        <v>7</v>
      </c>
      <c r="CG18" s="28">
        <v>22</v>
      </c>
      <c r="CH18" s="28"/>
      <c r="CI18" s="28"/>
      <c r="CJ18" s="28" t="s">
        <v>91</v>
      </c>
      <c r="CK18" s="28"/>
      <c r="CL18" s="28"/>
      <c r="CM18" s="28">
        <v>0.6</v>
      </c>
      <c r="CN18" s="28"/>
      <c r="CO18" s="28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3"/>
    </row>
    <row r="19" spans="1:159" s="181" customFormat="1" ht="17" customHeight="1">
      <c r="A19" s="122"/>
      <c r="B19" s="115" t="s">
        <v>8</v>
      </c>
      <c r="C19" s="68" t="s">
        <v>2</v>
      </c>
      <c r="D19" s="81" t="s">
        <v>56</v>
      </c>
      <c r="E19" s="70" t="s">
        <v>29</v>
      </c>
      <c r="F19" s="89">
        <v>0.45222250000000003</v>
      </c>
      <c r="G19" s="102">
        <v>5.5903899999999998E-3</v>
      </c>
      <c r="H19" s="55">
        <f>G19/F19*100</f>
        <v>1.2362034175654684</v>
      </c>
      <c r="I19" s="26">
        <v>0.81830550000000002</v>
      </c>
      <c r="J19" s="26">
        <v>6.9763200000000003E-3</v>
      </c>
      <c r="K19" s="55">
        <f>J19/I19*100</f>
        <v>0.85253245884330475</v>
      </c>
      <c r="L19" s="91">
        <v>0</v>
      </c>
      <c r="M19" s="89">
        <v>0</v>
      </c>
      <c r="N19" s="102" t="e">
        <f>M19/L19*100</f>
        <v>#DIV/0!</v>
      </c>
      <c r="O19" s="98">
        <v>0</v>
      </c>
      <c r="P19" s="98">
        <v>0</v>
      </c>
      <c r="Q19" s="111" t="e">
        <f>P19/O19*100</f>
        <v>#DIV/0!</v>
      </c>
      <c r="R19" s="89">
        <v>0</v>
      </c>
      <c r="S19" s="98">
        <v>0</v>
      </c>
      <c r="T19" s="111" t="e">
        <f>S19/R19*100</f>
        <v>#DIV/0!</v>
      </c>
      <c r="U19" s="26">
        <v>30.803999999999998</v>
      </c>
      <c r="V19" s="26">
        <v>1.347</v>
      </c>
      <c r="W19" s="59">
        <f>V19*100/U19</f>
        <v>4.3728087261394624</v>
      </c>
      <c r="X19" s="26">
        <v>72.632000000000005</v>
      </c>
      <c r="Y19" s="26">
        <v>0.48099999999999998</v>
      </c>
      <c r="Z19" s="55">
        <f>Y19*100/X19</f>
        <v>0.66224253772441899</v>
      </c>
      <c r="AA19" s="26" t="s">
        <v>64</v>
      </c>
      <c r="AB19" s="26" t="s">
        <v>64</v>
      </c>
      <c r="AC19" s="26" t="s">
        <v>64</v>
      </c>
      <c r="AD19" s="111" t="s">
        <v>32</v>
      </c>
      <c r="AE19" s="111">
        <v>21.8</v>
      </c>
      <c r="AF19" s="111">
        <v>9</v>
      </c>
      <c r="AG19" s="111">
        <v>307</v>
      </c>
      <c r="AH19" s="111">
        <v>2.6</v>
      </c>
      <c r="AI19" s="111">
        <v>145</v>
      </c>
      <c r="AJ19" s="111">
        <v>12.8</v>
      </c>
      <c r="AK19" s="111">
        <v>50.7</v>
      </c>
      <c r="AL19" s="111">
        <v>2.1</v>
      </c>
      <c r="AM19" s="111">
        <v>18.100000000000001</v>
      </c>
      <c r="AN19" s="111">
        <v>0.2</v>
      </c>
      <c r="AO19" s="111">
        <v>5.6</v>
      </c>
      <c r="AP19" s="111">
        <v>1.1000000000000001</v>
      </c>
      <c r="AQ19" s="111">
        <v>0.3</v>
      </c>
      <c r="AR19" s="111">
        <v>0.1</v>
      </c>
      <c r="AS19" s="125">
        <v>24.08</v>
      </c>
      <c r="AT19" s="125">
        <v>10.29</v>
      </c>
      <c r="AU19" s="125">
        <v>5.4</v>
      </c>
      <c r="AV19" s="125" t="s">
        <v>32</v>
      </c>
      <c r="AW19" s="125" t="s">
        <v>32</v>
      </c>
      <c r="AX19" s="126" t="s">
        <v>32</v>
      </c>
      <c r="AY19" s="126" t="s">
        <v>32</v>
      </c>
      <c r="AZ19" s="126" t="s">
        <v>32</v>
      </c>
      <c r="BA19" s="126" t="s">
        <v>32</v>
      </c>
      <c r="BB19" s="127" t="s">
        <v>32</v>
      </c>
      <c r="BC19" s="127" t="s">
        <v>32</v>
      </c>
      <c r="BD19" s="126" t="s">
        <v>32</v>
      </c>
      <c r="BE19" s="128" t="s">
        <v>32</v>
      </c>
      <c r="BF19" s="128" t="s">
        <v>32</v>
      </c>
      <c r="BG19" s="129" t="s">
        <v>32</v>
      </c>
      <c r="BH19" s="55" t="s">
        <v>32</v>
      </c>
      <c r="BI19" s="128" t="s">
        <v>32</v>
      </c>
      <c r="BJ19" s="129" t="s">
        <v>32</v>
      </c>
      <c r="BK19" s="55" t="s">
        <v>32</v>
      </c>
      <c r="BL19" s="128" t="s">
        <v>32</v>
      </c>
      <c r="BM19" s="128" t="s">
        <v>32</v>
      </c>
      <c r="BN19" s="55" t="s">
        <v>32</v>
      </c>
      <c r="BO19" s="111" t="s">
        <v>32</v>
      </c>
      <c r="BP19" s="111" t="s">
        <v>32</v>
      </c>
      <c r="BQ19" s="111" t="s">
        <v>32</v>
      </c>
      <c r="BR19" s="111" t="s">
        <v>32</v>
      </c>
      <c r="BS19" s="111" t="s">
        <v>32</v>
      </c>
      <c r="BT19" s="111" t="s">
        <v>32</v>
      </c>
      <c r="BU19" s="124" t="s">
        <v>32</v>
      </c>
      <c r="BV19" s="124"/>
      <c r="BW19" s="125">
        <v>18.899999999999999</v>
      </c>
      <c r="BX19" s="125">
        <v>19.599999999999998</v>
      </c>
      <c r="BY19" s="125">
        <v>40.799999999999997</v>
      </c>
      <c r="BZ19" s="125">
        <v>61.199999999999996</v>
      </c>
      <c r="CA19" s="125">
        <v>68.699999999999989</v>
      </c>
      <c r="CB19" s="125">
        <v>68.699999999999989</v>
      </c>
      <c r="CC19" s="125">
        <v>68.699999999999989</v>
      </c>
      <c r="CD19" s="68" t="s">
        <v>2</v>
      </c>
      <c r="CE19" s="81" t="s">
        <v>56</v>
      </c>
      <c r="CF19" s="125" t="s">
        <v>64</v>
      </c>
      <c r="CG19" s="125" t="s">
        <v>64</v>
      </c>
      <c r="CH19" s="125" t="s">
        <v>64</v>
      </c>
      <c r="CI19" s="125" t="s">
        <v>64</v>
      </c>
      <c r="CJ19" s="125" t="s">
        <v>64</v>
      </c>
      <c r="CK19" s="125" t="s">
        <v>64</v>
      </c>
      <c r="CL19" s="125" t="s">
        <v>64</v>
      </c>
      <c r="CM19" s="125" t="s">
        <v>64</v>
      </c>
      <c r="CN19" s="125" t="s">
        <v>64</v>
      </c>
      <c r="CO19" s="125" t="s">
        <v>64</v>
      </c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4"/>
    </row>
    <row r="20" spans="1:159" s="159" customFormat="1" ht="17" customHeight="1">
      <c r="A20" s="134"/>
      <c r="B20" s="119" t="s">
        <v>9</v>
      </c>
      <c r="C20" s="68" t="s">
        <v>2</v>
      </c>
      <c r="D20" s="81" t="s">
        <v>57</v>
      </c>
      <c r="E20" s="70" t="s">
        <v>30</v>
      </c>
      <c r="F20" s="89">
        <v>0.55224300000000004</v>
      </c>
      <c r="G20" s="102">
        <v>9.1669300000000002E-3</v>
      </c>
      <c r="H20" s="55">
        <f>G20/F20*100</f>
        <v>1.6599449879853616</v>
      </c>
      <c r="I20" s="26">
        <v>0.88907499999999995</v>
      </c>
      <c r="J20" s="26">
        <v>2.423962E-2</v>
      </c>
      <c r="K20" s="55">
        <f>J20/I20*100</f>
        <v>2.726386412844811</v>
      </c>
      <c r="L20" s="91">
        <v>2.699E-3</v>
      </c>
      <c r="M20" s="89">
        <v>1.6405E-4</v>
      </c>
      <c r="N20" s="102">
        <f>M20/L20*100</f>
        <v>6.0781771026306037</v>
      </c>
      <c r="O20" s="98">
        <v>6.1164000000000003E-2</v>
      </c>
      <c r="P20" s="98">
        <v>1.35822E-3</v>
      </c>
      <c r="Q20" s="111">
        <f>P20/O20*100</f>
        <v>2.2206199725328624</v>
      </c>
      <c r="R20" s="89">
        <v>6.3863000000000003E-2</v>
      </c>
      <c r="S20" s="98">
        <v>1.26092E-3</v>
      </c>
      <c r="T20" s="111">
        <f>S20/R20*100</f>
        <v>1.9744139799257785</v>
      </c>
      <c r="U20" s="26">
        <v>18.251000000000001</v>
      </c>
      <c r="V20" s="26">
        <v>1.052</v>
      </c>
      <c r="W20" s="59">
        <f>V20*100/U20</f>
        <v>5.764067722316585</v>
      </c>
      <c r="X20" s="26">
        <v>56.4</v>
      </c>
      <c r="Y20" s="26">
        <v>2.2000000000000002</v>
      </c>
      <c r="Z20" s="55">
        <f>Y20*100/X20</f>
        <v>3.9007092198581566</v>
      </c>
      <c r="AA20" s="26">
        <v>14.6881</v>
      </c>
      <c r="AB20" s="26">
        <v>4.72</v>
      </c>
      <c r="AC20" s="26">
        <f>AB20*100/AA20</f>
        <v>32.134857469652303</v>
      </c>
      <c r="AD20" s="111">
        <v>82.75</v>
      </c>
      <c r="AE20" s="111">
        <v>20</v>
      </c>
      <c r="AF20" s="111">
        <v>5.5</v>
      </c>
      <c r="AG20" s="111">
        <v>460.7</v>
      </c>
      <c r="AH20" s="111">
        <v>6.1</v>
      </c>
      <c r="AI20" s="111">
        <v>410.7</v>
      </c>
      <c r="AJ20" s="111">
        <v>16.7</v>
      </c>
      <c r="AK20" s="111">
        <v>184</v>
      </c>
      <c r="AL20" s="111">
        <v>8</v>
      </c>
      <c r="AM20" s="111">
        <v>30.7</v>
      </c>
      <c r="AN20" s="111">
        <v>0.3</v>
      </c>
      <c r="AO20" s="111">
        <v>19.5</v>
      </c>
      <c r="AP20" s="111">
        <v>1.6</v>
      </c>
      <c r="AQ20" s="111">
        <v>0.4</v>
      </c>
      <c r="AR20" s="111">
        <v>0.1</v>
      </c>
      <c r="AS20" s="135">
        <v>23.73</v>
      </c>
      <c r="AT20" s="135">
        <v>6.27</v>
      </c>
      <c r="AU20" s="135">
        <v>1.7</v>
      </c>
      <c r="AV20" s="135">
        <v>4.74</v>
      </c>
      <c r="AW20" s="135" t="s">
        <v>32</v>
      </c>
      <c r="AX20" s="128" t="s">
        <v>32</v>
      </c>
      <c r="AY20" s="128" t="s">
        <v>32</v>
      </c>
      <c r="AZ20" s="128" t="s">
        <v>32</v>
      </c>
      <c r="BA20" s="128" t="s">
        <v>32</v>
      </c>
      <c r="BB20" s="128" t="s">
        <v>32</v>
      </c>
      <c r="BC20" s="128" t="s">
        <v>32</v>
      </c>
      <c r="BD20" s="128" t="s">
        <v>32</v>
      </c>
      <c r="BE20" s="128" t="s">
        <v>32</v>
      </c>
      <c r="BF20" s="136" t="s">
        <v>32</v>
      </c>
      <c r="BG20" s="136" t="s">
        <v>32</v>
      </c>
      <c r="BH20" s="55" t="s">
        <v>32</v>
      </c>
      <c r="BI20" s="136" t="s">
        <v>32</v>
      </c>
      <c r="BJ20" s="136" t="s">
        <v>32</v>
      </c>
      <c r="BK20" s="55" t="s">
        <v>32</v>
      </c>
      <c r="BL20" s="123" t="s">
        <v>32</v>
      </c>
      <c r="BM20" s="123" t="s">
        <v>32</v>
      </c>
      <c r="BN20" s="55" t="s">
        <v>32</v>
      </c>
      <c r="BO20" s="111" t="s">
        <v>32</v>
      </c>
      <c r="BP20" s="111" t="s">
        <v>32</v>
      </c>
      <c r="BQ20" s="111" t="s">
        <v>32</v>
      </c>
      <c r="BR20" s="111" t="s">
        <v>32</v>
      </c>
      <c r="BS20" s="111" t="s">
        <v>32</v>
      </c>
      <c r="BT20" s="111" t="s">
        <v>32</v>
      </c>
      <c r="BU20" s="123" t="s">
        <v>32</v>
      </c>
      <c r="BV20" s="123"/>
      <c r="BW20" s="135">
        <v>17</v>
      </c>
      <c r="BX20" s="135">
        <v>25.8</v>
      </c>
      <c r="BY20" s="135">
        <v>26.1</v>
      </c>
      <c r="BZ20" s="135">
        <v>48.2</v>
      </c>
      <c r="CA20" s="135">
        <v>48.2</v>
      </c>
      <c r="CB20" s="135">
        <v>48.2</v>
      </c>
      <c r="CC20" s="135">
        <v>48.2</v>
      </c>
      <c r="CD20" s="68" t="s">
        <v>2</v>
      </c>
      <c r="CE20" s="81" t="s">
        <v>57</v>
      </c>
      <c r="CF20" s="135">
        <v>7.5</v>
      </c>
      <c r="CG20" s="135">
        <v>11</v>
      </c>
      <c r="CH20" s="135"/>
      <c r="CI20" s="135"/>
      <c r="CJ20" s="135">
        <v>1.1000000000000001</v>
      </c>
      <c r="CK20" s="135"/>
      <c r="CL20" s="135"/>
      <c r="CM20" s="135">
        <v>0.3</v>
      </c>
      <c r="CN20" s="135"/>
      <c r="CO20" s="135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5"/>
    </row>
    <row r="21" spans="1:159" s="120" customFormat="1" ht="17" customHeight="1">
      <c r="A21" s="131"/>
      <c r="B21" s="113" t="s">
        <v>11</v>
      </c>
      <c r="C21" s="68" t="s">
        <v>2</v>
      </c>
      <c r="D21" s="81" t="s">
        <v>59</v>
      </c>
      <c r="E21" s="70" t="s">
        <v>30</v>
      </c>
      <c r="F21" s="89">
        <v>0</v>
      </c>
      <c r="G21" s="102">
        <v>9.6223100000000002E-3</v>
      </c>
      <c r="H21" s="55" t="e">
        <f>G21/F21*100</f>
        <v>#DIV/0!</v>
      </c>
      <c r="I21" s="26">
        <v>1.6909235</v>
      </c>
      <c r="J21" s="26">
        <v>3.3661820000000002E-2</v>
      </c>
      <c r="K21" s="55">
        <f>J21/I21*100</f>
        <v>1.9907358316328327</v>
      </c>
      <c r="L21" s="91">
        <v>0</v>
      </c>
      <c r="M21" s="89">
        <v>0</v>
      </c>
      <c r="N21" s="102" t="e">
        <f>M21/L21*100</f>
        <v>#DIV/0!</v>
      </c>
      <c r="O21" s="98">
        <v>1.5632999999999999E-4</v>
      </c>
      <c r="P21" s="98">
        <v>2.7077999999999998E-4</v>
      </c>
      <c r="Q21" s="111">
        <f>P21/O21*100</f>
        <v>173.21051621569757</v>
      </c>
      <c r="R21" s="89">
        <v>1.5632999999999999E-4</v>
      </c>
      <c r="S21" s="98">
        <v>2.7077999999999998E-4</v>
      </c>
      <c r="T21" s="111">
        <f>S21/R21*100</f>
        <v>173.21051621569757</v>
      </c>
      <c r="U21" s="26">
        <v>43.954999999999998</v>
      </c>
      <c r="V21" s="26">
        <v>0.47799999999999998</v>
      </c>
      <c r="W21" s="59">
        <f>V21*100/U21</f>
        <v>1.0874758275509042</v>
      </c>
      <c r="X21" s="26">
        <v>186.47900000000001</v>
      </c>
      <c r="Y21" s="26">
        <v>0.48199999999999998</v>
      </c>
      <c r="Z21" s="55">
        <f>Y21*100/X21</f>
        <v>0.25847414454174461</v>
      </c>
      <c r="AA21" s="26" t="s">
        <v>64</v>
      </c>
      <c r="AB21" s="26" t="s">
        <v>64</v>
      </c>
      <c r="AC21" s="26" t="s">
        <v>64</v>
      </c>
      <c r="AD21" s="111" t="s">
        <v>32</v>
      </c>
      <c r="AE21" s="111" t="s">
        <v>32</v>
      </c>
      <c r="AF21" s="111" t="s">
        <v>32</v>
      </c>
      <c r="AG21" s="111">
        <v>525.29999999999995</v>
      </c>
      <c r="AH21" s="111">
        <v>26</v>
      </c>
      <c r="AI21" s="111">
        <v>354.7</v>
      </c>
      <c r="AJ21" s="111">
        <v>12.9</v>
      </c>
      <c r="AK21" s="111">
        <v>225.3</v>
      </c>
      <c r="AL21" s="111">
        <v>45</v>
      </c>
      <c r="AM21" s="111">
        <v>17.399999999999999</v>
      </c>
      <c r="AN21" s="111">
        <v>0.2</v>
      </c>
      <c r="AO21" s="111">
        <v>15.1</v>
      </c>
      <c r="AP21" s="111">
        <v>0.1</v>
      </c>
      <c r="AQ21" s="111">
        <v>4.2</v>
      </c>
      <c r="AR21" s="111">
        <v>0.7</v>
      </c>
      <c r="AS21" s="125">
        <v>22.12</v>
      </c>
      <c r="AT21" s="125">
        <v>17.78</v>
      </c>
      <c r="AU21" s="125">
        <v>22.1</v>
      </c>
      <c r="AV21" s="125">
        <v>43.6</v>
      </c>
      <c r="AW21" s="125" t="s">
        <v>66</v>
      </c>
      <c r="AX21" s="128" t="s">
        <v>66</v>
      </c>
      <c r="AY21" s="128" t="s">
        <v>66</v>
      </c>
      <c r="AZ21" s="128" t="s">
        <v>66</v>
      </c>
      <c r="BA21" s="128" t="s">
        <v>66</v>
      </c>
      <c r="BB21" s="128" t="s">
        <v>66</v>
      </c>
      <c r="BC21" s="128" t="s">
        <v>66</v>
      </c>
      <c r="BD21" s="128" t="s">
        <v>66</v>
      </c>
      <c r="BE21" s="128" t="s">
        <v>66</v>
      </c>
      <c r="BF21" s="133" t="s">
        <v>66</v>
      </c>
      <c r="BG21" s="133" t="s">
        <v>66</v>
      </c>
      <c r="BH21" s="55" t="s">
        <v>66</v>
      </c>
      <c r="BI21" s="133" t="s">
        <v>66</v>
      </c>
      <c r="BJ21" s="133" t="s">
        <v>66</v>
      </c>
      <c r="BK21" s="55" t="s">
        <v>66</v>
      </c>
      <c r="BL21" s="121" t="s">
        <v>66</v>
      </c>
      <c r="BM21" s="121" t="s">
        <v>66</v>
      </c>
      <c r="BN21" s="55" t="s">
        <v>66</v>
      </c>
      <c r="BO21" s="111" t="s">
        <v>32</v>
      </c>
      <c r="BP21" s="111" t="s">
        <v>32</v>
      </c>
      <c r="BQ21" s="111" t="s">
        <v>32</v>
      </c>
      <c r="BR21" s="111" t="s">
        <v>32</v>
      </c>
      <c r="BS21" s="111" t="s">
        <v>32</v>
      </c>
      <c r="BT21" s="111" t="s">
        <v>32</v>
      </c>
      <c r="BU21" s="132" t="s">
        <v>32</v>
      </c>
      <c r="BV21" s="132"/>
      <c r="BW21" s="125">
        <v>46.6</v>
      </c>
      <c r="BX21" s="125">
        <v>56.6</v>
      </c>
      <c r="BY21" s="125">
        <v>56.6</v>
      </c>
      <c r="BZ21" s="125">
        <v>56.6</v>
      </c>
      <c r="CA21" s="125">
        <v>57.6</v>
      </c>
      <c r="CB21" s="125">
        <v>57.6</v>
      </c>
      <c r="CC21" s="125">
        <v>57.6</v>
      </c>
      <c r="CD21" s="68" t="s">
        <v>2</v>
      </c>
      <c r="CE21" s="81" t="s">
        <v>59</v>
      </c>
      <c r="CF21" s="125" t="s">
        <v>64</v>
      </c>
      <c r="CG21" s="125" t="s">
        <v>64</v>
      </c>
      <c r="CH21" s="125" t="s">
        <v>64</v>
      </c>
      <c r="CI21" s="125" t="s">
        <v>64</v>
      </c>
      <c r="CJ21" s="125" t="s">
        <v>64</v>
      </c>
      <c r="CK21" s="125" t="s">
        <v>64</v>
      </c>
      <c r="CL21" s="125" t="s">
        <v>64</v>
      </c>
      <c r="CM21" s="125" t="s">
        <v>64</v>
      </c>
      <c r="CN21" s="125" t="s">
        <v>64</v>
      </c>
      <c r="CO21" s="125" t="s">
        <v>64</v>
      </c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6"/>
    </row>
    <row r="22" spans="1:159" s="149" customFormat="1" ht="17" customHeight="1">
      <c r="A22" s="122"/>
      <c r="B22" s="115" t="s">
        <v>13</v>
      </c>
      <c r="C22" s="68" t="s">
        <v>2</v>
      </c>
      <c r="D22" s="81" t="s">
        <v>60</v>
      </c>
      <c r="E22" s="70" t="s">
        <v>30</v>
      </c>
      <c r="F22" s="89">
        <v>0.41514899999999999</v>
      </c>
      <c r="G22" s="102">
        <v>3.0129800000000002E-3</v>
      </c>
      <c r="H22" s="55">
        <f>G22/F22*100</f>
        <v>0.72575870350163441</v>
      </c>
      <c r="I22" s="26">
        <v>0.723001</v>
      </c>
      <c r="J22" s="26">
        <v>1.9716259999999999E-2</v>
      </c>
      <c r="K22" s="55">
        <f>J22/I22*100</f>
        <v>2.7270031438407414</v>
      </c>
      <c r="L22" s="91">
        <v>3.70433E-3</v>
      </c>
      <c r="M22" s="89">
        <v>3.5268000000000002E-4</v>
      </c>
      <c r="N22" s="102">
        <f>M22/L22*100</f>
        <v>9.5207500411680392</v>
      </c>
      <c r="O22" s="98">
        <v>5.9112999999999999E-2</v>
      </c>
      <c r="P22" s="98">
        <v>1.5178500000000001E-3</v>
      </c>
      <c r="Q22" s="111">
        <f>P22/O22*100</f>
        <v>2.5677093025222879</v>
      </c>
      <c r="R22" s="89">
        <v>6.2817330000000005E-2</v>
      </c>
      <c r="S22" s="98">
        <v>1.85414E-3</v>
      </c>
      <c r="T22" s="111">
        <f>S22/R22*100</f>
        <v>2.9516377088933896</v>
      </c>
      <c r="U22" s="26">
        <v>17.181999999999999</v>
      </c>
      <c r="V22" s="26">
        <v>2.5070000000000001</v>
      </c>
      <c r="W22" s="59">
        <f>V22*100/U22</f>
        <v>14.59085089046677</v>
      </c>
      <c r="X22" s="26">
        <v>106.16</v>
      </c>
      <c r="Y22" s="26">
        <v>18.995999999999999</v>
      </c>
      <c r="Z22" s="55">
        <f>Y22*100/X22</f>
        <v>17.893745290128109</v>
      </c>
      <c r="AA22" s="26">
        <v>5.8963124999999996</v>
      </c>
      <c r="AB22" s="26">
        <v>2.7795483700000001</v>
      </c>
      <c r="AC22" s="26">
        <f>AB22*100/AA22</f>
        <v>47.140452104599277</v>
      </c>
      <c r="AD22" s="111" t="s">
        <v>32</v>
      </c>
      <c r="AE22" s="111" t="s">
        <v>32</v>
      </c>
      <c r="AF22" s="111">
        <v>8.3000000000000007</v>
      </c>
      <c r="AG22" s="111">
        <v>585.70000000000005</v>
      </c>
      <c r="AH22" s="111">
        <v>3.5</v>
      </c>
      <c r="AI22" s="111">
        <v>445</v>
      </c>
      <c r="AJ22" s="111">
        <v>3.6</v>
      </c>
      <c r="AK22" s="111">
        <v>17</v>
      </c>
      <c r="AL22" s="111">
        <v>1</v>
      </c>
      <c r="AM22" s="111">
        <v>30.4</v>
      </c>
      <c r="AN22" s="111">
        <v>0.9</v>
      </c>
      <c r="AO22" s="111">
        <v>9.6999999999999993</v>
      </c>
      <c r="AP22" s="111">
        <v>0.6</v>
      </c>
      <c r="AQ22" s="111">
        <v>0.1</v>
      </c>
      <c r="AR22" s="111">
        <v>0.1</v>
      </c>
      <c r="AS22" s="125" t="s">
        <v>66</v>
      </c>
      <c r="AT22" s="125" t="s">
        <v>66</v>
      </c>
      <c r="AU22" s="125" t="s">
        <v>66</v>
      </c>
      <c r="AV22" s="125" t="s">
        <v>66</v>
      </c>
      <c r="AW22" s="125" t="s">
        <v>66</v>
      </c>
      <c r="AX22" s="126" t="s">
        <v>66</v>
      </c>
      <c r="AY22" s="126" t="s">
        <v>66</v>
      </c>
      <c r="AZ22" s="126" t="s">
        <v>66</v>
      </c>
      <c r="BA22" s="126" t="s">
        <v>66</v>
      </c>
      <c r="BB22" s="127" t="s">
        <v>66</v>
      </c>
      <c r="BC22" s="127" t="s">
        <v>66</v>
      </c>
      <c r="BD22" s="126" t="s">
        <v>66</v>
      </c>
      <c r="BE22" s="128" t="s">
        <v>66</v>
      </c>
      <c r="BF22" s="128" t="s">
        <v>66</v>
      </c>
      <c r="BG22" s="129" t="s">
        <v>66</v>
      </c>
      <c r="BH22" s="55" t="s">
        <v>66</v>
      </c>
      <c r="BI22" s="128" t="s">
        <v>66</v>
      </c>
      <c r="BJ22" s="129" t="s">
        <v>66</v>
      </c>
      <c r="BK22" s="55" t="s">
        <v>66</v>
      </c>
      <c r="BL22" s="128" t="s">
        <v>66</v>
      </c>
      <c r="BM22" s="128" t="s">
        <v>66</v>
      </c>
      <c r="BN22" s="55" t="s">
        <v>66</v>
      </c>
      <c r="BO22" s="111" t="s">
        <v>32</v>
      </c>
      <c r="BP22" s="111" t="s">
        <v>32</v>
      </c>
      <c r="BQ22" s="111" t="s">
        <v>32</v>
      </c>
      <c r="BR22" s="111" t="s">
        <v>32</v>
      </c>
      <c r="BS22" s="111" t="s">
        <v>32</v>
      </c>
      <c r="BT22" s="111" t="s">
        <v>32</v>
      </c>
      <c r="BU22" s="124" t="s">
        <v>32</v>
      </c>
      <c r="BV22" s="124"/>
      <c r="BW22" s="125">
        <v>0</v>
      </c>
      <c r="BX22" s="125">
        <v>0.5</v>
      </c>
      <c r="BY22" s="125">
        <v>1.2</v>
      </c>
      <c r="BZ22" s="125">
        <v>2.4</v>
      </c>
      <c r="CA22" s="125">
        <v>2.4</v>
      </c>
      <c r="CB22" s="125">
        <v>2.4</v>
      </c>
      <c r="CC22" s="125">
        <v>2.4</v>
      </c>
      <c r="CD22" s="68" t="s">
        <v>2</v>
      </c>
      <c r="CE22" s="81" t="s">
        <v>60</v>
      </c>
      <c r="CF22" s="125">
        <v>6.6</v>
      </c>
      <c r="CG22" s="125">
        <v>11</v>
      </c>
      <c r="CH22" s="125"/>
      <c r="CI22" s="125"/>
      <c r="CJ22" s="125" t="s">
        <v>91</v>
      </c>
      <c r="CK22" s="125"/>
      <c r="CL22" s="125"/>
      <c r="CM22" s="125" t="s">
        <v>92</v>
      </c>
      <c r="CN22" s="125"/>
      <c r="CO22" s="249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7"/>
    </row>
    <row r="23" spans="1:159" s="181" customFormat="1" ht="20.75" customHeight="1">
      <c r="A23" s="33"/>
      <c r="B23" s="114" t="s">
        <v>3</v>
      </c>
      <c r="C23" s="65" t="s">
        <v>19</v>
      </c>
      <c r="D23" s="66" t="s">
        <v>52</v>
      </c>
      <c r="E23" s="67" t="s">
        <v>27</v>
      </c>
      <c r="F23" s="88">
        <v>0.33092199999999999</v>
      </c>
      <c r="G23" s="101">
        <v>1.111006E-2</v>
      </c>
      <c r="H23" s="54">
        <f>G23/F23*100</f>
        <v>3.3573047425072979</v>
      </c>
      <c r="I23" s="24">
        <v>0.525891</v>
      </c>
      <c r="J23" s="24">
        <v>7.1813800000000002E-3</v>
      </c>
      <c r="K23" s="54">
        <f>J23/I23*100</f>
        <v>1.3655643469844512</v>
      </c>
      <c r="L23" s="193">
        <v>5.1093299999999996E-3</v>
      </c>
      <c r="M23" s="88">
        <v>2.6218999999999998E-4</v>
      </c>
      <c r="N23" s="101">
        <f>M23/L23*100</f>
        <v>5.1315925962895328</v>
      </c>
      <c r="O23" s="194">
        <v>4.7390670000000003E-2</v>
      </c>
      <c r="P23" s="194">
        <v>1.358329E-2</v>
      </c>
      <c r="Q23" s="214">
        <f>P23/O23*100</f>
        <v>28.662371728443592</v>
      </c>
      <c r="R23" s="88">
        <v>5.2499999999999998E-2</v>
      </c>
      <c r="S23" s="194">
        <v>1.3565570000000001E-2</v>
      </c>
      <c r="T23" s="214">
        <f>S23/R23*100</f>
        <v>25.839180952380953</v>
      </c>
      <c r="U23" s="24">
        <v>13.018000000000001</v>
      </c>
      <c r="V23" s="24">
        <v>0.86399999999999999</v>
      </c>
      <c r="W23" s="58">
        <f>V23*100/U23</f>
        <v>6.6369642034106624</v>
      </c>
      <c r="X23" s="24">
        <v>44.87</v>
      </c>
      <c r="Y23" s="24">
        <v>2.6890000000000001</v>
      </c>
      <c r="Z23" s="54">
        <f>Y23*100/X23</f>
        <v>5.992868286160018</v>
      </c>
      <c r="AA23" s="24" t="s">
        <v>64</v>
      </c>
      <c r="AB23" s="24" t="s">
        <v>64</v>
      </c>
      <c r="AC23" s="24" t="s">
        <v>64</v>
      </c>
      <c r="AD23" s="214">
        <v>120.25</v>
      </c>
      <c r="AE23" s="214">
        <v>20.5</v>
      </c>
      <c r="AF23" s="214">
        <v>5.8</v>
      </c>
      <c r="AG23" s="214">
        <v>954.3</v>
      </c>
      <c r="AH23" s="214">
        <v>1.5</v>
      </c>
      <c r="AI23" s="214">
        <v>645</v>
      </c>
      <c r="AJ23" s="214">
        <v>2.6</v>
      </c>
      <c r="AK23" s="214">
        <v>236.3</v>
      </c>
      <c r="AL23" s="214">
        <v>3.5</v>
      </c>
      <c r="AM23" s="214">
        <v>57.9</v>
      </c>
      <c r="AN23" s="214">
        <v>0</v>
      </c>
      <c r="AO23" s="214">
        <v>38.799999999999997</v>
      </c>
      <c r="AP23" s="214">
        <v>1.3</v>
      </c>
      <c r="AQ23" s="214">
        <v>3.5</v>
      </c>
      <c r="AR23" s="214">
        <v>0.1</v>
      </c>
      <c r="AS23" s="8">
        <v>22.49</v>
      </c>
      <c r="AT23" s="8">
        <v>8.52</v>
      </c>
      <c r="AU23" s="8">
        <v>0.3</v>
      </c>
      <c r="AV23" s="8">
        <v>43.29</v>
      </c>
      <c r="AW23" s="8">
        <v>8.5</v>
      </c>
      <c r="AX23" s="9">
        <v>22.33</v>
      </c>
      <c r="AY23" s="9">
        <v>9.92</v>
      </c>
      <c r="AZ23" s="9">
        <v>0.4</v>
      </c>
      <c r="BA23" s="9">
        <v>143</v>
      </c>
      <c r="BB23" s="9">
        <v>43.43</v>
      </c>
      <c r="BC23" s="9">
        <v>8.65</v>
      </c>
      <c r="BD23" s="9">
        <v>22.01</v>
      </c>
      <c r="BE23" s="9">
        <v>16.84</v>
      </c>
      <c r="BF23" s="10">
        <v>0.9</v>
      </c>
      <c r="BG23" s="10">
        <v>143</v>
      </c>
      <c r="BH23" s="54">
        <v>43.71</v>
      </c>
      <c r="BI23" s="10">
        <v>8.52</v>
      </c>
      <c r="BJ23" s="10">
        <v>22.28</v>
      </c>
      <c r="BK23" s="54">
        <v>11.76</v>
      </c>
      <c r="BL23" s="11">
        <v>0.5</v>
      </c>
      <c r="BM23" s="11">
        <v>143</v>
      </c>
      <c r="BN23" s="54">
        <v>43.48</v>
      </c>
      <c r="BO23" s="214" t="s">
        <v>32</v>
      </c>
      <c r="BP23" s="214" t="s">
        <v>32</v>
      </c>
      <c r="BQ23" s="214" t="s">
        <v>32</v>
      </c>
      <c r="BR23" s="214" t="s">
        <v>32</v>
      </c>
      <c r="BS23" s="214" t="s">
        <v>32</v>
      </c>
      <c r="BT23" s="214" t="s">
        <v>32</v>
      </c>
      <c r="BU23" s="34" t="s">
        <v>32</v>
      </c>
      <c r="BV23" s="34"/>
      <c r="BW23" s="8">
        <v>0</v>
      </c>
      <c r="BX23" s="8">
        <v>1.1000000000000001</v>
      </c>
      <c r="BY23" s="8">
        <v>6.8000000000000007</v>
      </c>
      <c r="BZ23" s="8">
        <v>6.8000000000000007</v>
      </c>
      <c r="CA23" s="8">
        <v>6.8000000000000007</v>
      </c>
      <c r="CB23" s="8">
        <v>6.8000000000000007</v>
      </c>
      <c r="CC23" s="8">
        <v>6.8000000000000007</v>
      </c>
      <c r="CD23" s="65" t="s">
        <v>19</v>
      </c>
      <c r="CE23" s="66" t="s">
        <v>52</v>
      </c>
      <c r="CF23" s="8">
        <v>6.6</v>
      </c>
      <c r="CG23" s="12">
        <v>20</v>
      </c>
      <c r="CH23" s="13"/>
      <c r="CI23" s="13"/>
      <c r="CJ23" s="8">
        <v>4.2</v>
      </c>
      <c r="CK23" s="8"/>
      <c r="CL23" s="8"/>
      <c r="CM23" s="8">
        <v>8.1</v>
      </c>
      <c r="CN23" s="8"/>
      <c r="CO23" s="253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4"/>
    </row>
    <row r="24" spans="1:159" s="13" customFormat="1" ht="17" customHeight="1">
      <c r="A24" s="33"/>
      <c r="B24" s="114" t="s">
        <v>4</v>
      </c>
      <c r="C24" s="65" t="s">
        <v>19</v>
      </c>
      <c r="D24" s="73" t="s">
        <v>53</v>
      </c>
      <c r="E24" s="67" t="s">
        <v>27</v>
      </c>
      <c r="F24" s="88">
        <v>0.50872099999999998</v>
      </c>
      <c r="G24" s="101">
        <v>6.0655600000000002E-3</v>
      </c>
      <c r="H24" s="54">
        <f>G24/F24*100</f>
        <v>1.1923156307681422</v>
      </c>
      <c r="I24" s="24">
        <v>0.75214650000000005</v>
      </c>
      <c r="J24" s="24">
        <v>8.9357099999999995E-3</v>
      </c>
      <c r="K24" s="54">
        <f>J24/I24*100</f>
        <v>1.1880278642525091</v>
      </c>
      <c r="L24" s="193">
        <v>8.9566699999999999E-3</v>
      </c>
      <c r="M24" s="88">
        <v>2.8096000000000002E-4</v>
      </c>
      <c r="N24" s="101">
        <f>M24/L24*100</f>
        <v>3.1368801128097834</v>
      </c>
      <c r="O24" s="194">
        <v>8.5315000000000002E-2</v>
      </c>
      <c r="P24" s="194">
        <v>1.2361200000000001E-3</v>
      </c>
      <c r="Q24" s="214">
        <f>P24/O24*100</f>
        <v>1.448889409834144</v>
      </c>
      <c r="R24" s="88">
        <v>9.4271670000000002E-2</v>
      </c>
      <c r="S24" s="194">
        <v>9.611E-4</v>
      </c>
      <c r="T24" s="214">
        <f>S24/R24*100</f>
        <v>1.0195003440588248</v>
      </c>
      <c r="U24" s="24">
        <v>30.2</v>
      </c>
      <c r="V24" s="24">
        <v>2.6890000000000001</v>
      </c>
      <c r="W24" s="58">
        <f>V24*100/U24</f>
        <v>8.903973509933774</v>
      </c>
      <c r="X24" s="24">
        <v>85.313000000000002</v>
      </c>
      <c r="Y24" s="24">
        <v>1.498</v>
      </c>
      <c r="Z24" s="54">
        <f>Y24*100/X24</f>
        <v>1.7558871449837659</v>
      </c>
      <c r="AA24" s="24" t="s">
        <v>64</v>
      </c>
      <c r="AB24" s="24" t="s">
        <v>64</v>
      </c>
      <c r="AC24" s="24" t="s">
        <v>64</v>
      </c>
      <c r="AD24" s="214">
        <v>110.25</v>
      </c>
      <c r="AE24" s="214">
        <v>23</v>
      </c>
      <c r="AF24" s="214">
        <v>15.2</v>
      </c>
      <c r="AG24" s="214">
        <v>973.7</v>
      </c>
      <c r="AH24" s="214">
        <v>17.600000000000001</v>
      </c>
      <c r="AI24" s="214">
        <v>582</v>
      </c>
      <c r="AJ24" s="214">
        <v>61.7</v>
      </c>
      <c r="AK24" s="214">
        <v>73</v>
      </c>
      <c r="AL24" s="214">
        <v>14.4</v>
      </c>
      <c r="AM24" s="214">
        <v>43.4</v>
      </c>
      <c r="AN24" s="214">
        <v>8.9</v>
      </c>
      <c r="AO24" s="214">
        <v>28.6</v>
      </c>
      <c r="AP24" s="214">
        <v>7.8</v>
      </c>
      <c r="AQ24" s="214">
        <v>5.4</v>
      </c>
      <c r="AR24" s="214">
        <v>4.5999999999999996</v>
      </c>
      <c r="AS24" s="8">
        <v>19.77</v>
      </c>
      <c r="AT24" s="8">
        <v>9.2799999999999994</v>
      </c>
      <c r="AU24" s="8">
        <v>2.2999999999999998</v>
      </c>
      <c r="AV24" s="8">
        <v>15.26</v>
      </c>
      <c r="AW24" s="8">
        <v>9.25</v>
      </c>
      <c r="AX24" s="9">
        <v>19.73</v>
      </c>
      <c r="AY24" s="9">
        <v>12.38</v>
      </c>
      <c r="AZ24" s="9">
        <v>2.5</v>
      </c>
      <c r="BA24" s="9">
        <v>144</v>
      </c>
      <c r="BB24" s="9">
        <v>15.45</v>
      </c>
      <c r="BC24" s="9">
        <v>9.26</v>
      </c>
      <c r="BD24" s="9">
        <v>19.63</v>
      </c>
      <c r="BE24" s="9">
        <v>12.76</v>
      </c>
      <c r="BF24" s="10">
        <v>2.4</v>
      </c>
      <c r="BG24" s="10">
        <v>144</v>
      </c>
      <c r="BH24" s="54">
        <v>15.46</v>
      </c>
      <c r="BI24" s="10">
        <v>9.2333300000000005</v>
      </c>
      <c r="BJ24" s="10">
        <v>19.71</v>
      </c>
      <c r="BK24" s="54">
        <v>11.473330000000001</v>
      </c>
      <c r="BL24" s="11">
        <v>2.4</v>
      </c>
      <c r="BM24" s="11">
        <v>144</v>
      </c>
      <c r="BN24" s="54">
        <v>15.39</v>
      </c>
      <c r="BO24" s="214" t="s">
        <v>32</v>
      </c>
      <c r="BP24" s="214" t="s">
        <v>32</v>
      </c>
      <c r="BQ24" s="214" t="s">
        <v>32</v>
      </c>
      <c r="BR24" s="214" t="s">
        <v>32</v>
      </c>
      <c r="BS24" s="214" t="s">
        <v>32</v>
      </c>
      <c r="BT24" s="214" t="s">
        <v>32</v>
      </c>
      <c r="BU24" s="34" t="s">
        <v>32</v>
      </c>
      <c r="BV24" s="34"/>
      <c r="BW24" s="8">
        <v>0</v>
      </c>
      <c r="BX24" s="8">
        <v>0</v>
      </c>
      <c r="BY24" s="8">
        <v>9.3000000000000007</v>
      </c>
      <c r="BZ24" s="8">
        <v>11.4</v>
      </c>
      <c r="CA24" s="8">
        <v>11.6</v>
      </c>
      <c r="CB24" s="8">
        <v>11.6</v>
      </c>
      <c r="CC24" s="8">
        <v>12.799999999999999</v>
      </c>
      <c r="CD24" s="65">
        <v>1.2</v>
      </c>
      <c r="CE24" s="73" t="s">
        <v>53</v>
      </c>
      <c r="CF24" s="8" t="s">
        <v>64</v>
      </c>
      <c r="CG24" s="8" t="s">
        <v>64</v>
      </c>
      <c r="CH24" s="8" t="s">
        <v>64</v>
      </c>
      <c r="CI24" s="8" t="s">
        <v>64</v>
      </c>
      <c r="CJ24" s="8" t="s">
        <v>64</v>
      </c>
      <c r="CK24" s="8" t="s">
        <v>64</v>
      </c>
      <c r="CL24" s="8" t="s">
        <v>64</v>
      </c>
      <c r="CM24" s="8" t="s">
        <v>64</v>
      </c>
      <c r="CN24" s="8" t="s">
        <v>64</v>
      </c>
      <c r="CO24" s="253" t="s">
        <v>64</v>
      </c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1"/>
    </row>
    <row r="25" spans="1:159" s="32" customFormat="1" ht="17" customHeight="1">
      <c r="A25" s="33"/>
      <c r="B25" s="114" t="s">
        <v>5</v>
      </c>
      <c r="C25" s="65" t="s">
        <v>19</v>
      </c>
      <c r="D25" s="73" t="s">
        <v>0</v>
      </c>
      <c r="E25" s="67" t="s">
        <v>29</v>
      </c>
      <c r="F25" s="93">
        <v>0.39167449999999998</v>
      </c>
      <c r="G25" s="106">
        <v>8.4591200000000005E-3</v>
      </c>
      <c r="H25" s="54">
        <f>G25/F25*100</f>
        <v>2.1597321245064465</v>
      </c>
      <c r="I25" s="24">
        <v>0.4148135</v>
      </c>
      <c r="J25" s="24">
        <v>3.9817200000000002E-3</v>
      </c>
      <c r="K25" s="54">
        <f>J25/I25*100</f>
        <v>0.95988197105446194</v>
      </c>
      <c r="L25" s="193">
        <v>0</v>
      </c>
      <c r="M25" s="93">
        <v>0</v>
      </c>
      <c r="N25" s="106" t="e">
        <f>M25/L25*100</f>
        <v>#DIV/0!</v>
      </c>
      <c r="O25" s="194">
        <v>9.4963300000000007E-3</v>
      </c>
      <c r="P25" s="194">
        <v>4.4312000000000003E-4</v>
      </c>
      <c r="Q25" s="214">
        <f>P25/O25*100</f>
        <v>4.6662236885196702</v>
      </c>
      <c r="R25" s="93">
        <v>9.4963300000000007E-3</v>
      </c>
      <c r="S25" s="194">
        <v>4.4312000000000003E-4</v>
      </c>
      <c r="T25" s="214">
        <f>S25/R25*100</f>
        <v>4.6662236885196702</v>
      </c>
      <c r="U25" s="24">
        <v>23.01</v>
      </c>
      <c r="V25" s="24">
        <v>0.46800000000000003</v>
      </c>
      <c r="W25" s="58">
        <f>V25*100/U25</f>
        <v>2.0338983050847457</v>
      </c>
      <c r="X25" s="24">
        <v>40.026000000000003</v>
      </c>
      <c r="Y25" s="24">
        <v>6.5540000000000003</v>
      </c>
      <c r="Z25" s="54">
        <f>Y25*100/X25</f>
        <v>16.374356668165689</v>
      </c>
      <c r="AA25" s="24" t="s">
        <v>64</v>
      </c>
      <c r="AB25" s="24" t="s">
        <v>64</v>
      </c>
      <c r="AC25" s="24" t="s">
        <v>64</v>
      </c>
      <c r="AD25" s="214">
        <v>140.25</v>
      </c>
      <c r="AE25" s="214">
        <v>24.3</v>
      </c>
      <c r="AF25" s="214">
        <v>8.5</v>
      </c>
      <c r="AG25" s="214">
        <v>1017</v>
      </c>
      <c r="AH25" s="214">
        <v>6.2</v>
      </c>
      <c r="AI25" s="214">
        <v>588</v>
      </c>
      <c r="AJ25" s="214">
        <v>30.6</v>
      </c>
      <c r="AK25" s="214">
        <v>344.3</v>
      </c>
      <c r="AL25" s="214">
        <v>43.6</v>
      </c>
      <c r="AM25" s="214">
        <v>55.1</v>
      </c>
      <c r="AN25" s="214">
        <v>0.4</v>
      </c>
      <c r="AO25" s="214">
        <v>28.4</v>
      </c>
      <c r="AP25" s="214">
        <v>5.7</v>
      </c>
      <c r="AQ25" s="214">
        <v>15.1</v>
      </c>
      <c r="AR25" s="214">
        <v>2.2000000000000002</v>
      </c>
      <c r="AS25" s="8">
        <v>22.97</v>
      </c>
      <c r="AT25" s="8">
        <v>1.57</v>
      </c>
      <c r="AU25" s="8">
        <v>0.9</v>
      </c>
      <c r="AV25" s="8">
        <v>12.47</v>
      </c>
      <c r="AW25" s="8">
        <v>7.88</v>
      </c>
      <c r="AX25" s="9">
        <v>22.94</v>
      </c>
      <c r="AY25" s="9">
        <v>3.58</v>
      </c>
      <c r="AZ25" s="9">
        <v>1</v>
      </c>
      <c r="BA25" s="9">
        <v>144</v>
      </c>
      <c r="BB25" s="9">
        <v>12.81</v>
      </c>
      <c r="BC25" s="9">
        <v>7.93</v>
      </c>
      <c r="BD25" s="9">
        <v>22.84</v>
      </c>
      <c r="BE25" s="9">
        <v>3.41</v>
      </c>
      <c r="BF25" s="10">
        <v>0.9</v>
      </c>
      <c r="BG25" s="10">
        <v>144</v>
      </c>
      <c r="BH25" s="54">
        <v>13.11</v>
      </c>
      <c r="BI25" s="10">
        <v>7.89</v>
      </c>
      <c r="BJ25" s="10">
        <v>22.92</v>
      </c>
      <c r="BK25" s="54">
        <v>2.85</v>
      </c>
      <c r="BL25" s="11">
        <v>0.93</v>
      </c>
      <c r="BM25" s="11">
        <v>144</v>
      </c>
      <c r="BN25" s="54">
        <v>12.8</v>
      </c>
      <c r="BO25" s="214" t="s">
        <v>32</v>
      </c>
      <c r="BP25" s="214" t="s">
        <v>32</v>
      </c>
      <c r="BQ25" s="214" t="s">
        <v>32</v>
      </c>
      <c r="BR25" s="214" t="s">
        <v>32</v>
      </c>
      <c r="BS25" s="214" t="s">
        <v>32</v>
      </c>
      <c r="BT25" s="214" t="s">
        <v>32</v>
      </c>
      <c r="BU25" s="34" t="s">
        <v>32</v>
      </c>
      <c r="BV25" s="34"/>
      <c r="BW25" s="8">
        <v>0</v>
      </c>
      <c r="BX25" s="8">
        <v>0</v>
      </c>
      <c r="BY25" s="8">
        <v>0.5</v>
      </c>
      <c r="BZ25" s="8">
        <v>2.4</v>
      </c>
      <c r="CA25" s="8">
        <v>2.4</v>
      </c>
      <c r="CB25" s="8">
        <v>3.2</v>
      </c>
      <c r="CC25" s="8">
        <v>7.4</v>
      </c>
      <c r="CD25" s="65" t="s">
        <v>19</v>
      </c>
      <c r="CE25" s="73" t="s">
        <v>0</v>
      </c>
      <c r="CF25" s="8">
        <v>6.8</v>
      </c>
      <c r="CG25" s="12">
        <v>29</v>
      </c>
      <c r="CH25" s="13"/>
      <c r="CI25" s="13"/>
      <c r="CJ25" s="8">
        <v>4.4000000000000004</v>
      </c>
      <c r="CK25" s="8"/>
      <c r="CL25" s="8"/>
      <c r="CM25" s="8">
        <v>8.5</v>
      </c>
      <c r="CN25" s="8"/>
      <c r="CO25" s="253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2"/>
    </row>
    <row r="26" spans="1:159" s="7" customFormat="1" ht="17" customHeight="1">
      <c r="A26" s="153"/>
      <c r="B26" s="169" t="s">
        <v>6</v>
      </c>
      <c r="C26" s="65" t="s">
        <v>19</v>
      </c>
      <c r="D26" s="73" t="s">
        <v>54</v>
      </c>
      <c r="E26" s="67" t="s">
        <v>29</v>
      </c>
      <c r="F26" s="88">
        <v>0.29215999999999998</v>
      </c>
      <c r="G26" s="101">
        <v>2.7011E-4</v>
      </c>
      <c r="H26" s="54">
        <f>G26/F26*100</f>
        <v>9.2452765607886095E-2</v>
      </c>
      <c r="I26" s="24">
        <v>0.40133950000000002</v>
      </c>
      <c r="J26" s="24">
        <v>1.2433059999999999E-2</v>
      </c>
      <c r="K26" s="54">
        <f>J26/I26*100</f>
        <v>3.0978909377223021</v>
      </c>
      <c r="L26" s="193">
        <v>0</v>
      </c>
      <c r="M26" s="88">
        <v>0</v>
      </c>
      <c r="N26" s="101" t="e">
        <f>M26/L26*100</f>
        <v>#DIV/0!</v>
      </c>
      <c r="O26" s="194">
        <v>0</v>
      </c>
      <c r="P26" s="194">
        <v>0</v>
      </c>
      <c r="Q26" s="214" t="e">
        <f>P26/O26*100</f>
        <v>#DIV/0!</v>
      </c>
      <c r="R26" s="88">
        <v>0</v>
      </c>
      <c r="S26" s="194">
        <v>0</v>
      </c>
      <c r="T26" s="214" t="e">
        <f>S26/R26*100</f>
        <v>#DIV/0!</v>
      </c>
      <c r="U26" s="24">
        <v>36.582999999999998</v>
      </c>
      <c r="V26" s="24">
        <v>0.187</v>
      </c>
      <c r="W26" s="58">
        <f>V26*100/U26</f>
        <v>0.51116638875980647</v>
      </c>
      <c r="X26" s="24">
        <v>60.116999999999997</v>
      </c>
      <c r="Y26" s="24">
        <v>0.28899999999999998</v>
      </c>
      <c r="Z26" s="54">
        <f>Y26*100/X26</f>
        <v>0.48072924463961941</v>
      </c>
      <c r="AA26" s="24" t="s">
        <v>64</v>
      </c>
      <c r="AB26" s="24" t="s">
        <v>64</v>
      </c>
      <c r="AC26" s="24" t="s">
        <v>64</v>
      </c>
      <c r="AD26" s="214">
        <v>100.25</v>
      </c>
      <c r="AE26" s="214">
        <v>23.4</v>
      </c>
      <c r="AF26" s="214">
        <v>15.2</v>
      </c>
      <c r="AG26" s="214">
        <v>952.3</v>
      </c>
      <c r="AH26" s="214">
        <v>34.799999999999997</v>
      </c>
      <c r="AI26" s="214">
        <v>622.70000000000005</v>
      </c>
      <c r="AJ26" s="214">
        <v>5.8</v>
      </c>
      <c r="AK26" s="214">
        <v>290.7</v>
      </c>
      <c r="AL26" s="214">
        <v>36.6</v>
      </c>
      <c r="AM26" s="214">
        <v>46.5</v>
      </c>
      <c r="AN26" s="214">
        <v>1.5</v>
      </c>
      <c r="AO26" s="214">
        <v>31.7</v>
      </c>
      <c r="AP26" s="214">
        <v>3.7</v>
      </c>
      <c r="AQ26" s="214">
        <v>12.2</v>
      </c>
      <c r="AR26" s="214">
        <v>1.8</v>
      </c>
      <c r="AS26" s="155">
        <v>23.56</v>
      </c>
      <c r="AT26" s="155">
        <v>20.010000000000002</v>
      </c>
      <c r="AU26" s="155">
        <v>5.9</v>
      </c>
      <c r="AV26" s="155">
        <v>29.86</v>
      </c>
      <c r="AW26" s="155">
        <v>7.62</v>
      </c>
      <c r="AX26" s="156">
        <v>23.59</v>
      </c>
      <c r="AY26" s="156">
        <v>5.5</v>
      </c>
      <c r="AZ26" s="156">
        <v>1.4</v>
      </c>
      <c r="BA26" s="156">
        <v>140</v>
      </c>
      <c r="BB26" s="156">
        <v>32.49</v>
      </c>
      <c r="BC26" s="156">
        <v>7.64</v>
      </c>
      <c r="BD26" s="156">
        <v>23.57</v>
      </c>
      <c r="BE26" s="156">
        <v>6.7</v>
      </c>
      <c r="BF26" s="170">
        <v>0.9</v>
      </c>
      <c r="BG26" s="170">
        <v>140</v>
      </c>
      <c r="BH26" s="54">
        <v>33.29</v>
      </c>
      <c r="BI26" s="170">
        <v>8.02</v>
      </c>
      <c r="BJ26" s="170">
        <v>24.22</v>
      </c>
      <c r="BK26" s="54">
        <v>4.7699999999999996</v>
      </c>
      <c r="BL26" s="156">
        <v>0.8</v>
      </c>
      <c r="BM26" s="156">
        <v>151</v>
      </c>
      <c r="BN26" s="54">
        <v>7.06</v>
      </c>
      <c r="BO26" s="214" t="s">
        <v>32</v>
      </c>
      <c r="BP26" s="214" t="s">
        <v>32</v>
      </c>
      <c r="BQ26" s="214" t="s">
        <v>32</v>
      </c>
      <c r="BR26" s="214" t="s">
        <v>32</v>
      </c>
      <c r="BS26" s="214" t="s">
        <v>32</v>
      </c>
      <c r="BT26" s="214" t="s">
        <v>32</v>
      </c>
      <c r="BU26" s="154" t="s">
        <v>32</v>
      </c>
      <c r="BV26" s="154"/>
      <c r="BW26" s="155">
        <v>2.6</v>
      </c>
      <c r="BX26" s="155">
        <v>2.6</v>
      </c>
      <c r="BY26" s="155">
        <v>44.6</v>
      </c>
      <c r="BZ26" s="155">
        <v>44.6</v>
      </c>
      <c r="CA26" s="155">
        <v>44.6</v>
      </c>
      <c r="CB26" s="155">
        <v>44.6</v>
      </c>
      <c r="CC26" s="155">
        <v>51.1</v>
      </c>
      <c r="CD26" s="65" t="s">
        <v>19</v>
      </c>
      <c r="CE26" s="73" t="s">
        <v>54</v>
      </c>
      <c r="CF26" s="155" t="s">
        <v>64</v>
      </c>
      <c r="CG26" s="155" t="s">
        <v>64</v>
      </c>
      <c r="CH26" s="155" t="s">
        <v>64</v>
      </c>
      <c r="CI26" s="155" t="s">
        <v>64</v>
      </c>
      <c r="CJ26" s="155" t="s">
        <v>64</v>
      </c>
      <c r="CK26" s="155" t="s">
        <v>64</v>
      </c>
      <c r="CL26" s="155" t="s">
        <v>64</v>
      </c>
      <c r="CM26" s="155" t="s">
        <v>64</v>
      </c>
      <c r="CN26" s="155" t="s">
        <v>64</v>
      </c>
      <c r="CO26" s="155" t="s">
        <v>64</v>
      </c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3"/>
    </row>
    <row r="27" spans="1:159" s="45" customFormat="1" ht="17" customHeight="1">
      <c r="A27" s="165"/>
      <c r="B27" s="114" t="s">
        <v>7</v>
      </c>
      <c r="C27" s="65" t="s">
        <v>19</v>
      </c>
      <c r="D27" s="77" t="s">
        <v>55</v>
      </c>
      <c r="E27" s="67" t="s">
        <v>29</v>
      </c>
      <c r="F27" s="88">
        <v>0.27606049999999999</v>
      </c>
      <c r="G27" s="101">
        <v>6.9579300000000002E-3</v>
      </c>
      <c r="H27" s="54">
        <f>G27/F27*100</f>
        <v>2.5204366434169323</v>
      </c>
      <c r="I27" s="24">
        <v>0.44137799999999999</v>
      </c>
      <c r="J27" s="24">
        <v>1.4725500000000001E-2</v>
      </c>
      <c r="K27" s="54">
        <f>J27/I27*100</f>
        <v>3.3362559982599951</v>
      </c>
      <c r="L27" s="193">
        <v>0</v>
      </c>
      <c r="M27" s="88">
        <v>0</v>
      </c>
      <c r="N27" s="101" t="e">
        <f>M27/L27*100</f>
        <v>#DIV/0!</v>
      </c>
      <c r="O27" s="194">
        <v>1.0627330000000001E-2</v>
      </c>
      <c r="P27" s="194">
        <v>4.8901999999999995E-4</v>
      </c>
      <c r="Q27" s="214">
        <f>P27/O27*100</f>
        <v>4.6015320875516235</v>
      </c>
      <c r="R27" s="88">
        <v>1.0627330000000001E-2</v>
      </c>
      <c r="S27" s="194">
        <v>4.8901999999999995E-4</v>
      </c>
      <c r="T27" s="214">
        <f>S27/R27*100</f>
        <v>4.6015320875516235</v>
      </c>
      <c r="U27" s="24">
        <v>46.719000000000001</v>
      </c>
      <c r="V27" s="24">
        <v>0.96199999999999997</v>
      </c>
      <c r="W27" s="58">
        <f>V27*100/U27</f>
        <v>2.0591194160833921</v>
      </c>
      <c r="X27" s="24">
        <v>74.536000000000001</v>
      </c>
      <c r="Y27" s="24">
        <v>1.0580000000000001</v>
      </c>
      <c r="Z27" s="54">
        <f>Y27*100/X27</f>
        <v>1.4194483202747668</v>
      </c>
      <c r="AA27" s="245">
        <v>10.1244</v>
      </c>
      <c r="AB27" s="245">
        <v>0</v>
      </c>
      <c r="AC27" s="245">
        <f>AB27*100/AA27</f>
        <v>0</v>
      </c>
      <c r="AD27" s="214">
        <v>160.25</v>
      </c>
      <c r="AE27" s="214">
        <v>25.8</v>
      </c>
      <c r="AF27" s="214">
        <v>8.3000000000000007</v>
      </c>
      <c r="AG27" s="214">
        <v>866.7</v>
      </c>
      <c r="AH27" s="214">
        <v>12.6</v>
      </c>
      <c r="AI27" s="214">
        <v>516.29999999999995</v>
      </c>
      <c r="AJ27" s="214">
        <v>28.5</v>
      </c>
      <c r="AK27" s="214">
        <v>303</v>
      </c>
      <c r="AL27" s="214">
        <v>32.1</v>
      </c>
      <c r="AM27" s="214">
        <v>45.7</v>
      </c>
      <c r="AN27" s="214">
        <v>1.1000000000000001</v>
      </c>
      <c r="AO27" s="214">
        <v>12.8</v>
      </c>
      <c r="AP27" s="214">
        <v>0.2</v>
      </c>
      <c r="AQ27" s="214">
        <v>0.8</v>
      </c>
      <c r="AR27" s="214">
        <v>0.1</v>
      </c>
      <c r="AS27" s="8">
        <v>26.25</v>
      </c>
      <c r="AT27" s="8">
        <v>6.66</v>
      </c>
      <c r="AU27" s="8">
        <v>6</v>
      </c>
      <c r="AV27" s="8" t="s">
        <v>32</v>
      </c>
      <c r="AW27" s="8">
        <v>8.26</v>
      </c>
      <c r="AX27" s="167">
        <v>25.76</v>
      </c>
      <c r="AY27" s="167">
        <v>6.26</v>
      </c>
      <c r="AZ27" s="167">
        <v>2.2000000000000002</v>
      </c>
      <c r="BA27" s="167">
        <v>139</v>
      </c>
      <c r="BB27" s="168" t="s">
        <v>32</v>
      </c>
      <c r="BC27" s="168">
        <v>8.1999999999999993</v>
      </c>
      <c r="BD27" s="167">
        <v>25.53</v>
      </c>
      <c r="BE27" s="9">
        <v>6.38</v>
      </c>
      <c r="BF27" s="9">
        <v>2</v>
      </c>
      <c r="BG27" s="12">
        <v>140</v>
      </c>
      <c r="BH27" s="54" t="s">
        <v>32</v>
      </c>
      <c r="BI27" s="9">
        <v>8.23</v>
      </c>
      <c r="BJ27" s="12">
        <v>25.75</v>
      </c>
      <c r="BK27" s="54">
        <v>6.43</v>
      </c>
      <c r="BL27" s="9">
        <v>3.4</v>
      </c>
      <c r="BM27" s="9">
        <v>140</v>
      </c>
      <c r="BN27" s="54" t="s">
        <v>66</v>
      </c>
      <c r="BO27" s="214" t="s">
        <v>32</v>
      </c>
      <c r="BP27" s="214" t="s">
        <v>32</v>
      </c>
      <c r="BQ27" s="214" t="s">
        <v>32</v>
      </c>
      <c r="BR27" s="214" t="s">
        <v>32</v>
      </c>
      <c r="BS27" s="214" t="s">
        <v>32</v>
      </c>
      <c r="BT27" s="214" t="s">
        <v>32</v>
      </c>
      <c r="BU27" s="166" t="s">
        <v>32</v>
      </c>
      <c r="BV27" s="166"/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65" t="s">
        <v>19</v>
      </c>
      <c r="CE27" s="77" t="s">
        <v>55</v>
      </c>
      <c r="CF27" s="8">
        <v>6.5</v>
      </c>
      <c r="CG27" s="8">
        <v>17</v>
      </c>
      <c r="CH27" s="8"/>
      <c r="CI27" s="8"/>
      <c r="CJ27" s="8">
        <v>4.0999999999999996</v>
      </c>
      <c r="CK27" s="8"/>
      <c r="CL27" s="8"/>
      <c r="CM27" s="8">
        <v>7.8</v>
      </c>
      <c r="CN27" s="8"/>
      <c r="CO27" s="8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0"/>
    </row>
    <row r="28" spans="1:159" s="13" customFormat="1" ht="20.75" customHeight="1">
      <c r="A28" s="160"/>
      <c r="B28" s="161" t="s">
        <v>8</v>
      </c>
      <c r="C28" s="65" t="s">
        <v>19</v>
      </c>
      <c r="D28" s="80" t="s">
        <v>56</v>
      </c>
      <c r="E28" s="67" t="s">
        <v>29</v>
      </c>
      <c r="F28" s="88">
        <v>0.55316900000000002</v>
      </c>
      <c r="G28" s="101">
        <v>1.8582060000000001E-2</v>
      </c>
      <c r="H28" s="54">
        <f>G28/F28*100</f>
        <v>3.3592012567587841</v>
      </c>
      <c r="I28" s="24">
        <v>0.75172799999999995</v>
      </c>
      <c r="J28" s="24">
        <v>1.8881869999999999E-2</v>
      </c>
      <c r="K28" s="54">
        <f>J28/I28*100</f>
        <v>2.5117954898580335</v>
      </c>
      <c r="L28" s="193">
        <v>0</v>
      </c>
      <c r="M28" s="88">
        <v>0</v>
      </c>
      <c r="N28" s="101" t="e">
        <f>M28/L28*100</f>
        <v>#DIV/0!</v>
      </c>
      <c r="O28" s="194">
        <v>1.571467E-2</v>
      </c>
      <c r="P28" s="194">
        <v>2.0261799999999998E-3</v>
      </c>
      <c r="Q28" s="214">
        <f>P28/O28*100</f>
        <v>12.893557421186699</v>
      </c>
      <c r="R28" s="88">
        <v>1.571467E-2</v>
      </c>
      <c r="S28" s="194">
        <v>2.0261799999999998E-3</v>
      </c>
      <c r="T28" s="214">
        <f>S28/R28*100</f>
        <v>12.893557421186699</v>
      </c>
      <c r="U28" s="24">
        <v>69.725999999999999</v>
      </c>
      <c r="V28" s="24">
        <v>0.76500000000000001</v>
      </c>
      <c r="W28" s="58">
        <f>V28*100/U28</f>
        <v>1.09715170811462</v>
      </c>
      <c r="X28" s="24">
        <v>93.715999999999994</v>
      </c>
      <c r="Y28" s="24">
        <v>0.48099999999999998</v>
      </c>
      <c r="Z28" s="54">
        <f>Y28*100/X28</f>
        <v>0.51325280635110337</v>
      </c>
      <c r="AA28" s="24">
        <v>6.9029999999999996</v>
      </c>
      <c r="AB28" s="24">
        <v>1.08</v>
      </c>
      <c r="AC28" s="24">
        <f>AB28*100/AA28</f>
        <v>15.645371577574968</v>
      </c>
      <c r="AD28" s="214">
        <v>90.25</v>
      </c>
      <c r="AE28" s="214">
        <v>21.8</v>
      </c>
      <c r="AF28" s="214">
        <v>8.8000000000000007</v>
      </c>
      <c r="AG28" s="214">
        <v>403.3</v>
      </c>
      <c r="AH28" s="214">
        <v>1.5</v>
      </c>
      <c r="AI28" s="214">
        <v>220.7</v>
      </c>
      <c r="AJ28" s="214">
        <v>1.5</v>
      </c>
      <c r="AK28" s="214">
        <v>83.3</v>
      </c>
      <c r="AL28" s="214">
        <v>1.5</v>
      </c>
      <c r="AM28" s="214">
        <v>22.7</v>
      </c>
      <c r="AN28" s="214">
        <v>0.1</v>
      </c>
      <c r="AO28" s="214">
        <v>12.5</v>
      </c>
      <c r="AP28" s="214">
        <v>0.2</v>
      </c>
      <c r="AQ28" s="214">
        <v>3.2</v>
      </c>
      <c r="AR28" s="214">
        <v>0.1</v>
      </c>
      <c r="AS28" s="163">
        <v>24.61</v>
      </c>
      <c r="AT28" s="163">
        <v>8.8800000000000008</v>
      </c>
      <c r="AU28" s="163">
        <v>1.9</v>
      </c>
      <c r="AV28" s="163" t="s">
        <v>32</v>
      </c>
      <c r="AW28" s="163">
        <v>7.81</v>
      </c>
      <c r="AX28" s="9">
        <v>24.62</v>
      </c>
      <c r="AY28" s="9">
        <v>8.52</v>
      </c>
      <c r="AZ28" s="9">
        <v>1.8</v>
      </c>
      <c r="BA28" s="9">
        <v>143</v>
      </c>
      <c r="BB28" s="9" t="s">
        <v>32</v>
      </c>
      <c r="BC28" s="9">
        <v>7.82</v>
      </c>
      <c r="BD28" s="9">
        <v>24.61</v>
      </c>
      <c r="BE28" s="9">
        <v>7.42</v>
      </c>
      <c r="BF28" s="164">
        <v>1.8</v>
      </c>
      <c r="BG28" s="164">
        <v>143</v>
      </c>
      <c r="BH28" s="54" t="s">
        <v>32</v>
      </c>
      <c r="BI28" s="164">
        <v>7.8</v>
      </c>
      <c r="BJ28" s="164">
        <v>24.61</v>
      </c>
      <c r="BK28" s="54">
        <v>8.27</v>
      </c>
      <c r="BL28" s="162">
        <v>1.8</v>
      </c>
      <c r="BM28" s="162">
        <v>143</v>
      </c>
      <c r="BN28" s="54" t="s">
        <v>32</v>
      </c>
      <c r="BO28" s="214" t="s">
        <v>32</v>
      </c>
      <c r="BP28" s="214" t="s">
        <v>32</v>
      </c>
      <c r="BQ28" s="214" t="s">
        <v>32</v>
      </c>
      <c r="BR28" s="214" t="s">
        <v>32</v>
      </c>
      <c r="BS28" s="214" t="s">
        <v>32</v>
      </c>
      <c r="BT28" s="214" t="s">
        <v>32</v>
      </c>
      <c r="BU28" s="162" t="s">
        <v>32</v>
      </c>
      <c r="BV28" s="162"/>
      <c r="BW28" s="163">
        <v>18.899999999999999</v>
      </c>
      <c r="BX28" s="163">
        <v>19.599999999999998</v>
      </c>
      <c r="BY28" s="163">
        <v>40.799999999999997</v>
      </c>
      <c r="BZ28" s="163">
        <v>61.199999999999996</v>
      </c>
      <c r="CA28" s="163">
        <v>68.699999999999989</v>
      </c>
      <c r="CB28" s="163">
        <v>68.699999999999989</v>
      </c>
      <c r="CC28" s="163">
        <v>68.699999999999989</v>
      </c>
      <c r="CD28" s="65" t="s">
        <v>19</v>
      </c>
      <c r="CE28" s="80" t="s">
        <v>56</v>
      </c>
      <c r="CF28" s="163" t="s">
        <v>64</v>
      </c>
      <c r="CG28" s="163" t="s">
        <v>64</v>
      </c>
      <c r="CH28" s="163" t="s">
        <v>64</v>
      </c>
      <c r="CI28" s="163" t="s">
        <v>64</v>
      </c>
      <c r="CJ28" s="163" t="s">
        <v>64</v>
      </c>
      <c r="CK28" s="163" t="s">
        <v>64</v>
      </c>
      <c r="CL28" s="163" t="s">
        <v>64</v>
      </c>
      <c r="CM28" s="163" t="s">
        <v>64</v>
      </c>
      <c r="CN28" s="163" t="s">
        <v>64</v>
      </c>
      <c r="CO28" s="163" t="s">
        <v>64</v>
      </c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1"/>
    </row>
    <row r="29" spans="1:159" s="120" customFormat="1" ht="17" customHeight="1">
      <c r="A29" s="153"/>
      <c r="B29" s="169" t="s">
        <v>9</v>
      </c>
      <c r="C29" s="65" t="s">
        <v>19</v>
      </c>
      <c r="D29" s="80" t="s">
        <v>57</v>
      </c>
      <c r="E29" s="67" t="s">
        <v>30</v>
      </c>
      <c r="F29" s="88">
        <v>0.36320200000000002</v>
      </c>
      <c r="G29" s="101">
        <v>2.3263799999999999E-3</v>
      </c>
      <c r="H29" s="54">
        <f>G29/F29*100</f>
        <v>0.64051960066299185</v>
      </c>
      <c r="I29" s="24">
        <v>0.79768450000000002</v>
      </c>
      <c r="J29" s="24">
        <v>6.6941800000000001E-3</v>
      </c>
      <c r="K29" s="54">
        <f>J29/I29*100</f>
        <v>0.83920146373660265</v>
      </c>
      <c r="L29" s="193">
        <v>0</v>
      </c>
      <c r="M29" s="88">
        <v>0</v>
      </c>
      <c r="N29" s="101" t="e">
        <f>M29/L29*100</f>
        <v>#DIV/0!</v>
      </c>
      <c r="O29" s="194">
        <v>0</v>
      </c>
      <c r="P29" s="194">
        <v>0</v>
      </c>
      <c r="Q29" s="214" t="e">
        <f>P29/O29*100</f>
        <v>#DIV/0!</v>
      </c>
      <c r="R29" s="88">
        <v>0</v>
      </c>
      <c r="S29" s="194">
        <v>0</v>
      </c>
      <c r="T29" s="214" t="e">
        <f>S29/R29*100</f>
        <v>#DIV/0!</v>
      </c>
      <c r="U29" s="24">
        <v>19.942</v>
      </c>
      <c r="V29" s="24">
        <v>0.191</v>
      </c>
      <c r="W29" s="58">
        <f>V29*100/U29</f>
        <v>0.95777755490923688</v>
      </c>
      <c r="X29" s="24">
        <v>87.921000000000006</v>
      </c>
      <c r="Y29" s="24">
        <v>1.4350000000000001</v>
      </c>
      <c r="Z29" s="54">
        <f>Y29*100/X29</f>
        <v>1.6321470410937089</v>
      </c>
      <c r="AA29" s="24">
        <v>35.358699999999999</v>
      </c>
      <c r="AB29" s="24">
        <v>2.06</v>
      </c>
      <c r="AC29" s="24">
        <f>AB29*100/AA29</f>
        <v>5.8260060466023926</v>
      </c>
      <c r="AD29" s="214">
        <v>85.25</v>
      </c>
      <c r="AE29" s="214">
        <v>18.600000000000001</v>
      </c>
      <c r="AF29" s="214">
        <v>7.5</v>
      </c>
      <c r="AG29" s="214">
        <v>654.70000000000005</v>
      </c>
      <c r="AH29" s="214">
        <v>20.8</v>
      </c>
      <c r="AI29" s="214">
        <v>405.3</v>
      </c>
      <c r="AJ29" s="214">
        <v>25</v>
      </c>
      <c r="AK29" s="214">
        <v>157</v>
      </c>
      <c r="AL29" s="214">
        <v>11.5</v>
      </c>
      <c r="AM29" s="214">
        <v>27.9</v>
      </c>
      <c r="AN29" s="214">
        <v>0.3</v>
      </c>
      <c r="AO29" s="214">
        <v>14.8</v>
      </c>
      <c r="AP29" s="214">
        <v>1.1000000000000001</v>
      </c>
      <c r="AQ29" s="214">
        <v>1.5</v>
      </c>
      <c r="AR29" s="214">
        <v>0.2</v>
      </c>
      <c r="AS29" s="155">
        <v>22.7</v>
      </c>
      <c r="AT29" s="155">
        <v>22.59</v>
      </c>
      <c r="AU29" s="155">
        <v>7.9</v>
      </c>
      <c r="AV29" s="155" t="s">
        <v>66</v>
      </c>
      <c r="AW29" s="155">
        <v>9.1</v>
      </c>
      <c r="AX29" s="156">
        <v>22.66</v>
      </c>
      <c r="AY29" s="156">
        <v>24.03</v>
      </c>
      <c r="AZ29" s="156">
        <v>8.1</v>
      </c>
      <c r="BA29" s="156">
        <v>128</v>
      </c>
      <c r="BB29" s="156">
        <v>2.84</v>
      </c>
      <c r="BC29" s="156">
        <v>9.09</v>
      </c>
      <c r="BD29" s="156">
        <v>22.61</v>
      </c>
      <c r="BE29" s="156">
        <v>22.34</v>
      </c>
      <c r="BF29" s="157">
        <v>8</v>
      </c>
      <c r="BG29" s="157">
        <v>137</v>
      </c>
      <c r="BH29" s="54">
        <v>3.86</v>
      </c>
      <c r="BI29" s="157">
        <v>9.08</v>
      </c>
      <c r="BJ29" s="157">
        <v>11.35</v>
      </c>
      <c r="BK29" s="54">
        <v>11.3</v>
      </c>
      <c r="BL29" s="158">
        <v>5.3</v>
      </c>
      <c r="BM29" s="158">
        <v>134</v>
      </c>
      <c r="BN29" s="54" t="s">
        <v>32</v>
      </c>
      <c r="BO29" s="214" t="s">
        <v>32</v>
      </c>
      <c r="BP29" s="214" t="s">
        <v>32</v>
      </c>
      <c r="BQ29" s="214" t="s">
        <v>32</v>
      </c>
      <c r="BR29" s="214" t="s">
        <v>32</v>
      </c>
      <c r="BS29" s="214" t="s">
        <v>32</v>
      </c>
      <c r="BT29" s="214" t="s">
        <v>32</v>
      </c>
      <c r="BU29" s="154" t="s">
        <v>32</v>
      </c>
      <c r="BV29" s="154"/>
      <c r="BW29" s="155">
        <v>17</v>
      </c>
      <c r="BX29" s="155">
        <v>25.8</v>
      </c>
      <c r="BY29" s="155">
        <v>26.1</v>
      </c>
      <c r="BZ29" s="155">
        <v>48.2</v>
      </c>
      <c r="CA29" s="155">
        <v>48.2</v>
      </c>
      <c r="CB29" s="155">
        <v>48.2</v>
      </c>
      <c r="CC29" s="155">
        <v>48.2</v>
      </c>
      <c r="CD29" s="65" t="s">
        <v>19</v>
      </c>
      <c r="CE29" s="80" t="s">
        <v>57</v>
      </c>
      <c r="CF29" s="155">
        <v>6.2</v>
      </c>
      <c r="CG29" s="155">
        <v>0</v>
      </c>
      <c r="CH29" s="155"/>
      <c r="CI29" s="155"/>
      <c r="CJ29" s="155">
        <v>3</v>
      </c>
      <c r="CK29" s="155"/>
      <c r="CL29" s="155"/>
      <c r="CM29" s="155">
        <v>4.5999999999999996</v>
      </c>
      <c r="CN29" s="155"/>
      <c r="CO29" s="155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6"/>
    </row>
    <row r="30" spans="1:159" s="149" customFormat="1" ht="17" customHeight="1">
      <c r="A30" s="153"/>
      <c r="B30" s="169" t="s">
        <v>11</v>
      </c>
      <c r="C30" s="65" t="s">
        <v>19</v>
      </c>
      <c r="D30" s="80" t="s">
        <v>59</v>
      </c>
      <c r="E30" s="67" t="s">
        <v>30</v>
      </c>
      <c r="F30" s="97">
        <v>0.47643049999999998</v>
      </c>
      <c r="G30" s="110">
        <v>1.202718E-2</v>
      </c>
      <c r="H30" s="54">
        <f>G30/F30*100</f>
        <v>2.52443535835762</v>
      </c>
      <c r="I30" s="24">
        <v>1.1314565000000001</v>
      </c>
      <c r="J30" s="24">
        <v>7.0392479999999993E-2</v>
      </c>
      <c r="K30" s="54">
        <f>J30/I30*100</f>
        <v>6.2214040044844845</v>
      </c>
      <c r="L30" s="193">
        <v>0</v>
      </c>
      <c r="M30" s="97">
        <v>0</v>
      </c>
      <c r="N30" s="110" t="e">
        <f>M30/L30*100</f>
        <v>#DIV/0!</v>
      </c>
      <c r="O30" s="194">
        <v>0</v>
      </c>
      <c r="P30" s="194">
        <v>0</v>
      </c>
      <c r="Q30" s="214" t="e">
        <f>P30/O30*100</f>
        <v>#DIV/0!</v>
      </c>
      <c r="R30" s="97">
        <v>0</v>
      </c>
      <c r="S30" s="194">
        <v>0</v>
      </c>
      <c r="T30" s="214" t="e">
        <f>S30/R30*100</f>
        <v>#DIV/0!</v>
      </c>
      <c r="U30" s="24">
        <v>39.558</v>
      </c>
      <c r="V30" s="24">
        <v>0.191</v>
      </c>
      <c r="W30" s="58">
        <f>V30*100/U30</f>
        <v>0.4828353304009303</v>
      </c>
      <c r="X30" s="24">
        <v>121.97799999999999</v>
      </c>
      <c r="Y30" s="24">
        <v>1.446</v>
      </c>
      <c r="Z30" s="54">
        <f>Y30*100/X30</f>
        <v>1.1854596730557969</v>
      </c>
      <c r="AA30" s="24">
        <v>41.819800000000001</v>
      </c>
      <c r="AB30" s="24">
        <v>2.84</v>
      </c>
      <c r="AC30" s="24">
        <f>AB30*100/AA30</f>
        <v>6.7910415640438258</v>
      </c>
      <c r="AD30" s="214">
        <v>60.25</v>
      </c>
      <c r="AE30" s="214">
        <v>21.5</v>
      </c>
      <c r="AF30" s="214">
        <v>6.7</v>
      </c>
      <c r="AG30" s="214">
        <v>395.7</v>
      </c>
      <c r="AH30" s="214">
        <v>5.7</v>
      </c>
      <c r="AI30" s="214">
        <v>245</v>
      </c>
      <c r="AJ30" s="214">
        <v>10</v>
      </c>
      <c r="AK30" s="214">
        <v>54.7</v>
      </c>
      <c r="AL30" s="214">
        <v>9</v>
      </c>
      <c r="AM30" s="214">
        <v>35.5</v>
      </c>
      <c r="AN30" s="214">
        <v>1</v>
      </c>
      <c r="AO30" s="214">
        <v>11.1</v>
      </c>
      <c r="AP30" s="214">
        <v>1.9</v>
      </c>
      <c r="AQ30" s="214">
        <v>1.7</v>
      </c>
      <c r="AR30" s="214">
        <v>0.5</v>
      </c>
      <c r="AS30" s="155">
        <v>20.49</v>
      </c>
      <c r="AT30" s="155">
        <v>17.75</v>
      </c>
      <c r="AU30" s="155">
        <v>15.4</v>
      </c>
      <c r="AV30" s="155">
        <v>45.01</v>
      </c>
      <c r="AW30" s="155">
        <v>8.91</v>
      </c>
      <c r="AX30" s="156">
        <v>20.49</v>
      </c>
      <c r="AY30" s="156">
        <v>16.079999999999998</v>
      </c>
      <c r="AZ30" s="156">
        <v>14.8</v>
      </c>
      <c r="BA30" s="156">
        <v>129</v>
      </c>
      <c r="BB30" s="156" t="s">
        <v>32</v>
      </c>
      <c r="BC30" s="156">
        <v>8.94</v>
      </c>
      <c r="BD30" s="156">
        <v>20.48</v>
      </c>
      <c r="BE30" s="156">
        <v>15.55</v>
      </c>
      <c r="BF30" s="170">
        <v>14.2</v>
      </c>
      <c r="BG30" s="170">
        <v>129</v>
      </c>
      <c r="BH30" s="54" t="s">
        <v>66</v>
      </c>
      <c r="BI30" s="170">
        <v>8.91</v>
      </c>
      <c r="BJ30" s="170">
        <v>20.49</v>
      </c>
      <c r="BK30" s="54">
        <v>16.46</v>
      </c>
      <c r="BL30" s="156">
        <v>14.8</v>
      </c>
      <c r="BM30" s="156">
        <v>129</v>
      </c>
      <c r="BN30" s="54" t="s">
        <v>32</v>
      </c>
      <c r="BO30" s="214" t="s">
        <v>32</v>
      </c>
      <c r="BP30" s="214" t="s">
        <v>32</v>
      </c>
      <c r="BQ30" s="214" t="s">
        <v>32</v>
      </c>
      <c r="BR30" s="214" t="s">
        <v>32</v>
      </c>
      <c r="BS30" s="214" t="s">
        <v>32</v>
      </c>
      <c r="BT30" s="214" t="s">
        <v>32</v>
      </c>
      <c r="BU30" s="154" t="s">
        <v>32</v>
      </c>
      <c r="BV30" s="154"/>
      <c r="BW30" s="155">
        <v>46.6</v>
      </c>
      <c r="BX30" s="155">
        <v>56.6</v>
      </c>
      <c r="BY30" s="155">
        <v>56.6</v>
      </c>
      <c r="BZ30" s="155">
        <v>56.6</v>
      </c>
      <c r="CA30" s="155">
        <v>57.6</v>
      </c>
      <c r="CB30" s="155">
        <v>57.6</v>
      </c>
      <c r="CC30" s="155">
        <v>57.6</v>
      </c>
      <c r="CD30" s="65" t="s">
        <v>19</v>
      </c>
      <c r="CE30" s="80" t="s">
        <v>59</v>
      </c>
      <c r="CF30" s="163" t="s">
        <v>64</v>
      </c>
      <c r="CG30" s="163" t="s">
        <v>64</v>
      </c>
      <c r="CH30" s="163" t="s">
        <v>64</v>
      </c>
      <c r="CI30" s="163" t="s">
        <v>64</v>
      </c>
      <c r="CJ30" s="163" t="s">
        <v>64</v>
      </c>
      <c r="CK30" s="163" t="s">
        <v>64</v>
      </c>
      <c r="CL30" s="163" t="s">
        <v>64</v>
      </c>
      <c r="CM30" s="163" t="s">
        <v>64</v>
      </c>
      <c r="CN30" s="163" t="s">
        <v>64</v>
      </c>
      <c r="CO30" s="247" t="s">
        <v>64</v>
      </c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7"/>
    </row>
    <row r="31" spans="1:159" s="181" customFormat="1" ht="17" customHeight="1">
      <c r="A31" s="160"/>
      <c r="B31" s="161" t="s">
        <v>13</v>
      </c>
      <c r="C31" s="65" t="s">
        <v>19</v>
      </c>
      <c r="D31" s="80" t="s">
        <v>60</v>
      </c>
      <c r="E31" s="67" t="s">
        <v>30</v>
      </c>
      <c r="F31" s="88">
        <v>0.4191395</v>
      </c>
      <c r="G31" s="101">
        <v>2.3065799999999999E-3</v>
      </c>
      <c r="H31" s="54">
        <f>G31/F31*100</f>
        <v>0.55031320121343841</v>
      </c>
      <c r="I31" s="24">
        <v>0.72984599999999999</v>
      </c>
      <c r="J31" s="24">
        <v>5.8841890000000001E-2</v>
      </c>
      <c r="K31" s="54">
        <f>J31/I31*100</f>
        <v>8.0622336766934399</v>
      </c>
      <c r="L31" s="193">
        <v>3.0309999999999998E-3</v>
      </c>
      <c r="M31" s="88">
        <v>5.6603999999999997E-4</v>
      </c>
      <c r="N31" s="101">
        <f>M31/L31*100</f>
        <v>18.675024744308811</v>
      </c>
      <c r="O31" s="194">
        <v>2.827967E-2</v>
      </c>
      <c r="P31" s="194">
        <v>1.7138699999999999E-3</v>
      </c>
      <c r="Q31" s="214">
        <f>P31/O31*100</f>
        <v>6.060431398244746</v>
      </c>
      <c r="R31" s="88">
        <v>3.1310669999999999E-2</v>
      </c>
      <c r="S31" s="194">
        <v>1.9417E-3</v>
      </c>
      <c r="T31" s="214">
        <f>S31/R31*100</f>
        <v>6.2014003532980926</v>
      </c>
      <c r="U31" s="24">
        <v>27.614000000000001</v>
      </c>
      <c r="V31" s="24">
        <v>2.6030000000000002</v>
      </c>
      <c r="W31" s="58">
        <f>V31*100/U31</f>
        <v>9.4263779242413275</v>
      </c>
      <c r="X31" s="24">
        <v>90.614000000000004</v>
      </c>
      <c r="Y31" s="24">
        <v>0.67500000000000004</v>
      </c>
      <c r="Z31" s="54">
        <f>Y31*100/X31</f>
        <v>0.74491800384046614</v>
      </c>
      <c r="AA31" s="24">
        <v>16.490500000000001</v>
      </c>
      <c r="AB31" s="24">
        <v>0.75929126000000002</v>
      </c>
      <c r="AC31" s="24">
        <f>AB31*100/AA31</f>
        <v>4.6044162396531334</v>
      </c>
      <c r="AD31" s="214">
        <v>95.25</v>
      </c>
      <c r="AE31" s="214">
        <v>17.5</v>
      </c>
      <c r="AF31" s="214">
        <v>11.6</v>
      </c>
      <c r="AG31" s="214">
        <v>598</v>
      </c>
      <c r="AH31" s="214">
        <v>13.1</v>
      </c>
      <c r="AI31" s="214">
        <v>350.3</v>
      </c>
      <c r="AJ31" s="214">
        <v>49.7</v>
      </c>
      <c r="AK31" s="214">
        <v>42.7</v>
      </c>
      <c r="AL31" s="214">
        <v>3.1</v>
      </c>
      <c r="AM31" s="214">
        <v>26.2</v>
      </c>
      <c r="AN31" s="214">
        <v>1.9</v>
      </c>
      <c r="AO31" s="214">
        <v>11.7</v>
      </c>
      <c r="AP31" s="214">
        <v>0.8</v>
      </c>
      <c r="AQ31" s="214">
        <v>0.2</v>
      </c>
      <c r="AR31" s="214">
        <v>0.1</v>
      </c>
      <c r="AS31" s="163" t="s">
        <v>66</v>
      </c>
      <c r="AT31" s="163" t="s">
        <v>66</v>
      </c>
      <c r="AU31" s="163" t="s">
        <v>66</v>
      </c>
      <c r="AV31" s="163" t="s">
        <v>66</v>
      </c>
      <c r="AW31" s="163" t="s">
        <v>66</v>
      </c>
      <c r="AX31" s="9" t="s">
        <v>66</v>
      </c>
      <c r="AY31" s="9" t="s">
        <v>66</v>
      </c>
      <c r="AZ31" s="9" t="s">
        <v>66</v>
      </c>
      <c r="BA31" s="9" t="s">
        <v>66</v>
      </c>
      <c r="BB31" s="9" t="s">
        <v>66</v>
      </c>
      <c r="BC31" s="9" t="s">
        <v>66</v>
      </c>
      <c r="BD31" s="9" t="s">
        <v>66</v>
      </c>
      <c r="BE31" s="9" t="s">
        <v>66</v>
      </c>
      <c r="BF31" s="164" t="s">
        <v>66</v>
      </c>
      <c r="BG31" s="164" t="s">
        <v>66</v>
      </c>
      <c r="BH31" s="54" t="s">
        <v>66</v>
      </c>
      <c r="BI31" s="164" t="s">
        <v>66</v>
      </c>
      <c r="BJ31" s="164" t="s">
        <v>66</v>
      </c>
      <c r="BK31" s="54" t="s">
        <v>66</v>
      </c>
      <c r="BL31" s="162" t="s">
        <v>66</v>
      </c>
      <c r="BM31" s="162" t="s">
        <v>66</v>
      </c>
      <c r="BN31" s="54" t="s">
        <v>66</v>
      </c>
      <c r="BO31" s="214" t="s">
        <v>32</v>
      </c>
      <c r="BP31" s="214" t="s">
        <v>32</v>
      </c>
      <c r="BQ31" s="214" t="s">
        <v>32</v>
      </c>
      <c r="BR31" s="214" t="s">
        <v>32</v>
      </c>
      <c r="BS31" s="214" t="s">
        <v>32</v>
      </c>
      <c r="BT31" s="214" t="s">
        <v>32</v>
      </c>
      <c r="BU31" s="162" t="s">
        <v>32</v>
      </c>
      <c r="BV31" s="162"/>
      <c r="BW31" s="163">
        <v>0</v>
      </c>
      <c r="BX31" s="163">
        <v>0.5</v>
      </c>
      <c r="BY31" s="163">
        <v>1.2</v>
      </c>
      <c r="BZ31" s="163">
        <v>2.4</v>
      </c>
      <c r="CA31" s="163">
        <v>2.4</v>
      </c>
      <c r="CB31" s="163">
        <v>2.4</v>
      </c>
      <c r="CC31" s="163">
        <v>2.4</v>
      </c>
      <c r="CD31" s="65" t="s">
        <v>19</v>
      </c>
      <c r="CE31" s="80" t="s">
        <v>60</v>
      </c>
      <c r="CF31" s="163">
        <v>6.2</v>
      </c>
      <c r="CG31" s="163">
        <v>28</v>
      </c>
      <c r="CH31" s="163"/>
      <c r="CI31" s="163"/>
      <c r="CJ31" s="163">
        <v>2.9</v>
      </c>
      <c r="CK31" s="163"/>
      <c r="CL31" s="163"/>
      <c r="CM31" s="163">
        <v>3.8</v>
      </c>
      <c r="CN31" s="163"/>
      <c r="CO31" s="247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180"/>
      <c r="EY31" s="180"/>
      <c r="EZ31" s="180"/>
      <c r="FA31" s="180"/>
      <c r="FB31" s="180"/>
      <c r="FC31" s="224"/>
    </row>
    <row r="32" spans="1:159" s="159" customFormat="1" ht="17" customHeight="1">
      <c r="A32" s="38"/>
      <c r="B32" s="39" t="s">
        <v>16</v>
      </c>
      <c r="C32" s="62" t="s">
        <v>28</v>
      </c>
      <c r="D32" s="63" t="s">
        <v>50</v>
      </c>
      <c r="E32" s="64" t="s">
        <v>27</v>
      </c>
      <c r="F32" s="87">
        <v>1.5506040000000001</v>
      </c>
      <c r="G32" s="100">
        <v>5.9524199999999999E-3</v>
      </c>
      <c r="H32" s="52">
        <f>G32/F32*100</f>
        <v>0.38387750837738066</v>
      </c>
      <c r="I32" s="40">
        <v>1.6364844999999999</v>
      </c>
      <c r="J32" s="40">
        <v>2.5800210000000001E-2</v>
      </c>
      <c r="K32" s="52">
        <f>J32/I32*100</f>
        <v>1.5765630533011468</v>
      </c>
      <c r="L32" s="192">
        <v>1.9315000000000001E-3</v>
      </c>
      <c r="M32" s="87">
        <v>2.2981E-4</v>
      </c>
      <c r="N32" s="100">
        <f>M32/L32*100</f>
        <v>11.89800673052032</v>
      </c>
      <c r="O32" s="96">
        <v>1.3536615000000001</v>
      </c>
      <c r="P32" s="96">
        <v>2.371848E-2</v>
      </c>
      <c r="Q32" s="109">
        <f>P32/O32*100</f>
        <v>1.7521721641636405</v>
      </c>
      <c r="R32" s="87">
        <v>1.355593</v>
      </c>
      <c r="S32" s="96">
        <v>2.3948290000000001E-2</v>
      </c>
      <c r="T32" s="109">
        <f>S32/R32*100</f>
        <v>1.7666283316600189</v>
      </c>
      <c r="U32" s="40">
        <v>28.91</v>
      </c>
      <c r="V32" s="40">
        <v>1.633</v>
      </c>
      <c r="W32" s="56">
        <f>V32*100/U32</f>
        <v>5.6485645105499831</v>
      </c>
      <c r="X32" s="40">
        <v>105.50700000000001</v>
      </c>
      <c r="Y32" s="40">
        <v>3.4649999999999999</v>
      </c>
      <c r="Z32" s="52">
        <f>Y32*100/X32</f>
        <v>3.2841422843981913</v>
      </c>
      <c r="AA32" s="40" t="s">
        <v>64</v>
      </c>
      <c r="AB32" s="40" t="s">
        <v>64</v>
      </c>
      <c r="AC32" s="40" t="s">
        <v>64</v>
      </c>
      <c r="AD32" s="109" t="s">
        <v>32</v>
      </c>
      <c r="AE32" s="109" t="s">
        <v>32</v>
      </c>
      <c r="AF32" s="109" t="s">
        <v>32</v>
      </c>
      <c r="AG32" s="109" t="s">
        <v>32</v>
      </c>
      <c r="AH32" s="109" t="s">
        <v>32</v>
      </c>
      <c r="AI32" s="109" t="s">
        <v>32</v>
      </c>
      <c r="AJ32" s="109" t="s">
        <v>32</v>
      </c>
      <c r="AK32" s="109" t="s">
        <v>32</v>
      </c>
      <c r="AL32" s="109" t="s">
        <v>32</v>
      </c>
      <c r="AM32" s="109" t="s">
        <v>32</v>
      </c>
      <c r="AN32" s="109" t="s">
        <v>32</v>
      </c>
      <c r="AO32" s="109" t="s">
        <v>32</v>
      </c>
      <c r="AP32" s="109" t="s">
        <v>32</v>
      </c>
      <c r="AQ32" s="109" t="s">
        <v>32</v>
      </c>
      <c r="AR32" s="109" t="s">
        <v>32</v>
      </c>
      <c r="AS32" s="42" t="s">
        <v>32</v>
      </c>
      <c r="AT32" s="42" t="s">
        <v>32</v>
      </c>
      <c r="AU32" s="42" t="s">
        <v>32</v>
      </c>
      <c r="AV32" s="42" t="s">
        <v>32</v>
      </c>
      <c r="AW32" s="42" t="s">
        <v>32</v>
      </c>
      <c r="AX32" s="43" t="s">
        <v>32</v>
      </c>
      <c r="AY32" s="43" t="s">
        <v>32</v>
      </c>
      <c r="AZ32" s="43" t="s">
        <v>32</v>
      </c>
      <c r="BA32" s="43" t="s">
        <v>32</v>
      </c>
      <c r="BB32" s="43" t="s">
        <v>32</v>
      </c>
      <c r="BC32" s="43" t="s">
        <v>32</v>
      </c>
      <c r="BD32" s="43" t="s">
        <v>32</v>
      </c>
      <c r="BE32" s="43" t="s">
        <v>32</v>
      </c>
      <c r="BF32" s="44" t="s">
        <v>32</v>
      </c>
      <c r="BG32" s="44" t="s">
        <v>32</v>
      </c>
      <c r="BH32" s="52" t="s">
        <v>32</v>
      </c>
      <c r="BI32" s="44" t="s">
        <v>32</v>
      </c>
      <c r="BJ32" s="44" t="s">
        <v>32</v>
      </c>
      <c r="BK32" s="52" t="s">
        <v>32</v>
      </c>
      <c r="BL32" s="43" t="s">
        <v>32</v>
      </c>
      <c r="BM32" s="43" t="s">
        <v>32</v>
      </c>
      <c r="BN32" s="52" t="s">
        <v>32</v>
      </c>
      <c r="BO32" s="109" t="s">
        <v>32</v>
      </c>
      <c r="BP32" s="109" t="s">
        <v>32</v>
      </c>
      <c r="BQ32" s="109" t="s">
        <v>32</v>
      </c>
      <c r="BR32" s="109" t="s">
        <v>32</v>
      </c>
      <c r="BS32" s="109" t="s">
        <v>32</v>
      </c>
      <c r="BT32" s="109" t="s">
        <v>32</v>
      </c>
      <c r="BU32" s="41" t="s">
        <v>32</v>
      </c>
      <c r="BV32" s="41"/>
      <c r="BW32" s="42">
        <v>0</v>
      </c>
      <c r="BX32" s="42">
        <v>0.2</v>
      </c>
      <c r="BY32" s="42">
        <v>8.1</v>
      </c>
      <c r="BZ32" s="42">
        <v>11.899999999999999</v>
      </c>
      <c r="CA32" s="42">
        <v>12.299999999999999</v>
      </c>
      <c r="CB32" s="42">
        <v>18.5</v>
      </c>
      <c r="CC32" s="42">
        <v>46.2</v>
      </c>
      <c r="CD32" s="62" t="s">
        <v>18</v>
      </c>
      <c r="CE32" s="63" t="s">
        <v>50</v>
      </c>
      <c r="CF32" s="42">
        <v>6.9</v>
      </c>
      <c r="CG32" s="44">
        <v>62</v>
      </c>
      <c r="CH32" s="45"/>
      <c r="CI32" s="45"/>
      <c r="CJ32" s="42">
        <v>4.5999999999999996</v>
      </c>
      <c r="CK32" s="45"/>
      <c r="CL32" s="42"/>
      <c r="CM32" s="42">
        <v>9.5</v>
      </c>
      <c r="CN32" s="42"/>
      <c r="CO32" s="254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5"/>
    </row>
    <row r="33" spans="1:159" s="120" customFormat="1" ht="20.75" customHeight="1">
      <c r="A33" s="230"/>
      <c r="B33" s="117" t="s">
        <v>17</v>
      </c>
      <c r="C33" s="62" t="s">
        <v>28</v>
      </c>
      <c r="D33" s="71" t="s">
        <v>51</v>
      </c>
      <c r="E33" s="64" t="s">
        <v>27</v>
      </c>
      <c r="F33" s="87">
        <v>0.69173200000000001</v>
      </c>
      <c r="G33" s="100">
        <v>3.4507E-4</v>
      </c>
      <c r="H33" s="52">
        <f>G33/F33*100</f>
        <v>4.9884926532240817E-2</v>
      </c>
      <c r="I33" s="40">
        <v>0.76716850000000003</v>
      </c>
      <c r="J33" s="40">
        <v>1.173302E-2</v>
      </c>
      <c r="K33" s="52">
        <f>J33/I33*100</f>
        <v>1.5293928256960498</v>
      </c>
      <c r="L33" s="192">
        <v>4.3899999999999999E-4</v>
      </c>
      <c r="M33" s="87">
        <v>2.5456000000000002E-5</v>
      </c>
      <c r="N33" s="100">
        <f>M33/L33*100</f>
        <v>5.7986332574031891</v>
      </c>
      <c r="O33" s="96">
        <v>0.49668250000000003</v>
      </c>
      <c r="P33" s="96">
        <v>1.8126679999999999E-2</v>
      </c>
      <c r="Q33" s="109">
        <f>P33/O33*100</f>
        <v>3.649550769354668</v>
      </c>
      <c r="R33" s="87">
        <v>0.49712149999999999</v>
      </c>
      <c r="S33" s="96">
        <v>1.8101229999999999E-2</v>
      </c>
      <c r="T33" s="109">
        <f>S33/R33*100</f>
        <v>3.6412084369716458</v>
      </c>
      <c r="U33" s="40">
        <v>12.814</v>
      </c>
      <c r="V33" s="40">
        <v>0</v>
      </c>
      <c r="W33" s="56">
        <f>V33*100/U33</f>
        <v>0</v>
      </c>
      <c r="X33" s="40">
        <v>25.989000000000001</v>
      </c>
      <c r="Y33" s="40">
        <v>1.5369999999999999</v>
      </c>
      <c r="Z33" s="52">
        <f>Y33*100/X33</f>
        <v>5.9140405556196844</v>
      </c>
      <c r="AA33" s="40" t="s">
        <v>64</v>
      </c>
      <c r="AB33" s="40" t="s">
        <v>64</v>
      </c>
      <c r="AC33" s="40" t="s">
        <v>64</v>
      </c>
      <c r="AD33" s="109" t="s">
        <v>32</v>
      </c>
      <c r="AE33" s="109" t="s">
        <v>32</v>
      </c>
      <c r="AF33" s="109" t="s">
        <v>32</v>
      </c>
      <c r="AG33" s="109" t="s">
        <v>32</v>
      </c>
      <c r="AH33" s="109" t="s">
        <v>32</v>
      </c>
      <c r="AI33" s="109" t="s">
        <v>32</v>
      </c>
      <c r="AJ33" s="109" t="s">
        <v>32</v>
      </c>
      <c r="AK33" s="109" t="s">
        <v>32</v>
      </c>
      <c r="AL33" s="109" t="s">
        <v>32</v>
      </c>
      <c r="AM33" s="109" t="s">
        <v>32</v>
      </c>
      <c r="AN33" s="109" t="s">
        <v>32</v>
      </c>
      <c r="AO33" s="109" t="s">
        <v>32</v>
      </c>
      <c r="AP33" s="109" t="s">
        <v>32</v>
      </c>
      <c r="AQ33" s="109" t="s">
        <v>32</v>
      </c>
      <c r="AR33" s="109" t="s">
        <v>32</v>
      </c>
      <c r="AS33" s="42" t="s">
        <v>32</v>
      </c>
      <c r="AT33" s="42" t="s">
        <v>32</v>
      </c>
      <c r="AU33" s="42" t="s">
        <v>32</v>
      </c>
      <c r="AV33" s="42" t="s">
        <v>32</v>
      </c>
      <c r="AW33" s="42" t="s">
        <v>32</v>
      </c>
      <c r="AX33" s="43" t="s">
        <v>32</v>
      </c>
      <c r="AY33" s="43" t="s">
        <v>32</v>
      </c>
      <c r="AZ33" s="43" t="s">
        <v>32</v>
      </c>
      <c r="BA33" s="43" t="s">
        <v>32</v>
      </c>
      <c r="BB33" s="43" t="s">
        <v>32</v>
      </c>
      <c r="BC33" s="43" t="s">
        <v>32</v>
      </c>
      <c r="BD33" s="43" t="s">
        <v>32</v>
      </c>
      <c r="BE33" s="43" t="s">
        <v>32</v>
      </c>
      <c r="BF33" s="44" t="s">
        <v>32</v>
      </c>
      <c r="BG33" s="44" t="s">
        <v>32</v>
      </c>
      <c r="BH33" s="52" t="s">
        <v>32</v>
      </c>
      <c r="BI33" s="44" t="s">
        <v>32</v>
      </c>
      <c r="BJ33" s="44" t="s">
        <v>32</v>
      </c>
      <c r="BK33" s="52" t="s">
        <v>32</v>
      </c>
      <c r="BL33" s="43" t="s">
        <v>32</v>
      </c>
      <c r="BM33" s="43" t="s">
        <v>32</v>
      </c>
      <c r="BN33" s="52" t="s">
        <v>32</v>
      </c>
      <c r="BO33" s="109" t="s">
        <v>32</v>
      </c>
      <c r="BP33" s="109" t="s">
        <v>32</v>
      </c>
      <c r="BQ33" s="109" t="s">
        <v>32</v>
      </c>
      <c r="BR33" s="109" t="s">
        <v>32</v>
      </c>
      <c r="BS33" s="109" t="s">
        <v>32</v>
      </c>
      <c r="BT33" s="109" t="s">
        <v>32</v>
      </c>
      <c r="BU33" s="41" t="s">
        <v>32</v>
      </c>
      <c r="BV33" s="41"/>
      <c r="BW33" s="42">
        <v>5.3</v>
      </c>
      <c r="BX33" s="42">
        <v>12</v>
      </c>
      <c r="BY33" s="42">
        <v>12</v>
      </c>
      <c r="BZ33" s="42">
        <v>12</v>
      </c>
      <c r="CA33" s="42">
        <v>12</v>
      </c>
      <c r="CB33" s="42">
        <v>12</v>
      </c>
      <c r="CC33" s="42">
        <v>12.2</v>
      </c>
      <c r="CD33" s="62" t="s">
        <v>28</v>
      </c>
      <c r="CE33" s="71" t="s">
        <v>51</v>
      </c>
      <c r="CF33" s="42" t="s">
        <v>64</v>
      </c>
      <c r="CG33" s="42" t="s">
        <v>64</v>
      </c>
      <c r="CH33" s="42" t="s">
        <v>64</v>
      </c>
      <c r="CI33" s="42" t="s">
        <v>64</v>
      </c>
      <c r="CJ33" s="42" t="s">
        <v>64</v>
      </c>
      <c r="CK33" s="42" t="s">
        <v>64</v>
      </c>
      <c r="CL33" s="42" t="s">
        <v>64</v>
      </c>
      <c r="CM33" s="42" t="s">
        <v>64</v>
      </c>
      <c r="CN33" s="42" t="s">
        <v>64</v>
      </c>
      <c r="CO33" s="254" t="s">
        <v>64</v>
      </c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6"/>
    </row>
    <row r="34" spans="1:159" s="279" customFormat="1" ht="17" customHeight="1">
      <c r="A34" s="38"/>
      <c r="B34" s="117" t="s">
        <v>3</v>
      </c>
      <c r="C34" s="62" t="s">
        <v>28</v>
      </c>
      <c r="D34" s="71" t="s">
        <v>52</v>
      </c>
      <c r="E34" s="64" t="s">
        <v>27</v>
      </c>
      <c r="F34" s="87">
        <v>0.38713649999999999</v>
      </c>
      <c r="G34" s="100">
        <v>9.1096600000000003E-3</v>
      </c>
      <c r="H34" s="52">
        <f>G34/F34*100</f>
        <v>2.3530873477442711</v>
      </c>
      <c r="I34" s="40">
        <v>0.6250945</v>
      </c>
      <c r="J34" s="40">
        <v>6.9147999999999996E-3</v>
      </c>
      <c r="K34" s="52">
        <f>J34/I34*100</f>
        <v>1.1062007424477418</v>
      </c>
      <c r="L34" s="192">
        <v>0</v>
      </c>
      <c r="M34" s="87">
        <v>0</v>
      </c>
      <c r="N34" s="100" t="e">
        <f>M34/L34*100</f>
        <v>#DIV/0!</v>
      </c>
      <c r="O34" s="96">
        <v>1.5632999999999999E-4</v>
      </c>
      <c r="P34" s="96">
        <v>2.7077999999999998E-4</v>
      </c>
      <c r="Q34" s="109">
        <f>P34/O34*100</f>
        <v>173.21051621569757</v>
      </c>
      <c r="R34" s="87">
        <v>1.5632999999999999E-4</v>
      </c>
      <c r="S34" s="96">
        <v>2.7077999999999998E-4</v>
      </c>
      <c r="T34" s="109">
        <f>S34/R34*100</f>
        <v>173.21051621569757</v>
      </c>
      <c r="U34" s="40">
        <v>12.067</v>
      </c>
      <c r="V34" s="40">
        <v>0.86399999999999999</v>
      </c>
      <c r="W34" s="56">
        <f>V34*100/U34</f>
        <v>7.1600232037789011</v>
      </c>
      <c r="X34" s="40">
        <v>46.16</v>
      </c>
      <c r="Y34" s="40">
        <v>2.4009999999999998</v>
      </c>
      <c r="Z34" s="52">
        <f>Y34*100/X34</f>
        <v>5.2014731369150775</v>
      </c>
      <c r="AA34" s="40" t="s">
        <v>64</v>
      </c>
      <c r="AB34" s="40" t="s">
        <v>64</v>
      </c>
      <c r="AC34" s="40" t="s">
        <v>64</v>
      </c>
      <c r="AD34" s="109">
        <v>85.25</v>
      </c>
      <c r="AE34" s="109">
        <v>23.1</v>
      </c>
      <c r="AF34" s="109">
        <v>5</v>
      </c>
      <c r="AG34" s="109">
        <v>413</v>
      </c>
      <c r="AH34" s="109">
        <v>2.6</v>
      </c>
      <c r="AI34" s="109">
        <v>212.7</v>
      </c>
      <c r="AJ34" s="109">
        <v>11.6</v>
      </c>
      <c r="AK34" s="109">
        <v>68.3</v>
      </c>
      <c r="AL34" s="109">
        <v>2.1</v>
      </c>
      <c r="AM34" s="109">
        <v>20</v>
      </c>
      <c r="AN34" s="109">
        <v>0.1</v>
      </c>
      <c r="AO34" s="109">
        <v>12.4</v>
      </c>
      <c r="AP34" s="109">
        <v>2.8</v>
      </c>
      <c r="AQ34" s="109">
        <v>1.7</v>
      </c>
      <c r="AR34" s="109">
        <v>0.2</v>
      </c>
      <c r="AS34" s="42">
        <v>23.94</v>
      </c>
      <c r="AT34" s="42">
        <v>6.56</v>
      </c>
      <c r="AU34" s="42">
        <v>0.5</v>
      </c>
      <c r="AV34" s="42">
        <v>42.12</v>
      </c>
      <c r="AW34" s="42">
        <v>8.5500000000000007</v>
      </c>
      <c r="AX34" s="43">
        <v>23.85</v>
      </c>
      <c r="AY34" s="43">
        <v>10.210000000000001</v>
      </c>
      <c r="AZ34" s="43">
        <v>0.7</v>
      </c>
      <c r="BA34" s="43">
        <v>148</v>
      </c>
      <c r="BB34" s="43">
        <v>42.19</v>
      </c>
      <c r="BC34" s="43">
        <v>8.59</v>
      </c>
      <c r="BD34" s="43">
        <v>23.76</v>
      </c>
      <c r="BE34" s="43">
        <v>11.72</v>
      </c>
      <c r="BF34" s="44">
        <v>0.7</v>
      </c>
      <c r="BG34" s="44">
        <v>148</v>
      </c>
      <c r="BH34" s="52">
        <v>42.27</v>
      </c>
      <c r="BI34" s="44">
        <v>8.5399999999999991</v>
      </c>
      <c r="BJ34" s="44">
        <v>23.85</v>
      </c>
      <c r="BK34" s="52">
        <v>9.5</v>
      </c>
      <c r="BL34" s="43">
        <v>0.6</v>
      </c>
      <c r="BM34" s="43">
        <v>148</v>
      </c>
      <c r="BN34" s="52">
        <v>42.19</v>
      </c>
      <c r="BO34" s="109" t="s">
        <v>32</v>
      </c>
      <c r="BP34" s="109" t="s">
        <v>32</v>
      </c>
      <c r="BQ34" s="109" t="s">
        <v>32</v>
      </c>
      <c r="BR34" s="109" t="s">
        <v>32</v>
      </c>
      <c r="BS34" s="109" t="s">
        <v>32</v>
      </c>
      <c r="BT34" s="109" t="s">
        <v>32</v>
      </c>
      <c r="BU34" s="41" t="s">
        <v>32</v>
      </c>
      <c r="BV34" s="41"/>
      <c r="BW34" s="175">
        <v>0</v>
      </c>
      <c r="BX34" s="175">
        <v>1.1000000000000001</v>
      </c>
      <c r="BY34" s="175">
        <v>6.8000000000000007</v>
      </c>
      <c r="BZ34" s="175">
        <v>6.8000000000000007</v>
      </c>
      <c r="CA34" s="175">
        <v>6.8000000000000007</v>
      </c>
      <c r="CB34" s="175">
        <v>6.8000000000000007</v>
      </c>
      <c r="CC34" s="175">
        <v>6.8000000000000007</v>
      </c>
      <c r="CD34" s="62" t="s">
        <v>28</v>
      </c>
      <c r="CE34" s="71" t="s">
        <v>52</v>
      </c>
      <c r="CF34" s="42">
        <v>6.2</v>
      </c>
      <c r="CG34" s="44">
        <v>37</v>
      </c>
      <c r="CH34" s="45"/>
      <c r="CI34" s="45"/>
      <c r="CJ34" s="42">
        <v>4.2</v>
      </c>
      <c r="CK34" s="42"/>
      <c r="CL34" s="42"/>
      <c r="CM34" s="42">
        <v>8.1</v>
      </c>
      <c r="CN34" s="42"/>
      <c r="CO34" s="42"/>
      <c r="CP34" s="277"/>
      <c r="CQ34" s="277"/>
      <c r="CR34" s="277"/>
      <c r="CS34" s="277"/>
      <c r="CT34" s="277"/>
      <c r="CU34" s="277"/>
      <c r="CV34" s="277"/>
      <c r="CW34" s="277"/>
      <c r="CX34" s="277"/>
      <c r="CY34" s="277"/>
      <c r="CZ34" s="277"/>
      <c r="DA34" s="277"/>
      <c r="DB34" s="277"/>
      <c r="DC34" s="277"/>
      <c r="DD34" s="277"/>
      <c r="DE34" s="277"/>
      <c r="DF34" s="277"/>
      <c r="DG34" s="277"/>
      <c r="DH34" s="277"/>
      <c r="DI34" s="277"/>
      <c r="DJ34" s="277"/>
      <c r="DK34" s="277"/>
      <c r="DL34" s="277"/>
      <c r="DM34" s="277"/>
      <c r="DN34" s="277"/>
      <c r="DO34" s="277"/>
      <c r="DP34" s="277"/>
      <c r="DQ34" s="277"/>
      <c r="DR34" s="277"/>
      <c r="DS34" s="277"/>
      <c r="DT34" s="277"/>
      <c r="DU34" s="277"/>
      <c r="DV34" s="277"/>
      <c r="DW34" s="277"/>
      <c r="DX34" s="277"/>
      <c r="DY34" s="277"/>
      <c r="DZ34" s="277"/>
      <c r="EA34" s="277"/>
      <c r="EB34" s="277"/>
      <c r="EC34" s="277"/>
      <c r="ED34" s="277"/>
      <c r="EE34" s="277"/>
      <c r="EF34" s="277"/>
      <c r="EG34" s="277"/>
      <c r="EH34" s="277"/>
      <c r="EI34" s="277"/>
      <c r="EJ34" s="277"/>
      <c r="EK34" s="277"/>
      <c r="EL34" s="277"/>
      <c r="EM34" s="277"/>
      <c r="EN34" s="277"/>
      <c r="EO34" s="277"/>
      <c r="EP34" s="277"/>
      <c r="EQ34" s="277"/>
      <c r="ER34" s="277"/>
      <c r="ES34" s="277"/>
      <c r="ET34" s="277"/>
      <c r="EU34" s="277"/>
      <c r="EV34" s="277"/>
      <c r="EW34" s="277"/>
      <c r="EX34" s="277"/>
      <c r="EY34" s="277"/>
      <c r="EZ34" s="277"/>
      <c r="FA34" s="277"/>
      <c r="FB34" s="277"/>
      <c r="FC34" s="278"/>
    </row>
    <row r="35" spans="1:159" s="7" customFormat="1" ht="20.75" customHeight="1">
      <c r="A35" s="38"/>
      <c r="B35" s="117" t="s">
        <v>4</v>
      </c>
      <c r="C35" s="62" t="s">
        <v>28</v>
      </c>
      <c r="D35" s="63" t="s">
        <v>53</v>
      </c>
      <c r="E35" s="64" t="s">
        <v>27</v>
      </c>
      <c r="F35" s="87">
        <v>0.48312149999999998</v>
      </c>
      <c r="G35" s="100">
        <v>5.8216099999999996E-3</v>
      </c>
      <c r="H35" s="52">
        <f>G35/F35*100</f>
        <v>1.2049991565268778</v>
      </c>
      <c r="I35" s="40">
        <v>0.64446300000000001</v>
      </c>
      <c r="J35" s="40">
        <v>2.0788899999999999E-3</v>
      </c>
      <c r="K35" s="52">
        <f>J35/I35*100</f>
        <v>0.32257709131478451</v>
      </c>
      <c r="L35" s="192">
        <v>6.7419999999999997E-3</v>
      </c>
      <c r="M35" s="87">
        <v>7.3293999999999996E-4</v>
      </c>
      <c r="N35" s="100">
        <f>M35/L35*100</f>
        <v>10.871254820528033</v>
      </c>
      <c r="O35" s="96">
        <v>0.17245532999999999</v>
      </c>
      <c r="P35" s="96">
        <v>4.0213000000000002E-3</v>
      </c>
      <c r="Q35" s="109">
        <f>P35/O35*100</f>
        <v>2.331792238604629</v>
      </c>
      <c r="R35" s="87">
        <v>0.17919732999999999</v>
      </c>
      <c r="S35" s="96">
        <v>4.6997300000000001E-3</v>
      </c>
      <c r="T35" s="109">
        <f>S35/R35*100</f>
        <v>2.6226562639075039</v>
      </c>
      <c r="U35" s="40">
        <v>12.814</v>
      </c>
      <c r="V35" s="40">
        <v>5.3789999999999996</v>
      </c>
      <c r="W35" s="56">
        <f>V35*100/U35</f>
        <v>41.977524582487902</v>
      </c>
      <c r="X35" s="40">
        <v>44.734000000000002</v>
      </c>
      <c r="Y35" s="40">
        <v>5.1859999999999999</v>
      </c>
      <c r="Z35" s="52">
        <f>Y35*100/X35</f>
        <v>11.592971788795994</v>
      </c>
      <c r="AA35" s="40" t="s">
        <v>64</v>
      </c>
      <c r="AB35" s="40" t="s">
        <v>64</v>
      </c>
      <c r="AC35" s="40" t="s">
        <v>64</v>
      </c>
      <c r="AD35" s="109">
        <v>130.25</v>
      </c>
      <c r="AE35" s="109">
        <v>23.8</v>
      </c>
      <c r="AF35" s="109">
        <v>13.7</v>
      </c>
      <c r="AG35" s="109">
        <v>946.7</v>
      </c>
      <c r="AH35" s="109">
        <v>28.9</v>
      </c>
      <c r="AI35" s="109">
        <v>564.70000000000005</v>
      </c>
      <c r="AJ35" s="109">
        <v>49.1</v>
      </c>
      <c r="AK35" s="109">
        <v>161</v>
      </c>
      <c r="AL35" s="109">
        <v>12.3</v>
      </c>
      <c r="AM35" s="109">
        <v>47.8</v>
      </c>
      <c r="AN35" s="109">
        <v>2.6</v>
      </c>
      <c r="AO35" s="109">
        <v>44.4</v>
      </c>
      <c r="AP35" s="109">
        <v>7.4</v>
      </c>
      <c r="AQ35" s="109">
        <v>6.1</v>
      </c>
      <c r="AR35" s="109">
        <v>0.2</v>
      </c>
      <c r="AS35" s="42">
        <v>21.22</v>
      </c>
      <c r="AT35" s="42">
        <v>4.45</v>
      </c>
      <c r="AU35" s="42">
        <v>0.9</v>
      </c>
      <c r="AV35" s="42">
        <v>14</v>
      </c>
      <c r="AW35" s="42">
        <v>9.0299999999999994</v>
      </c>
      <c r="AX35" s="43">
        <v>21.14</v>
      </c>
      <c r="AY35" s="43">
        <v>5.83</v>
      </c>
      <c r="AZ35" s="43">
        <v>0.8</v>
      </c>
      <c r="BA35" s="43">
        <v>147</v>
      </c>
      <c r="BB35" s="43">
        <v>14</v>
      </c>
      <c r="BC35" s="43">
        <v>9.0399999999999991</v>
      </c>
      <c r="BD35" s="43">
        <v>21</v>
      </c>
      <c r="BE35" s="43">
        <v>5.96</v>
      </c>
      <c r="BF35" s="44">
        <v>0.7</v>
      </c>
      <c r="BG35" s="44">
        <v>147</v>
      </c>
      <c r="BH35" s="52">
        <v>14.02</v>
      </c>
      <c r="BI35" s="44">
        <v>9.0299999999999994</v>
      </c>
      <c r="BJ35" s="44">
        <v>21.12</v>
      </c>
      <c r="BK35" s="52">
        <v>5.41</v>
      </c>
      <c r="BL35" s="43">
        <v>0.8</v>
      </c>
      <c r="BM35" s="43">
        <v>147</v>
      </c>
      <c r="BN35" s="52">
        <v>14.007</v>
      </c>
      <c r="BO35" s="109" t="s">
        <v>32</v>
      </c>
      <c r="BP35" s="109" t="s">
        <v>32</v>
      </c>
      <c r="BQ35" s="109" t="s">
        <v>32</v>
      </c>
      <c r="BR35" s="109" t="s">
        <v>32</v>
      </c>
      <c r="BS35" s="109" t="s">
        <v>32</v>
      </c>
      <c r="BT35" s="109" t="s">
        <v>32</v>
      </c>
      <c r="BU35" s="41" t="s">
        <v>32</v>
      </c>
      <c r="BV35" s="41"/>
      <c r="BW35" s="42">
        <v>0</v>
      </c>
      <c r="BX35" s="42">
        <v>0</v>
      </c>
      <c r="BY35" s="42">
        <v>9.3000000000000007</v>
      </c>
      <c r="BZ35" s="42">
        <v>11.4</v>
      </c>
      <c r="CA35" s="42">
        <v>11.6</v>
      </c>
      <c r="CB35" s="42">
        <v>11.6</v>
      </c>
      <c r="CC35" s="42">
        <v>12.799999999999999</v>
      </c>
      <c r="CD35" s="62">
        <v>1.2</v>
      </c>
      <c r="CE35" s="63" t="s">
        <v>53</v>
      </c>
      <c r="CF35" s="42" t="s">
        <v>64</v>
      </c>
      <c r="CG35" s="42" t="s">
        <v>64</v>
      </c>
      <c r="CH35" s="42" t="s">
        <v>64</v>
      </c>
      <c r="CI35" s="42" t="s">
        <v>64</v>
      </c>
      <c r="CJ35" s="42" t="s">
        <v>64</v>
      </c>
      <c r="CK35" s="42" t="s">
        <v>64</v>
      </c>
      <c r="CL35" s="42" t="s">
        <v>64</v>
      </c>
      <c r="CM35" s="42" t="s">
        <v>64</v>
      </c>
      <c r="CN35" s="42" t="s">
        <v>64</v>
      </c>
      <c r="CO35" s="42" t="s">
        <v>64</v>
      </c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3"/>
    </row>
    <row r="36" spans="1:159" s="181" customFormat="1" ht="17" customHeight="1">
      <c r="A36" s="38"/>
      <c r="B36" s="117" t="s">
        <v>5</v>
      </c>
      <c r="C36" s="62" t="s">
        <v>28</v>
      </c>
      <c r="D36" s="63" t="s">
        <v>0</v>
      </c>
      <c r="E36" s="64" t="s">
        <v>29</v>
      </c>
      <c r="F36" s="92">
        <v>0.31062450000000003</v>
      </c>
      <c r="G36" s="105">
        <v>1.8432150000000001E-2</v>
      </c>
      <c r="H36" s="52">
        <f>G36/F36*100</f>
        <v>5.9339008996392755</v>
      </c>
      <c r="I36" s="40">
        <v>0.436116</v>
      </c>
      <c r="J36" s="40">
        <v>2.4255180000000001E-2</v>
      </c>
      <c r="K36" s="52">
        <f>J36/I36*100</f>
        <v>5.5616349778499306</v>
      </c>
      <c r="L36" s="192">
        <v>0</v>
      </c>
      <c r="M36" s="92">
        <v>0</v>
      </c>
      <c r="N36" s="105" t="e">
        <f>M36/L36*100</f>
        <v>#DIV/0!</v>
      </c>
      <c r="O36" s="96">
        <v>9.5680000000000001E-3</v>
      </c>
      <c r="P36" s="96">
        <v>3.8558E-4</v>
      </c>
      <c r="Q36" s="109">
        <f>P36/O36*100</f>
        <v>4.0298913043478262</v>
      </c>
      <c r="R36" s="92">
        <v>9.5680000000000001E-3</v>
      </c>
      <c r="S36" s="96">
        <v>3.8558E-4</v>
      </c>
      <c r="T36" s="109">
        <f>S36/R36*100</f>
        <v>4.0298913043478262</v>
      </c>
      <c r="U36" s="40">
        <v>30.562000000000001</v>
      </c>
      <c r="V36" s="40">
        <v>0.86099999999999999</v>
      </c>
      <c r="W36" s="56">
        <f>V36*100/U36</f>
        <v>2.8172240036646814</v>
      </c>
      <c r="X36" s="40">
        <v>40.29</v>
      </c>
      <c r="Y36" s="40">
        <v>1.873</v>
      </c>
      <c r="Z36" s="52">
        <f>Y36*100/X36</f>
        <v>4.6487962273517009</v>
      </c>
      <c r="AA36" s="40" t="s">
        <v>64</v>
      </c>
      <c r="AB36" s="40" t="s">
        <v>64</v>
      </c>
      <c r="AC36" s="40" t="s">
        <v>64</v>
      </c>
      <c r="AD36" s="109">
        <v>120.25</v>
      </c>
      <c r="AE36" s="109">
        <v>27.6</v>
      </c>
      <c r="AF36" s="109">
        <v>5.8</v>
      </c>
      <c r="AG36" s="109">
        <v>995.7</v>
      </c>
      <c r="AH36" s="109">
        <v>5</v>
      </c>
      <c r="AI36" s="109">
        <v>716</v>
      </c>
      <c r="AJ36" s="109">
        <v>181</v>
      </c>
      <c r="AK36" s="109">
        <v>194</v>
      </c>
      <c r="AL36" s="109">
        <v>10.8</v>
      </c>
      <c r="AM36" s="109">
        <v>50.2</v>
      </c>
      <c r="AN36" s="109">
        <v>0.3</v>
      </c>
      <c r="AO36" s="109">
        <v>33.700000000000003</v>
      </c>
      <c r="AP36" s="109">
        <v>9.3000000000000007</v>
      </c>
      <c r="AQ36" s="109">
        <v>10.6</v>
      </c>
      <c r="AR36" s="109">
        <v>1.7</v>
      </c>
      <c r="AS36" s="42">
        <v>24.53</v>
      </c>
      <c r="AT36" s="42">
        <v>4.07</v>
      </c>
      <c r="AU36" s="42">
        <v>0.6</v>
      </c>
      <c r="AV36" s="42">
        <v>8.6300000000000008</v>
      </c>
      <c r="AW36" s="42">
        <v>8.36</v>
      </c>
      <c r="AX36" s="43">
        <v>24.54</v>
      </c>
      <c r="AY36" s="43">
        <v>4.9800000000000004</v>
      </c>
      <c r="AZ36" s="43">
        <v>0.9</v>
      </c>
      <c r="BA36" s="43">
        <v>148</v>
      </c>
      <c r="BB36" s="43">
        <v>8.75</v>
      </c>
      <c r="BC36" s="43">
        <v>8.3800000000000008</v>
      </c>
      <c r="BD36" s="43">
        <v>24.58</v>
      </c>
      <c r="BE36" s="43">
        <v>5.93</v>
      </c>
      <c r="BF36" s="44">
        <v>0.9</v>
      </c>
      <c r="BG36" s="44">
        <v>148</v>
      </c>
      <c r="BH36" s="52">
        <v>8.5299999999999994</v>
      </c>
      <c r="BI36" s="44">
        <v>8.3699999999999992</v>
      </c>
      <c r="BJ36" s="44">
        <v>24.55</v>
      </c>
      <c r="BK36" s="52">
        <v>4.99</v>
      </c>
      <c r="BL36" s="43">
        <v>0.8</v>
      </c>
      <c r="BM36" s="43">
        <v>148</v>
      </c>
      <c r="BN36" s="52">
        <v>8.64</v>
      </c>
      <c r="BO36" s="109" t="s">
        <v>32</v>
      </c>
      <c r="BP36" s="109" t="s">
        <v>32</v>
      </c>
      <c r="BQ36" s="109" t="s">
        <v>32</v>
      </c>
      <c r="BR36" s="109" t="s">
        <v>32</v>
      </c>
      <c r="BS36" s="109" t="s">
        <v>32</v>
      </c>
      <c r="BT36" s="109" t="s">
        <v>32</v>
      </c>
      <c r="BU36" s="41" t="s">
        <v>32</v>
      </c>
      <c r="BV36" s="41"/>
      <c r="BW36" s="42">
        <v>0</v>
      </c>
      <c r="BX36" s="42">
        <v>0</v>
      </c>
      <c r="BY36" s="42">
        <v>0.5</v>
      </c>
      <c r="BZ36" s="42">
        <v>2.4</v>
      </c>
      <c r="CA36" s="42">
        <v>2.4</v>
      </c>
      <c r="CB36" s="42">
        <v>3.2</v>
      </c>
      <c r="CC36" s="42">
        <v>7.4</v>
      </c>
      <c r="CD36" s="62" t="s">
        <v>28</v>
      </c>
      <c r="CE36" s="63" t="s">
        <v>0</v>
      </c>
      <c r="CF36" s="42">
        <v>6.1</v>
      </c>
      <c r="CG36" s="44">
        <v>41</v>
      </c>
      <c r="CH36" s="45"/>
      <c r="CI36" s="45"/>
      <c r="CJ36" s="42">
        <v>1.7</v>
      </c>
      <c r="CK36" s="42"/>
      <c r="CL36" s="42"/>
      <c r="CM36" s="42">
        <v>3.5</v>
      </c>
      <c r="CN36" s="42"/>
      <c r="CO36" s="4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4"/>
    </row>
    <row r="37" spans="1:159" s="159" customFormat="1" ht="17" customHeight="1">
      <c r="A37" s="171"/>
      <c r="B37" s="172" t="s">
        <v>6</v>
      </c>
      <c r="C37" s="62" t="s">
        <v>28</v>
      </c>
      <c r="D37" s="63" t="s">
        <v>54</v>
      </c>
      <c r="E37" s="64" t="s">
        <v>29</v>
      </c>
      <c r="F37" s="92">
        <v>0.29579949999999999</v>
      </c>
      <c r="G37" s="105">
        <v>2.1093000000000002E-3</v>
      </c>
      <c r="H37" s="52">
        <f>G37/F37*100</f>
        <v>0.71308436964903599</v>
      </c>
      <c r="I37" s="40">
        <v>0.43560500000000002</v>
      </c>
      <c r="J37" s="40">
        <v>1.8691659999999999E-2</v>
      </c>
      <c r="K37" s="52">
        <f>J37/I37*100</f>
        <v>4.2909654388723721</v>
      </c>
      <c r="L37" s="192">
        <v>0</v>
      </c>
      <c r="M37" s="92">
        <v>0</v>
      </c>
      <c r="N37" s="105" t="e">
        <f>M37/L37*100</f>
        <v>#DIV/0!</v>
      </c>
      <c r="O37" s="96">
        <v>0</v>
      </c>
      <c r="P37" s="96">
        <v>0</v>
      </c>
      <c r="Q37" s="109" t="e">
        <f>P37/O37*100</f>
        <v>#DIV/0!</v>
      </c>
      <c r="R37" s="92">
        <v>0</v>
      </c>
      <c r="S37" s="96">
        <v>0</v>
      </c>
      <c r="T37" s="109" t="e">
        <f>S37/R37*100</f>
        <v>#DIV/0!</v>
      </c>
      <c r="U37" s="40">
        <v>40.356999999999999</v>
      </c>
      <c r="V37" s="40">
        <v>1.966</v>
      </c>
      <c r="W37" s="56">
        <f>V37*100/U37</f>
        <v>4.8715216691032532</v>
      </c>
      <c r="X37" s="40">
        <v>60.286000000000001</v>
      </c>
      <c r="Y37" s="40">
        <v>0.375</v>
      </c>
      <c r="Z37" s="52">
        <f>Y37*100/X37</f>
        <v>0.62203496665892577</v>
      </c>
      <c r="AA37" s="40" t="s">
        <v>64</v>
      </c>
      <c r="AB37" s="40" t="s">
        <v>64</v>
      </c>
      <c r="AC37" s="40" t="s">
        <v>64</v>
      </c>
      <c r="AD37" s="109">
        <v>115.25</v>
      </c>
      <c r="AE37" s="109">
        <v>26.4</v>
      </c>
      <c r="AF37" s="109">
        <v>4.4000000000000004</v>
      </c>
      <c r="AG37" s="109">
        <v>892.7</v>
      </c>
      <c r="AH37" s="109">
        <v>11</v>
      </c>
      <c r="AI37" s="109">
        <v>475</v>
      </c>
      <c r="AJ37" s="109">
        <v>17.3</v>
      </c>
      <c r="AK37" s="109">
        <v>281.3</v>
      </c>
      <c r="AL37" s="109">
        <v>26.8</v>
      </c>
      <c r="AM37" s="109">
        <v>40.4</v>
      </c>
      <c r="AN37" s="109">
        <v>2.2000000000000002</v>
      </c>
      <c r="AO37" s="109">
        <v>39.700000000000003</v>
      </c>
      <c r="AP37" s="109">
        <v>0.5</v>
      </c>
      <c r="AQ37" s="109">
        <v>4.2</v>
      </c>
      <c r="AR37" s="109">
        <v>0.5</v>
      </c>
      <c r="AS37" s="175">
        <v>24.22</v>
      </c>
      <c r="AT37" s="175">
        <v>4.03</v>
      </c>
      <c r="AU37" s="175">
        <v>0.8</v>
      </c>
      <c r="AV37" s="175">
        <v>5.36</v>
      </c>
      <c r="AW37" s="175">
        <v>8.01</v>
      </c>
      <c r="AX37" s="176">
        <v>24.23</v>
      </c>
      <c r="AY37" s="176">
        <v>5</v>
      </c>
      <c r="AZ37" s="176">
        <v>0.9</v>
      </c>
      <c r="BA37" s="176">
        <v>150</v>
      </c>
      <c r="BB37" s="177">
        <v>7.66</v>
      </c>
      <c r="BC37" s="177">
        <v>8.0299999999999994</v>
      </c>
      <c r="BD37" s="176">
        <v>24.21</v>
      </c>
      <c r="BE37" s="178">
        <v>5.28</v>
      </c>
      <c r="BF37" s="178">
        <v>0.8</v>
      </c>
      <c r="BG37" s="179">
        <v>151</v>
      </c>
      <c r="BH37" s="52">
        <v>8.15</v>
      </c>
      <c r="BI37" s="178">
        <v>8.02</v>
      </c>
      <c r="BJ37" s="179">
        <v>24.22</v>
      </c>
      <c r="BK37" s="52">
        <v>4.7699999999999996</v>
      </c>
      <c r="BL37" s="178">
        <v>0.8</v>
      </c>
      <c r="BM37" s="178">
        <v>151</v>
      </c>
      <c r="BN37" s="52">
        <v>7.06</v>
      </c>
      <c r="BO37" s="109" t="s">
        <v>32</v>
      </c>
      <c r="BP37" s="109" t="s">
        <v>32</v>
      </c>
      <c r="BQ37" s="109" t="s">
        <v>32</v>
      </c>
      <c r="BR37" s="109" t="s">
        <v>32</v>
      </c>
      <c r="BS37" s="109" t="s">
        <v>32</v>
      </c>
      <c r="BT37" s="109" t="s">
        <v>32</v>
      </c>
      <c r="BU37" s="174" t="s">
        <v>32</v>
      </c>
      <c r="BV37" s="174"/>
      <c r="BW37" s="175">
        <v>2.6</v>
      </c>
      <c r="BX37" s="175">
        <v>2.6</v>
      </c>
      <c r="BY37" s="175">
        <v>44.6</v>
      </c>
      <c r="BZ37" s="175">
        <v>44.6</v>
      </c>
      <c r="CA37" s="175">
        <v>44.6</v>
      </c>
      <c r="CB37" s="175">
        <v>44.6</v>
      </c>
      <c r="CC37" s="175">
        <v>51.1</v>
      </c>
      <c r="CD37" s="62" t="s">
        <v>28</v>
      </c>
      <c r="CE37" s="63" t="s">
        <v>54</v>
      </c>
      <c r="CF37" s="175" t="s">
        <v>64</v>
      </c>
      <c r="CG37" s="175" t="s">
        <v>64</v>
      </c>
      <c r="CH37" s="175" t="s">
        <v>64</v>
      </c>
      <c r="CI37" s="175" t="s">
        <v>64</v>
      </c>
      <c r="CJ37" s="175" t="s">
        <v>64</v>
      </c>
      <c r="CK37" s="175" t="s">
        <v>64</v>
      </c>
      <c r="CL37" s="175" t="s">
        <v>64</v>
      </c>
      <c r="CM37" s="175" t="s">
        <v>64</v>
      </c>
      <c r="CN37" s="175" t="s">
        <v>64</v>
      </c>
      <c r="CO37" s="175" t="s">
        <v>64</v>
      </c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5"/>
    </row>
    <row r="38" spans="1:159" s="120" customFormat="1" ht="17" customHeight="1">
      <c r="A38" s="182"/>
      <c r="B38" s="183" t="s">
        <v>7</v>
      </c>
      <c r="C38" s="62" t="s">
        <v>28</v>
      </c>
      <c r="D38" s="76" t="s">
        <v>55</v>
      </c>
      <c r="E38" s="64" t="s">
        <v>29</v>
      </c>
      <c r="F38" s="87">
        <v>0.27138899999999999</v>
      </c>
      <c r="G38" s="100">
        <v>7.2923900000000002E-3</v>
      </c>
      <c r="H38" s="52">
        <f>G38/F38*100</f>
        <v>2.6870617453176071</v>
      </c>
      <c r="I38" s="40">
        <v>0.41091650000000002</v>
      </c>
      <c r="J38" s="40">
        <v>5.5041200000000004E-3</v>
      </c>
      <c r="K38" s="52">
        <f>J38/I38*100</f>
        <v>1.3394740780669552</v>
      </c>
      <c r="L38" s="192">
        <v>0</v>
      </c>
      <c r="M38" s="87">
        <v>0</v>
      </c>
      <c r="N38" s="100" t="e">
        <f>M38/L38*100</f>
        <v>#DIV/0!</v>
      </c>
      <c r="O38" s="96">
        <v>6.6573300000000004E-3</v>
      </c>
      <c r="P38" s="96">
        <v>5.7673999999999998E-3</v>
      </c>
      <c r="Q38" s="109">
        <f>P38/O38*100</f>
        <v>86.63232857617092</v>
      </c>
      <c r="R38" s="87">
        <v>6.6573300000000004E-3</v>
      </c>
      <c r="S38" s="96">
        <v>5.7673999999999998E-3</v>
      </c>
      <c r="T38" s="109">
        <f>S38/R38*100</f>
        <v>86.63232857617092</v>
      </c>
      <c r="U38" s="40">
        <v>51.395000000000003</v>
      </c>
      <c r="V38" s="40">
        <v>0.28699999999999998</v>
      </c>
      <c r="W38" s="56">
        <f>V38*100/U38</f>
        <v>0.55842007977429708</v>
      </c>
      <c r="X38" s="40">
        <v>66.510999999999996</v>
      </c>
      <c r="Y38" s="40">
        <v>2.02</v>
      </c>
      <c r="Z38" s="52">
        <f>Y38*100/X38</f>
        <v>3.0370916089067976</v>
      </c>
      <c r="AA38" s="40">
        <v>6.7496</v>
      </c>
      <c r="AB38" s="40">
        <v>0</v>
      </c>
      <c r="AC38" s="40">
        <f>AB38*100/AA38</f>
        <v>0</v>
      </c>
      <c r="AD38" s="109">
        <v>146.25</v>
      </c>
      <c r="AE38" s="109">
        <v>25.9</v>
      </c>
      <c r="AF38" s="109">
        <v>5.4</v>
      </c>
      <c r="AG38" s="109">
        <v>464</v>
      </c>
      <c r="AH38" s="109">
        <v>40.9</v>
      </c>
      <c r="AI38" s="109">
        <v>171</v>
      </c>
      <c r="AJ38" s="109">
        <v>40.700000000000003</v>
      </c>
      <c r="AK38" s="109">
        <v>108.7</v>
      </c>
      <c r="AL38" s="109">
        <v>1.6</v>
      </c>
      <c r="AM38" s="109">
        <v>52.4</v>
      </c>
      <c r="AN38" s="109">
        <v>3.7</v>
      </c>
      <c r="AO38" s="109">
        <v>28</v>
      </c>
      <c r="AP38" s="109">
        <v>0.6</v>
      </c>
      <c r="AQ38" s="109">
        <v>6.6</v>
      </c>
      <c r="AR38" s="109">
        <v>0.3</v>
      </c>
      <c r="AS38" s="185">
        <v>26.83</v>
      </c>
      <c r="AT38" s="185">
        <v>4.93</v>
      </c>
      <c r="AU38" s="185">
        <v>1.5</v>
      </c>
      <c r="AV38" s="185" t="s">
        <v>32</v>
      </c>
      <c r="AW38" s="185">
        <v>8.27</v>
      </c>
      <c r="AX38" s="178">
        <v>26.8</v>
      </c>
      <c r="AY38" s="178">
        <v>6.72</v>
      </c>
      <c r="AZ38" s="178">
        <v>1.2</v>
      </c>
      <c r="BA38" s="178">
        <v>147</v>
      </c>
      <c r="BB38" s="178" t="s">
        <v>32</v>
      </c>
      <c r="BC38" s="178">
        <v>8.27</v>
      </c>
      <c r="BD38" s="178">
        <v>26.7</v>
      </c>
      <c r="BE38" s="178">
        <v>6.26</v>
      </c>
      <c r="BF38" s="186">
        <v>1.1000000000000001</v>
      </c>
      <c r="BG38" s="186">
        <v>147</v>
      </c>
      <c r="BH38" s="52" t="s">
        <v>32</v>
      </c>
      <c r="BI38" s="186">
        <v>8.2899999999999991</v>
      </c>
      <c r="BJ38" s="186">
        <v>26.78</v>
      </c>
      <c r="BK38" s="52">
        <v>5.97</v>
      </c>
      <c r="BL38" s="173">
        <v>1.3</v>
      </c>
      <c r="BM38" s="173">
        <v>147</v>
      </c>
      <c r="BN38" s="52" t="s">
        <v>66</v>
      </c>
      <c r="BO38" s="109" t="s">
        <v>32</v>
      </c>
      <c r="BP38" s="109" t="s">
        <v>32</v>
      </c>
      <c r="BQ38" s="109" t="s">
        <v>32</v>
      </c>
      <c r="BR38" s="109" t="s">
        <v>32</v>
      </c>
      <c r="BS38" s="109" t="s">
        <v>32</v>
      </c>
      <c r="BT38" s="109" t="s">
        <v>32</v>
      </c>
      <c r="BU38" s="173" t="s">
        <v>32</v>
      </c>
      <c r="BV38" s="173"/>
      <c r="BW38" s="185">
        <v>0</v>
      </c>
      <c r="BX38" s="185">
        <v>0</v>
      </c>
      <c r="BY38" s="185">
        <v>0</v>
      </c>
      <c r="BZ38" s="185">
        <v>0</v>
      </c>
      <c r="CA38" s="185">
        <v>0</v>
      </c>
      <c r="CB38" s="185">
        <v>0</v>
      </c>
      <c r="CC38" s="185">
        <v>0</v>
      </c>
      <c r="CD38" s="62" t="s">
        <v>28</v>
      </c>
      <c r="CE38" s="76" t="s">
        <v>55</v>
      </c>
      <c r="CF38" s="185">
        <v>6</v>
      </c>
      <c r="CG38" s="185">
        <v>35</v>
      </c>
      <c r="CH38" s="185"/>
      <c r="CI38" s="185"/>
      <c r="CJ38" s="185">
        <v>2</v>
      </c>
      <c r="CK38" s="185"/>
      <c r="CL38" s="185"/>
      <c r="CM38" s="185">
        <v>4</v>
      </c>
      <c r="CN38" s="181"/>
      <c r="CO38" s="185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6"/>
    </row>
    <row r="39" spans="1:159" s="303" customFormat="1" ht="20.75" customHeight="1">
      <c r="A39" s="38"/>
      <c r="B39" s="117" t="s">
        <v>8</v>
      </c>
      <c r="C39" s="62" t="s">
        <v>28</v>
      </c>
      <c r="D39" s="79" t="s">
        <v>56</v>
      </c>
      <c r="E39" s="64" t="s">
        <v>29</v>
      </c>
      <c r="F39" s="87">
        <v>0.42395549999999999</v>
      </c>
      <c r="G39" s="100">
        <v>1.395122E-2</v>
      </c>
      <c r="H39" s="52">
        <f>G39/F39*100</f>
        <v>3.2907274466306013</v>
      </c>
      <c r="I39" s="40">
        <v>0.93633999999999995</v>
      </c>
      <c r="J39" s="40">
        <v>2.4981380000000001E-2</v>
      </c>
      <c r="K39" s="52">
        <f>J39/I39*100</f>
        <v>2.6679817160433177</v>
      </c>
      <c r="L39" s="192">
        <v>0</v>
      </c>
      <c r="M39" s="87">
        <v>0</v>
      </c>
      <c r="N39" s="100" t="e">
        <f>M39/L39*100</f>
        <v>#DIV/0!</v>
      </c>
      <c r="O39" s="96">
        <v>2.735E-3</v>
      </c>
      <c r="P39" s="96">
        <v>4.3742599999999996E-3</v>
      </c>
      <c r="Q39" s="109">
        <f>P39/O39*100</f>
        <v>159.93638025594149</v>
      </c>
      <c r="R39" s="87">
        <v>2.735E-3</v>
      </c>
      <c r="S39" s="96">
        <v>4.3742599999999996E-3</v>
      </c>
      <c r="T39" s="109">
        <f>S39/R39*100</f>
        <v>159.93638025594149</v>
      </c>
      <c r="U39" s="40">
        <v>27.811</v>
      </c>
      <c r="V39" s="40">
        <v>0.38500000000000001</v>
      </c>
      <c r="W39" s="56">
        <f>V39*100/U39</f>
        <v>1.3843443241882709</v>
      </c>
      <c r="X39" s="40">
        <v>87.935000000000002</v>
      </c>
      <c r="Y39" s="40">
        <v>0.192</v>
      </c>
      <c r="Z39" s="52">
        <f>Y39*100/X39</f>
        <v>0.21834309433103996</v>
      </c>
      <c r="AA39" s="40">
        <v>16.490500000000001</v>
      </c>
      <c r="AB39" s="40">
        <v>4.34</v>
      </c>
      <c r="AC39" s="40">
        <f>AB39*100/AA39</f>
        <v>26.318183196385796</v>
      </c>
      <c r="AD39" s="109">
        <v>60.25</v>
      </c>
      <c r="AE39" s="109">
        <v>25.5</v>
      </c>
      <c r="AF39" s="109">
        <v>2.6</v>
      </c>
      <c r="AG39" s="109">
        <v>265.3</v>
      </c>
      <c r="AH39" s="109">
        <v>3.1</v>
      </c>
      <c r="AI39" s="109">
        <v>162</v>
      </c>
      <c r="AJ39" s="109">
        <v>10.8</v>
      </c>
      <c r="AK39" s="109">
        <v>61.7</v>
      </c>
      <c r="AL39" s="109">
        <v>1.2</v>
      </c>
      <c r="AM39" s="109">
        <v>16.8</v>
      </c>
      <c r="AN39" s="109">
        <v>0.2</v>
      </c>
      <c r="AO39" s="109">
        <v>10.9</v>
      </c>
      <c r="AP39" s="109">
        <v>1.7</v>
      </c>
      <c r="AQ39" s="109">
        <v>1.3</v>
      </c>
      <c r="AR39" s="109">
        <v>0.2</v>
      </c>
      <c r="AS39" s="42">
        <v>25.47</v>
      </c>
      <c r="AT39" s="42">
        <v>11.37</v>
      </c>
      <c r="AU39" s="42">
        <v>19.2</v>
      </c>
      <c r="AV39" s="42" t="s">
        <v>32</v>
      </c>
      <c r="AW39" s="42">
        <v>8.9</v>
      </c>
      <c r="AX39" s="43">
        <v>25.27</v>
      </c>
      <c r="AY39" s="43">
        <v>8.7799999999999994</v>
      </c>
      <c r="AZ39" s="43">
        <v>10.7</v>
      </c>
      <c r="BA39" s="43">
        <v>140</v>
      </c>
      <c r="BB39" s="43" t="s">
        <v>32</v>
      </c>
      <c r="BC39" s="43">
        <v>8.74</v>
      </c>
      <c r="BD39" s="43">
        <v>25.14</v>
      </c>
      <c r="BE39" s="43">
        <v>7.3</v>
      </c>
      <c r="BF39" s="187">
        <v>5.8</v>
      </c>
      <c r="BG39" s="187">
        <v>140</v>
      </c>
      <c r="BH39" s="52" t="s">
        <v>32</v>
      </c>
      <c r="BI39" s="187">
        <v>8.89</v>
      </c>
      <c r="BJ39" s="187">
        <v>25.29</v>
      </c>
      <c r="BK39" s="52">
        <v>9.15</v>
      </c>
      <c r="BL39" s="188">
        <v>11.9</v>
      </c>
      <c r="BM39" s="188">
        <v>140</v>
      </c>
      <c r="BN39" s="52" t="s">
        <v>32</v>
      </c>
      <c r="BO39" s="109" t="s">
        <v>32</v>
      </c>
      <c r="BP39" s="109" t="s">
        <v>32</v>
      </c>
      <c r="BQ39" s="109" t="s">
        <v>32</v>
      </c>
      <c r="BR39" s="109" t="s">
        <v>32</v>
      </c>
      <c r="BS39" s="109" t="s">
        <v>32</v>
      </c>
      <c r="BT39" s="109" t="s">
        <v>32</v>
      </c>
      <c r="BU39" s="41" t="s">
        <v>32</v>
      </c>
      <c r="BV39" s="41"/>
      <c r="BW39" s="42">
        <v>18.899999999999999</v>
      </c>
      <c r="BX39" s="42">
        <v>19.599999999999998</v>
      </c>
      <c r="BY39" s="42">
        <v>40.799999999999997</v>
      </c>
      <c r="BZ39" s="42">
        <v>61.199999999999996</v>
      </c>
      <c r="CA39" s="42">
        <v>68.699999999999989</v>
      </c>
      <c r="CB39" s="42">
        <v>68.699999999999989</v>
      </c>
      <c r="CC39" s="42">
        <v>68.699999999999989</v>
      </c>
      <c r="CD39" s="62" t="s">
        <v>28</v>
      </c>
      <c r="CE39" s="79" t="s">
        <v>56</v>
      </c>
      <c r="CF39" s="42" t="s">
        <v>64</v>
      </c>
      <c r="CG39" s="42" t="s">
        <v>64</v>
      </c>
      <c r="CH39" s="42" t="s">
        <v>64</v>
      </c>
      <c r="CI39" s="42" t="s">
        <v>64</v>
      </c>
      <c r="CJ39" s="42" t="s">
        <v>64</v>
      </c>
      <c r="CK39" s="42" t="s">
        <v>64</v>
      </c>
      <c r="CL39" s="42" t="s">
        <v>64</v>
      </c>
      <c r="CM39" s="42" t="s">
        <v>64</v>
      </c>
      <c r="CN39" s="42" t="s">
        <v>64</v>
      </c>
      <c r="CO39" s="42" t="s">
        <v>64</v>
      </c>
      <c r="CP39" s="301"/>
      <c r="CQ39" s="301"/>
      <c r="CR39" s="301"/>
      <c r="CS39" s="301"/>
      <c r="CT39" s="301"/>
      <c r="CU39" s="301"/>
      <c r="CV39" s="301"/>
      <c r="CW39" s="301"/>
      <c r="CX39" s="301"/>
      <c r="CY39" s="301"/>
      <c r="CZ39" s="301"/>
      <c r="DA39" s="301"/>
      <c r="DB39" s="301"/>
      <c r="DC39" s="301"/>
      <c r="DD39" s="301"/>
      <c r="DE39" s="301"/>
      <c r="DF39" s="301"/>
      <c r="DG39" s="301"/>
      <c r="DH39" s="301"/>
      <c r="DI39" s="301"/>
      <c r="DJ39" s="301"/>
      <c r="DK39" s="301"/>
      <c r="DL39" s="301"/>
      <c r="DM39" s="301"/>
      <c r="DN39" s="301"/>
      <c r="DO39" s="301"/>
      <c r="DP39" s="301"/>
      <c r="DQ39" s="301"/>
      <c r="DR39" s="301"/>
      <c r="DS39" s="301"/>
      <c r="DT39" s="301"/>
      <c r="DU39" s="301"/>
      <c r="DV39" s="301"/>
      <c r="DW39" s="301"/>
      <c r="DX39" s="301"/>
      <c r="DY39" s="301"/>
      <c r="DZ39" s="301"/>
      <c r="EA39" s="301"/>
      <c r="EB39" s="301"/>
      <c r="EC39" s="301"/>
      <c r="ED39" s="301"/>
      <c r="EE39" s="301"/>
      <c r="EF39" s="301"/>
      <c r="EG39" s="301"/>
      <c r="EH39" s="301"/>
      <c r="EI39" s="301"/>
      <c r="EJ39" s="301"/>
      <c r="EK39" s="301"/>
      <c r="EL39" s="301"/>
      <c r="EM39" s="301"/>
      <c r="EN39" s="301"/>
      <c r="EO39" s="301"/>
      <c r="EP39" s="301"/>
      <c r="EQ39" s="301"/>
      <c r="ER39" s="301"/>
      <c r="ES39" s="301"/>
      <c r="ET39" s="301"/>
      <c r="EU39" s="301"/>
      <c r="EV39" s="301"/>
      <c r="EW39" s="301"/>
      <c r="EX39" s="301"/>
      <c r="EY39" s="301"/>
      <c r="EZ39" s="301"/>
      <c r="FA39" s="301"/>
      <c r="FB39" s="301"/>
      <c r="FC39" s="302"/>
    </row>
    <row r="40" spans="1:159" s="7" customFormat="1" ht="17" customHeight="1">
      <c r="A40" s="189"/>
      <c r="B40" s="172" t="s">
        <v>9</v>
      </c>
      <c r="C40" s="62" t="s">
        <v>28</v>
      </c>
      <c r="D40" s="79" t="s">
        <v>57</v>
      </c>
      <c r="E40" s="64" t="s">
        <v>30</v>
      </c>
      <c r="F40" s="87">
        <v>0.3735385</v>
      </c>
      <c r="G40" s="100">
        <v>8.3530500000000008E-3</v>
      </c>
      <c r="H40" s="52">
        <f>G40/F40*100</f>
        <v>2.2361951980853383</v>
      </c>
      <c r="I40" s="40">
        <v>1.4943044999999999</v>
      </c>
      <c r="J40" s="40">
        <v>2.100461E-2</v>
      </c>
      <c r="K40" s="52">
        <f>J40/I40*100</f>
        <v>1.4056445657494843</v>
      </c>
      <c r="L40" s="192">
        <v>0</v>
      </c>
      <c r="M40" s="87">
        <v>0</v>
      </c>
      <c r="N40" s="100" t="e">
        <f>M40/L40*100</f>
        <v>#DIV/0!</v>
      </c>
      <c r="O40" s="96">
        <v>1.03567E-3</v>
      </c>
      <c r="P40" s="96">
        <v>9.6296999999999995E-4</v>
      </c>
      <c r="Q40" s="109">
        <f>P40/O40*100</f>
        <v>92.980389506309919</v>
      </c>
      <c r="R40" s="87">
        <v>1.03567E-3</v>
      </c>
      <c r="S40" s="96">
        <v>9.6296999999999995E-4</v>
      </c>
      <c r="T40" s="109">
        <f>S40/R40*100</f>
        <v>92.980389506309919</v>
      </c>
      <c r="U40" s="40">
        <v>21.363</v>
      </c>
      <c r="V40" s="40">
        <v>3.157</v>
      </c>
      <c r="W40" s="56">
        <f>V40*100/U40</f>
        <v>14.777887000889388</v>
      </c>
      <c r="X40" s="40">
        <v>154.56899999999999</v>
      </c>
      <c r="Y40" s="40">
        <v>0.67500000000000004</v>
      </c>
      <c r="Z40" s="52">
        <f>Y40*100/X40</f>
        <v>0.43669817363119384</v>
      </c>
      <c r="AA40" s="40">
        <v>43.7669</v>
      </c>
      <c r="AB40" s="40">
        <v>2.78</v>
      </c>
      <c r="AC40" s="40">
        <f>AB40*100/AA40</f>
        <v>6.3518320922889213</v>
      </c>
      <c r="AD40" s="109">
        <v>42.75</v>
      </c>
      <c r="AE40" s="109">
        <v>21.8</v>
      </c>
      <c r="AF40" s="109">
        <v>5.9</v>
      </c>
      <c r="AG40" s="109">
        <v>750</v>
      </c>
      <c r="AH40" s="109">
        <v>19</v>
      </c>
      <c r="AI40" s="109">
        <v>443</v>
      </c>
      <c r="AJ40" s="109">
        <v>24.4</v>
      </c>
      <c r="AK40" s="109">
        <v>96.7</v>
      </c>
      <c r="AL40" s="109">
        <v>5.0999999999999996</v>
      </c>
      <c r="AM40" s="109">
        <v>37.6</v>
      </c>
      <c r="AN40" s="109">
        <v>0.4</v>
      </c>
      <c r="AO40" s="109">
        <v>19.8</v>
      </c>
      <c r="AP40" s="109">
        <v>1.6</v>
      </c>
      <c r="AQ40" s="109">
        <v>1.5</v>
      </c>
      <c r="AR40" s="109">
        <v>0.2</v>
      </c>
      <c r="AS40" s="175">
        <v>24.65</v>
      </c>
      <c r="AT40" s="175">
        <v>16.39</v>
      </c>
      <c r="AU40" s="175">
        <v>30.7</v>
      </c>
      <c r="AV40" s="175">
        <v>19.88</v>
      </c>
      <c r="AW40" s="175">
        <v>9.5399999999999991</v>
      </c>
      <c r="AX40" s="178">
        <v>23.84</v>
      </c>
      <c r="AY40" s="178">
        <v>21.86</v>
      </c>
      <c r="AZ40" s="178">
        <v>19</v>
      </c>
      <c r="BA40" s="178">
        <v>139</v>
      </c>
      <c r="BB40" s="178">
        <v>12.2</v>
      </c>
      <c r="BC40" s="178">
        <v>9.4499999999999993</v>
      </c>
      <c r="BD40" s="178">
        <v>23.15</v>
      </c>
      <c r="BE40" s="178">
        <v>22.22</v>
      </c>
      <c r="BF40" s="190">
        <v>9.6999999999999993</v>
      </c>
      <c r="BG40" s="190">
        <v>137</v>
      </c>
      <c r="BH40" s="52">
        <v>6.33</v>
      </c>
      <c r="BI40" s="190">
        <v>9.5299999999999994</v>
      </c>
      <c r="BJ40" s="190">
        <v>23.88</v>
      </c>
      <c r="BK40" s="52">
        <v>20.16</v>
      </c>
      <c r="BL40" s="191">
        <v>19.8</v>
      </c>
      <c r="BM40" s="191">
        <v>139</v>
      </c>
      <c r="BN40" s="52">
        <v>12.8</v>
      </c>
      <c r="BO40" s="109" t="s">
        <v>32</v>
      </c>
      <c r="BP40" s="109" t="s">
        <v>32</v>
      </c>
      <c r="BQ40" s="109" t="s">
        <v>32</v>
      </c>
      <c r="BR40" s="109" t="s">
        <v>32</v>
      </c>
      <c r="BS40" s="109" t="s">
        <v>32</v>
      </c>
      <c r="BT40" s="109" t="s">
        <v>32</v>
      </c>
      <c r="BU40" s="184" t="s">
        <v>32</v>
      </c>
      <c r="BV40" s="184"/>
      <c r="BW40" s="175">
        <v>17</v>
      </c>
      <c r="BX40" s="175">
        <v>25.8</v>
      </c>
      <c r="BY40" s="175">
        <v>26.1</v>
      </c>
      <c r="BZ40" s="175">
        <v>48.2</v>
      </c>
      <c r="CA40" s="175">
        <v>48.2</v>
      </c>
      <c r="CB40" s="175">
        <v>48.2</v>
      </c>
      <c r="CC40" s="175">
        <v>48.2</v>
      </c>
      <c r="CD40" s="62" t="s">
        <v>28</v>
      </c>
      <c r="CE40" s="79" t="s">
        <v>57</v>
      </c>
      <c r="CF40" s="175">
        <v>6</v>
      </c>
      <c r="CG40" s="175">
        <v>27</v>
      </c>
      <c r="CH40" s="175"/>
      <c r="CI40" s="175"/>
      <c r="CJ40" s="175">
        <v>2.1</v>
      </c>
      <c r="CK40" s="175"/>
      <c r="CL40" s="175"/>
      <c r="CM40" s="175">
        <v>3.2</v>
      </c>
      <c r="CN40" s="175"/>
      <c r="CO40" s="250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3"/>
    </row>
    <row r="41" spans="1:159" s="45" customFormat="1" ht="17" customHeight="1">
      <c r="A41" s="263"/>
      <c r="B41" s="264" t="s">
        <v>10</v>
      </c>
      <c r="C41" s="265" t="s">
        <v>28</v>
      </c>
      <c r="D41" s="266" t="s">
        <v>58</v>
      </c>
      <c r="E41" s="267" t="s">
        <v>30</v>
      </c>
      <c r="F41" s="260">
        <v>8.7390000000000008</v>
      </c>
      <c r="G41" s="261" t="s">
        <v>95</v>
      </c>
      <c r="H41" s="268" t="s">
        <v>95</v>
      </c>
      <c r="I41" s="262">
        <v>14.231</v>
      </c>
      <c r="J41" s="262" t="s">
        <v>94</v>
      </c>
      <c r="K41" s="268" t="s">
        <v>94</v>
      </c>
      <c r="L41" s="269" t="s">
        <v>32</v>
      </c>
      <c r="M41" s="270" t="s">
        <v>32</v>
      </c>
      <c r="N41" s="271" t="e">
        <f>M41/L41*100</f>
        <v>#VALUE!</v>
      </c>
      <c r="O41" s="260" t="s">
        <v>32</v>
      </c>
      <c r="P41" s="260" t="s">
        <v>32</v>
      </c>
      <c r="Q41" s="261" t="e">
        <f>P41/O41*100</f>
        <v>#VALUE!</v>
      </c>
      <c r="R41" s="260" t="s">
        <v>32</v>
      </c>
      <c r="S41" s="261" t="s">
        <v>32</v>
      </c>
      <c r="T41" s="261" t="s">
        <v>32</v>
      </c>
      <c r="U41" s="262">
        <v>848.5</v>
      </c>
      <c r="V41" s="262" t="s">
        <v>95</v>
      </c>
      <c r="W41" s="272" t="s">
        <v>95</v>
      </c>
      <c r="X41" s="262">
        <v>1623</v>
      </c>
      <c r="Y41" s="262" t="s">
        <v>95</v>
      </c>
      <c r="Z41" s="268" t="s">
        <v>95</v>
      </c>
      <c r="AA41" s="262">
        <v>547.12670000000003</v>
      </c>
      <c r="AB41" s="262">
        <v>477.27</v>
      </c>
      <c r="AC41" s="262">
        <f>AB41*100/AA41</f>
        <v>87.232079882045596</v>
      </c>
      <c r="AD41" s="261" t="s">
        <v>32</v>
      </c>
      <c r="AE41" s="261" t="s">
        <v>32</v>
      </c>
      <c r="AF41" s="261" t="s">
        <v>32</v>
      </c>
      <c r="AG41" s="261" t="s">
        <v>32</v>
      </c>
      <c r="AH41" s="261" t="s">
        <v>32</v>
      </c>
      <c r="AI41" s="261" t="s">
        <v>32</v>
      </c>
      <c r="AJ41" s="261" t="s">
        <v>32</v>
      </c>
      <c r="AK41" s="261" t="s">
        <v>32</v>
      </c>
      <c r="AL41" s="261" t="s">
        <v>32</v>
      </c>
      <c r="AM41" s="261" t="s">
        <v>32</v>
      </c>
      <c r="AN41" s="261" t="s">
        <v>32</v>
      </c>
      <c r="AO41" s="261" t="s">
        <v>32</v>
      </c>
      <c r="AP41" s="261" t="s">
        <v>32</v>
      </c>
      <c r="AQ41" s="261" t="s">
        <v>32</v>
      </c>
      <c r="AR41" s="261" t="s">
        <v>32</v>
      </c>
      <c r="AS41" s="273" t="s">
        <v>66</v>
      </c>
      <c r="AT41" s="273" t="s">
        <v>66</v>
      </c>
      <c r="AU41" s="273" t="s">
        <v>66</v>
      </c>
      <c r="AV41" s="273" t="s">
        <v>66</v>
      </c>
      <c r="AW41" s="273" t="s">
        <v>66</v>
      </c>
      <c r="AX41" s="274" t="s">
        <v>66</v>
      </c>
      <c r="AY41" s="274" t="s">
        <v>66</v>
      </c>
      <c r="AZ41" s="274" t="s">
        <v>66</v>
      </c>
      <c r="BA41" s="274" t="s">
        <v>66</v>
      </c>
      <c r="BB41" s="274" t="s">
        <v>66</v>
      </c>
      <c r="BC41" s="274" t="s">
        <v>66</v>
      </c>
      <c r="BD41" s="274" t="s">
        <v>66</v>
      </c>
      <c r="BE41" s="274" t="s">
        <v>66</v>
      </c>
      <c r="BF41" s="275" t="s">
        <v>66</v>
      </c>
      <c r="BG41" s="275" t="s">
        <v>66</v>
      </c>
      <c r="BH41" s="268" t="s">
        <v>66</v>
      </c>
      <c r="BI41" s="275" t="s">
        <v>66</v>
      </c>
      <c r="BJ41" s="275" t="s">
        <v>66</v>
      </c>
      <c r="BK41" s="268" t="s">
        <v>66</v>
      </c>
      <c r="BL41" s="274" t="s">
        <v>66</v>
      </c>
      <c r="BM41" s="274" t="s">
        <v>66</v>
      </c>
      <c r="BN41" s="268" t="s">
        <v>66</v>
      </c>
      <c r="BO41" s="261" t="s">
        <v>32</v>
      </c>
      <c r="BP41" s="261" t="s">
        <v>32</v>
      </c>
      <c r="BQ41" s="261" t="s">
        <v>32</v>
      </c>
      <c r="BR41" s="261" t="s">
        <v>32</v>
      </c>
      <c r="BS41" s="261" t="s">
        <v>32</v>
      </c>
      <c r="BT41" s="261" t="s">
        <v>32</v>
      </c>
      <c r="BU41" s="276" t="s">
        <v>32</v>
      </c>
      <c r="BV41" s="276"/>
      <c r="BW41" s="273"/>
      <c r="BX41" s="273"/>
      <c r="BY41" s="273"/>
      <c r="BZ41" s="273"/>
      <c r="CA41" s="273"/>
      <c r="CB41" s="273"/>
      <c r="CC41" s="273"/>
      <c r="CD41" s="265" t="s">
        <v>28</v>
      </c>
      <c r="CE41" s="266" t="s">
        <v>58</v>
      </c>
      <c r="CF41" s="273" t="s">
        <v>64</v>
      </c>
      <c r="CG41" s="273" t="s">
        <v>64</v>
      </c>
      <c r="CH41" s="273" t="s">
        <v>64</v>
      </c>
      <c r="CI41" s="273" t="s">
        <v>64</v>
      </c>
      <c r="CJ41" s="273" t="s">
        <v>64</v>
      </c>
      <c r="CK41" s="273" t="s">
        <v>64</v>
      </c>
      <c r="CL41" s="273" t="s">
        <v>64</v>
      </c>
      <c r="CM41" s="273" t="s">
        <v>64</v>
      </c>
      <c r="CN41" s="273" t="s">
        <v>64</v>
      </c>
      <c r="CO41" s="308" t="s">
        <v>64</v>
      </c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0"/>
    </row>
    <row r="42" spans="1:159" s="13" customFormat="1" ht="20.75" customHeight="1">
      <c r="A42" s="171"/>
      <c r="B42" s="172" t="s">
        <v>11</v>
      </c>
      <c r="C42" s="62" t="s">
        <v>28</v>
      </c>
      <c r="D42" s="79" t="s">
        <v>59</v>
      </c>
      <c r="E42" s="64" t="s">
        <v>30</v>
      </c>
      <c r="F42" s="87">
        <v>0.50917449999999997</v>
      </c>
      <c r="G42" s="100">
        <v>7.0180299999999998E-3</v>
      </c>
      <c r="H42" s="52">
        <f>G42/F42*100</f>
        <v>1.3783152926943514</v>
      </c>
      <c r="I42" s="40">
        <v>0.96979150000000003</v>
      </c>
      <c r="J42" s="40">
        <v>2.786779E-2</v>
      </c>
      <c r="K42" s="52">
        <f>J42/I42*100</f>
        <v>2.8735857140426577</v>
      </c>
      <c r="L42" s="192">
        <v>0</v>
      </c>
      <c r="M42" s="87">
        <v>0</v>
      </c>
      <c r="N42" s="100" t="e">
        <f>M42/L42*100</f>
        <v>#DIV/0!</v>
      </c>
      <c r="O42" s="96">
        <v>0</v>
      </c>
      <c r="P42" s="96">
        <v>0</v>
      </c>
      <c r="Q42" s="109" t="e">
        <f>P42/O42*100</f>
        <v>#DIV/0!</v>
      </c>
      <c r="R42" s="87">
        <v>0</v>
      </c>
      <c r="S42" s="96">
        <v>0</v>
      </c>
      <c r="T42" s="109" t="e">
        <f>S42/R42*100</f>
        <v>#DIV/0!</v>
      </c>
      <c r="U42" s="40">
        <v>45.442999999999998</v>
      </c>
      <c r="V42" s="40">
        <v>0.28699999999999998</v>
      </c>
      <c r="W42" s="56">
        <f>V42*100/U42</f>
        <v>0.63156041634575188</v>
      </c>
      <c r="X42" s="40">
        <v>117.47799999999999</v>
      </c>
      <c r="Y42" s="40">
        <v>0.86799999999999999</v>
      </c>
      <c r="Z42" s="52">
        <f>Y42*100/X42</f>
        <v>0.73886174432659735</v>
      </c>
      <c r="AA42" s="40">
        <v>20.4834</v>
      </c>
      <c r="AB42" s="40">
        <v>3.45</v>
      </c>
      <c r="AC42" s="40">
        <f>AB42*100/AA42</f>
        <v>16.842906939277658</v>
      </c>
      <c r="AD42" s="109">
        <v>70.25</v>
      </c>
      <c r="AE42" s="109">
        <v>24</v>
      </c>
      <c r="AF42" s="109">
        <v>12.1</v>
      </c>
      <c r="AG42" s="109">
        <v>647.29999999999995</v>
      </c>
      <c r="AH42" s="109">
        <v>1.2</v>
      </c>
      <c r="AI42" s="109">
        <v>441.7</v>
      </c>
      <c r="AJ42" s="109">
        <v>2.2999999999999998</v>
      </c>
      <c r="AK42" s="109">
        <v>151</v>
      </c>
      <c r="AL42" s="109">
        <v>1</v>
      </c>
      <c r="AM42" s="109">
        <v>37.5</v>
      </c>
      <c r="AN42" s="109">
        <v>0.1</v>
      </c>
      <c r="AO42" s="109">
        <v>16.3</v>
      </c>
      <c r="AP42" s="109">
        <v>0.2</v>
      </c>
      <c r="AQ42" s="109">
        <v>0.5</v>
      </c>
      <c r="AR42" s="109">
        <v>0.1</v>
      </c>
      <c r="AS42" s="175">
        <v>21.74</v>
      </c>
      <c r="AT42" s="175">
        <v>9.32</v>
      </c>
      <c r="AU42" s="175">
        <v>9.1999999999999993</v>
      </c>
      <c r="AV42" s="175">
        <v>43.92</v>
      </c>
      <c r="AW42" s="175">
        <v>9.25</v>
      </c>
      <c r="AX42" s="176">
        <v>21.61</v>
      </c>
      <c r="AY42" s="176">
        <v>13.36</v>
      </c>
      <c r="AZ42" s="176">
        <v>10.199999999999999</v>
      </c>
      <c r="BA42" s="176">
        <v>134</v>
      </c>
      <c r="BB42" s="177">
        <v>39.74</v>
      </c>
      <c r="BC42" s="177">
        <v>9.24</v>
      </c>
      <c r="BD42" s="176">
        <v>21.35</v>
      </c>
      <c r="BE42" s="178">
        <v>12.92</v>
      </c>
      <c r="BF42" s="178">
        <v>10.6</v>
      </c>
      <c r="BG42" s="179">
        <v>134</v>
      </c>
      <c r="BH42" s="52">
        <v>9.42</v>
      </c>
      <c r="BI42" s="178">
        <v>9.24</v>
      </c>
      <c r="BJ42" s="179">
        <v>21.57</v>
      </c>
      <c r="BK42" s="52">
        <v>11.87</v>
      </c>
      <c r="BL42" s="178">
        <v>10</v>
      </c>
      <c r="BM42" s="178">
        <v>134</v>
      </c>
      <c r="BN42" s="52">
        <v>31.02</v>
      </c>
      <c r="BO42" s="109" t="s">
        <v>32</v>
      </c>
      <c r="BP42" s="109" t="s">
        <v>32</v>
      </c>
      <c r="BQ42" s="109" t="s">
        <v>32</v>
      </c>
      <c r="BR42" s="109" t="s">
        <v>32</v>
      </c>
      <c r="BS42" s="109" t="s">
        <v>32</v>
      </c>
      <c r="BT42" s="109" t="s">
        <v>32</v>
      </c>
      <c r="BU42" s="174" t="s">
        <v>32</v>
      </c>
      <c r="BV42" s="174"/>
      <c r="BW42" s="175">
        <v>46.6</v>
      </c>
      <c r="BX42" s="175">
        <v>56.6</v>
      </c>
      <c r="BY42" s="175">
        <v>56.6</v>
      </c>
      <c r="BZ42" s="175">
        <v>56.6</v>
      </c>
      <c r="CA42" s="175">
        <v>57.6</v>
      </c>
      <c r="CB42" s="175">
        <v>57.6</v>
      </c>
      <c r="CC42" s="175">
        <v>57.6</v>
      </c>
      <c r="CD42" s="62" t="s">
        <v>28</v>
      </c>
      <c r="CE42" s="79" t="s">
        <v>59</v>
      </c>
      <c r="CF42" s="175" t="s">
        <v>64</v>
      </c>
      <c r="CG42" s="175" t="s">
        <v>64</v>
      </c>
      <c r="CH42" s="175" t="s">
        <v>64</v>
      </c>
      <c r="CI42" s="175" t="s">
        <v>64</v>
      </c>
      <c r="CJ42" s="175" t="s">
        <v>64</v>
      </c>
      <c r="CK42" s="175" t="s">
        <v>64</v>
      </c>
      <c r="CL42" s="175" t="s">
        <v>64</v>
      </c>
      <c r="CM42" s="175" t="s">
        <v>64</v>
      </c>
      <c r="CN42" s="175" t="s">
        <v>64</v>
      </c>
      <c r="CO42" s="250" t="s">
        <v>64</v>
      </c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1"/>
    </row>
    <row r="43" spans="1:159" s="120" customFormat="1" ht="17" customHeight="1">
      <c r="A43" s="284"/>
      <c r="B43" s="285" t="s">
        <v>12</v>
      </c>
      <c r="C43" s="286" t="s">
        <v>28</v>
      </c>
      <c r="D43" s="287" t="s">
        <v>31</v>
      </c>
      <c r="E43" s="288" t="s">
        <v>30</v>
      </c>
      <c r="F43" s="296">
        <v>0.72599999999999998</v>
      </c>
      <c r="G43" s="291" t="s">
        <v>95</v>
      </c>
      <c r="H43" s="292" t="s">
        <v>95</v>
      </c>
      <c r="I43" s="291">
        <v>1.37</v>
      </c>
      <c r="J43" s="291" t="s">
        <v>95</v>
      </c>
      <c r="K43" s="292" t="s">
        <v>95</v>
      </c>
      <c r="L43" s="293">
        <v>7.7933300000000002E-3</v>
      </c>
      <c r="M43" s="294">
        <v>2.0488E-4</v>
      </c>
      <c r="N43" s="295">
        <f>M43/L43*100</f>
        <v>2.6289147257975731</v>
      </c>
      <c r="O43" s="296">
        <v>0.11464967</v>
      </c>
      <c r="P43" s="296">
        <v>1.010285E-2</v>
      </c>
      <c r="Q43" s="289">
        <f>P43/O43*100</f>
        <v>8.8119311638664115</v>
      </c>
      <c r="R43" s="294">
        <v>0.122443</v>
      </c>
      <c r="S43" s="296">
        <v>1.012734E-2</v>
      </c>
      <c r="T43" s="289">
        <f>S43/R43*100</f>
        <v>8.2710649036694637</v>
      </c>
      <c r="U43" s="291">
        <v>38.200000000000003</v>
      </c>
      <c r="V43" s="291" t="s">
        <v>95</v>
      </c>
      <c r="W43" s="292" t="s">
        <v>95</v>
      </c>
      <c r="X43" s="291">
        <v>123.3</v>
      </c>
      <c r="Y43" s="291" t="s">
        <v>95</v>
      </c>
      <c r="Z43" s="292" t="s">
        <v>95</v>
      </c>
      <c r="AA43" s="291">
        <v>21.2149</v>
      </c>
      <c r="AB43" s="291">
        <v>0</v>
      </c>
      <c r="AC43" s="291">
        <f>AB43*100/AA43</f>
        <v>0</v>
      </c>
      <c r="AD43" s="289" t="s">
        <v>32</v>
      </c>
      <c r="AE43" s="289" t="s">
        <v>32</v>
      </c>
      <c r="AF43" s="289" t="s">
        <v>32</v>
      </c>
      <c r="AG43" s="289" t="s">
        <v>32</v>
      </c>
      <c r="AH43" s="289" t="s">
        <v>32</v>
      </c>
      <c r="AI43" s="289" t="s">
        <v>32</v>
      </c>
      <c r="AJ43" s="289" t="s">
        <v>32</v>
      </c>
      <c r="AK43" s="289" t="s">
        <v>32</v>
      </c>
      <c r="AL43" s="289" t="s">
        <v>32</v>
      </c>
      <c r="AM43" s="289" t="s">
        <v>32</v>
      </c>
      <c r="AN43" s="289" t="s">
        <v>32</v>
      </c>
      <c r="AO43" s="289" t="s">
        <v>32</v>
      </c>
      <c r="AP43" s="289" t="s">
        <v>32</v>
      </c>
      <c r="AQ43" s="289" t="s">
        <v>32</v>
      </c>
      <c r="AR43" s="289" t="s">
        <v>32</v>
      </c>
      <c r="AS43" s="297" t="s">
        <v>66</v>
      </c>
      <c r="AT43" s="297" t="s">
        <v>66</v>
      </c>
      <c r="AU43" s="297" t="s">
        <v>66</v>
      </c>
      <c r="AV43" s="297" t="s">
        <v>66</v>
      </c>
      <c r="AW43" s="297" t="s">
        <v>66</v>
      </c>
      <c r="AX43" s="298" t="s">
        <v>66</v>
      </c>
      <c r="AY43" s="298" t="s">
        <v>66</v>
      </c>
      <c r="AZ43" s="298" t="s">
        <v>66</v>
      </c>
      <c r="BA43" s="298" t="s">
        <v>66</v>
      </c>
      <c r="BB43" s="298" t="s">
        <v>66</v>
      </c>
      <c r="BC43" s="298" t="s">
        <v>66</v>
      </c>
      <c r="BD43" s="298" t="s">
        <v>66</v>
      </c>
      <c r="BE43" s="298" t="s">
        <v>66</v>
      </c>
      <c r="BF43" s="299" t="s">
        <v>66</v>
      </c>
      <c r="BG43" s="299" t="s">
        <v>66</v>
      </c>
      <c r="BH43" s="290" t="s">
        <v>66</v>
      </c>
      <c r="BI43" s="299" t="s">
        <v>66</v>
      </c>
      <c r="BJ43" s="299" t="s">
        <v>66</v>
      </c>
      <c r="BK43" s="290" t="s">
        <v>66</v>
      </c>
      <c r="BL43" s="300" t="s">
        <v>66</v>
      </c>
      <c r="BM43" s="300" t="s">
        <v>66</v>
      </c>
      <c r="BN43" s="290" t="s">
        <v>66</v>
      </c>
      <c r="BO43" s="289" t="s">
        <v>32</v>
      </c>
      <c r="BP43" s="289" t="s">
        <v>32</v>
      </c>
      <c r="BQ43" s="289" t="s">
        <v>32</v>
      </c>
      <c r="BR43" s="289" t="s">
        <v>32</v>
      </c>
      <c r="BS43" s="289" t="s">
        <v>32</v>
      </c>
      <c r="BT43" s="289" t="s">
        <v>32</v>
      </c>
      <c r="BU43" s="300" t="s">
        <v>32</v>
      </c>
      <c r="BV43" s="300"/>
      <c r="BW43" s="297">
        <v>0.7</v>
      </c>
      <c r="BX43" s="297">
        <v>0.7</v>
      </c>
      <c r="BY43" s="297">
        <v>10.399999999999999</v>
      </c>
      <c r="BZ43" s="297">
        <v>15.499999999999998</v>
      </c>
      <c r="CA43" s="297">
        <v>15.499999999999998</v>
      </c>
      <c r="CB43" s="297">
        <v>15.499999999999998</v>
      </c>
      <c r="CC43" s="297">
        <v>52.1</v>
      </c>
      <c r="CD43" s="286" t="s">
        <v>28</v>
      </c>
      <c r="CE43" s="287" t="s">
        <v>31</v>
      </c>
      <c r="CF43" s="297" t="s">
        <v>64</v>
      </c>
      <c r="CG43" s="297" t="s">
        <v>64</v>
      </c>
      <c r="CH43" s="297" t="s">
        <v>64</v>
      </c>
      <c r="CI43" s="297" t="s">
        <v>64</v>
      </c>
      <c r="CJ43" s="297" t="s">
        <v>64</v>
      </c>
      <c r="CK43" s="297" t="s">
        <v>64</v>
      </c>
      <c r="CL43" s="297" t="s">
        <v>64</v>
      </c>
      <c r="CM43" s="297" t="s">
        <v>64</v>
      </c>
      <c r="CN43" s="297" t="s">
        <v>64</v>
      </c>
      <c r="CO43" s="309" t="s">
        <v>64</v>
      </c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6"/>
    </row>
    <row r="44" spans="1:159" s="149" customFormat="1" ht="17" customHeight="1">
      <c r="A44" s="38"/>
      <c r="B44" s="39" t="s">
        <v>13</v>
      </c>
      <c r="C44" s="62" t="s">
        <v>28</v>
      </c>
      <c r="D44" s="79" t="s">
        <v>60</v>
      </c>
      <c r="E44" s="64" t="s">
        <v>30</v>
      </c>
      <c r="F44" s="87">
        <v>0.410688</v>
      </c>
      <c r="G44" s="100">
        <v>1.7091479999999999E-2</v>
      </c>
      <c r="H44" s="52">
        <f>G44/F44*100</f>
        <v>4.1616701729780274</v>
      </c>
      <c r="I44" s="40">
        <v>0.78799300000000005</v>
      </c>
      <c r="J44" s="40">
        <v>2.1291000000000001E-3</v>
      </c>
      <c r="K44" s="52">
        <f>J44/I44*100</f>
        <v>0.27019275551940181</v>
      </c>
      <c r="L44" s="192">
        <v>7.7666699999999998E-3</v>
      </c>
      <c r="M44" s="87">
        <v>2.1919999999999999E-4</v>
      </c>
      <c r="N44" s="100">
        <f>M44/L44*100</f>
        <v>2.8223163852719377</v>
      </c>
      <c r="O44" s="96">
        <v>0.11576967000000001</v>
      </c>
      <c r="P44" s="96">
        <v>2.0897300000000001E-3</v>
      </c>
      <c r="Q44" s="109">
        <f>P44/O44*100</f>
        <v>1.8050755435339843</v>
      </c>
      <c r="R44" s="87">
        <v>0.12353633</v>
      </c>
      <c r="S44" s="96">
        <v>1.9455799999999999E-3</v>
      </c>
      <c r="T44" s="109">
        <f>S44/R44*100</f>
        <v>1.574905131146441</v>
      </c>
      <c r="U44" s="40">
        <v>14.590999999999999</v>
      </c>
      <c r="V44" s="40">
        <v>0.77100000000000002</v>
      </c>
      <c r="W44" s="56">
        <f>V44*100/U44</f>
        <v>5.2840792269207055</v>
      </c>
      <c r="X44" s="40">
        <v>68.114000000000004</v>
      </c>
      <c r="Y44" s="40">
        <v>1.446</v>
      </c>
      <c r="Z44" s="52">
        <f>Y44*100/X44</f>
        <v>2.1229115893942505</v>
      </c>
      <c r="AA44" s="40">
        <v>5.6375000000000002</v>
      </c>
      <c r="AB44" s="40">
        <v>1.6812877900000001</v>
      </c>
      <c r="AC44" s="40">
        <f>AB44*100/AA44</f>
        <v>29.823286740576496</v>
      </c>
      <c r="AD44" s="109">
        <v>105.25</v>
      </c>
      <c r="AE44" s="109">
        <v>19</v>
      </c>
      <c r="AF44" s="109">
        <v>3.7</v>
      </c>
      <c r="AG44" s="109">
        <v>603.29999999999995</v>
      </c>
      <c r="AH44" s="109">
        <v>7.6</v>
      </c>
      <c r="AI44" s="109">
        <v>368.3</v>
      </c>
      <c r="AJ44" s="109">
        <v>4.5</v>
      </c>
      <c r="AK44" s="109">
        <v>203</v>
      </c>
      <c r="AL44" s="109">
        <v>8.5</v>
      </c>
      <c r="AM44" s="109">
        <v>25.7</v>
      </c>
      <c r="AN44" s="109">
        <v>0.5</v>
      </c>
      <c r="AO44" s="109">
        <v>14.9</v>
      </c>
      <c r="AP44" s="109">
        <v>0.4</v>
      </c>
      <c r="AQ44" s="109">
        <v>3.3</v>
      </c>
      <c r="AR44" s="109">
        <v>0.4</v>
      </c>
      <c r="AS44" s="42" t="s">
        <v>66</v>
      </c>
      <c r="AT44" s="42" t="s">
        <v>66</v>
      </c>
      <c r="AU44" s="42" t="s">
        <v>66</v>
      </c>
      <c r="AV44" s="42" t="s">
        <v>66</v>
      </c>
      <c r="AW44" s="42" t="s">
        <v>66</v>
      </c>
      <c r="AX44" s="43" t="s">
        <v>66</v>
      </c>
      <c r="AY44" s="43" t="s">
        <v>66</v>
      </c>
      <c r="AZ44" s="43" t="s">
        <v>66</v>
      </c>
      <c r="BA44" s="43" t="s">
        <v>66</v>
      </c>
      <c r="BB44" s="43" t="s">
        <v>66</v>
      </c>
      <c r="BC44" s="43" t="s">
        <v>66</v>
      </c>
      <c r="BD44" s="43" t="s">
        <v>66</v>
      </c>
      <c r="BE44" s="43" t="s">
        <v>66</v>
      </c>
      <c r="BF44" s="187" t="s">
        <v>66</v>
      </c>
      <c r="BG44" s="187" t="s">
        <v>66</v>
      </c>
      <c r="BH44" s="52" t="s">
        <v>66</v>
      </c>
      <c r="BI44" s="187" t="s">
        <v>66</v>
      </c>
      <c r="BJ44" s="187" t="s">
        <v>66</v>
      </c>
      <c r="BK44" s="52" t="s">
        <v>66</v>
      </c>
      <c r="BL44" s="188" t="s">
        <v>66</v>
      </c>
      <c r="BM44" s="188" t="s">
        <v>66</v>
      </c>
      <c r="BN44" s="52" t="s">
        <v>66</v>
      </c>
      <c r="BO44" s="109" t="s">
        <v>32</v>
      </c>
      <c r="BP44" s="109" t="s">
        <v>32</v>
      </c>
      <c r="BQ44" s="109" t="s">
        <v>32</v>
      </c>
      <c r="BR44" s="109" t="s">
        <v>32</v>
      </c>
      <c r="BS44" s="109" t="s">
        <v>32</v>
      </c>
      <c r="BT44" s="109" t="s">
        <v>32</v>
      </c>
      <c r="BU44" s="41" t="s">
        <v>32</v>
      </c>
      <c r="BV44" s="41"/>
      <c r="BW44" s="42">
        <v>0</v>
      </c>
      <c r="BX44" s="42">
        <v>0.5</v>
      </c>
      <c r="BY44" s="42">
        <v>1.2</v>
      </c>
      <c r="BZ44" s="42">
        <v>2.4</v>
      </c>
      <c r="CA44" s="42">
        <v>2.4</v>
      </c>
      <c r="CB44" s="42">
        <v>2.4</v>
      </c>
      <c r="CC44" s="42">
        <v>2.4</v>
      </c>
      <c r="CD44" s="62" t="s">
        <v>28</v>
      </c>
      <c r="CE44" s="79" t="s">
        <v>60</v>
      </c>
      <c r="CF44" s="42" t="s">
        <v>64</v>
      </c>
      <c r="CG44" s="42">
        <v>23</v>
      </c>
      <c r="CH44" s="42"/>
      <c r="CI44" s="42"/>
      <c r="CJ44" s="42">
        <v>4.8</v>
      </c>
      <c r="CK44" s="42"/>
      <c r="CL44" s="42"/>
      <c r="CM44" s="42">
        <v>6.8</v>
      </c>
      <c r="CN44" s="42"/>
      <c r="CO44" s="4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7"/>
    </row>
    <row r="45" spans="1:159" s="181" customFormat="1" ht="17" customHeight="1">
      <c r="A45" s="189"/>
      <c r="B45" s="112" t="s">
        <v>14</v>
      </c>
      <c r="C45" s="62" t="s">
        <v>28</v>
      </c>
      <c r="D45" s="79" t="s">
        <v>61</v>
      </c>
      <c r="E45" s="64" t="s">
        <v>30</v>
      </c>
      <c r="F45" s="87">
        <v>2.6067944999999999</v>
      </c>
      <c r="G45" s="100">
        <v>8.3720030000000001E-2</v>
      </c>
      <c r="H45" s="52">
        <f>G45/F45*100</f>
        <v>3.2116083565467095</v>
      </c>
      <c r="I45" s="40">
        <v>2.8045045000000002</v>
      </c>
      <c r="J45" s="40">
        <v>0.12951225999999999</v>
      </c>
      <c r="K45" s="52">
        <f>J45/I45*100</f>
        <v>4.6180086357500931</v>
      </c>
      <c r="L45" s="192">
        <v>1.499267E-2</v>
      </c>
      <c r="M45" s="87">
        <v>6.5821E-4</v>
      </c>
      <c r="N45" s="100">
        <f>M45/L45*100</f>
        <v>4.3902120169389445</v>
      </c>
      <c r="O45" s="96">
        <v>2.663999</v>
      </c>
      <c r="P45" s="96">
        <v>2.5975950000000001E-2</v>
      </c>
      <c r="Q45" s="109">
        <f>P45/O45*100</f>
        <v>0.97507356421680336</v>
      </c>
      <c r="R45" s="87">
        <v>2.6789916699999998</v>
      </c>
      <c r="S45" s="96">
        <v>2.658044E-2</v>
      </c>
      <c r="T45" s="109">
        <f>S45/R45*100</f>
        <v>0.99218076329442273</v>
      </c>
      <c r="U45" s="40">
        <v>44.386000000000003</v>
      </c>
      <c r="V45" s="40">
        <v>5.4960000000000004</v>
      </c>
      <c r="W45" s="56">
        <f>V45*100/U45</f>
        <v>12.382282701752805</v>
      </c>
      <c r="X45" s="40">
        <v>276.548</v>
      </c>
      <c r="Y45" s="40">
        <v>0</v>
      </c>
      <c r="Z45" s="52">
        <f>Y45*100/X45</f>
        <v>0</v>
      </c>
      <c r="AA45" s="40">
        <v>7.67</v>
      </c>
      <c r="AB45" s="40">
        <v>0.72313453000000005</v>
      </c>
      <c r="AC45" s="40">
        <f>AB45*100/AA45</f>
        <v>9.4280903520208614</v>
      </c>
      <c r="AD45" s="109">
        <v>64.25</v>
      </c>
      <c r="AE45" s="109">
        <v>6</v>
      </c>
      <c r="AF45" s="109">
        <v>21</v>
      </c>
      <c r="AG45" s="109" t="s">
        <v>32</v>
      </c>
      <c r="AH45" s="109" t="s">
        <v>32</v>
      </c>
      <c r="AI45" s="109" t="s">
        <v>32</v>
      </c>
      <c r="AJ45" s="109" t="s">
        <v>32</v>
      </c>
      <c r="AK45" s="109" t="s">
        <v>32</v>
      </c>
      <c r="AL45" s="109" t="s">
        <v>32</v>
      </c>
      <c r="AM45" s="109" t="s">
        <v>32</v>
      </c>
      <c r="AN45" s="109" t="s">
        <v>32</v>
      </c>
      <c r="AO45" s="109" t="s">
        <v>32</v>
      </c>
      <c r="AP45" s="109" t="s">
        <v>32</v>
      </c>
      <c r="AQ45" s="109" t="s">
        <v>32</v>
      </c>
      <c r="AR45" s="109" t="s">
        <v>32</v>
      </c>
      <c r="AS45" s="175" t="s">
        <v>66</v>
      </c>
      <c r="AT45" s="175" t="s">
        <v>66</v>
      </c>
      <c r="AU45" s="175" t="s">
        <v>66</v>
      </c>
      <c r="AV45" s="175" t="s">
        <v>66</v>
      </c>
      <c r="AW45" s="175" t="s">
        <v>66</v>
      </c>
      <c r="AX45" s="178" t="s">
        <v>66</v>
      </c>
      <c r="AY45" s="178" t="s">
        <v>66</v>
      </c>
      <c r="AZ45" s="178" t="s">
        <v>66</v>
      </c>
      <c r="BA45" s="178" t="s">
        <v>66</v>
      </c>
      <c r="BB45" s="178" t="s">
        <v>66</v>
      </c>
      <c r="BC45" s="178" t="s">
        <v>66</v>
      </c>
      <c r="BD45" s="178" t="s">
        <v>66</v>
      </c>
      <c r="BE45" s="178" t="s">
        <v>66</v>
      </c>
      <c r="BF45" s="190" t="s">
        <v>66</v>
      </c>
      <c r="BG45" s="190" t="s">
        <v>66</v>
      </c>
      <c r="BH45" s="52" t="s">
        <v>66</v>
      </c>
      <c r="BI45" s="190" t="s">
        <v>66</v>
      </c>
      <c r="BJ45" s="190" t="s">
        <v>66</v>
      </c>
      <c r="BK45" s="52" t="s">
        <v>66</v>
      </c>
      <c r="BL45" s="191" t="s">
        <v>66</v>
      </c>
      <c r="BM45" s="191" t="s">
        <v>66</v>
      </c>
      <c r="BN45" s="52" t="s">
        <v>66</v>
      </c>
      <c r="BO45" s="109" t="s">
        <v>32</v>
      </c>
      <c r="BP45" s="109" t="s">
        <v>32</v>
      </c>
      <c r="BQ45" s="109" t="s">
        <v>32</v>
      </c>
      <c r="BR45" s="109" t="s">
        <v>32</v>
      </c>
      <c r="BS45" s="109" t="s">
        <v>32</v>
      </c>
      <c r="BT45" s="109" t="s">
        <v>32</v>
      </c>
      <c r="BU45" s="184" t="s">
        <v>32</v>
      </c>
      <c r="BV45" s="184"/>
      <c r="BW45" s="175">
        <v>0</v>
      </c>
      <c r="BX45" s="175">
        <v>15</v>
      </c>
      <c r="BY45" s="175">
        <v>58.7</v>
      </c>
      <c r="BZ45" s="175">
        <v>81</v>
      </c>
      <c r="CA45" s="175">
        <v>104.8</v>
      </c>
      <c r="CB45" s="175">
        <v>104.8</v>
      </c>
      <c r="CC45" s="175">
        <v>110.5</v>
      </c>
      <c r="CD45" s="62" t="s">
        <v>28</v>
      </c>
      <c r="CE45" s="79" t="s">
        <v>61</v>
      </c>
      <c r="CF45" s="185" t="s">
        <v>64</v>
      </c>
      <c r="CG45" s="185" t="s">
        <v>64</v>
      </c>
      <c r="CH45" s="185" t="s">
        <v>64</v>
      </c>
      <c r="CI45" s="185" t="s">
        <v>64</v>
      </c>
      <c r="CJ45" s="185" t="s">
        <v>64</v>
      </c>
      <c r="CK45" s="185" t="s">
        <v>64</v>
      </c>
      <c r="CL45" s="185" t="s">
        <v>64</v>
      </c>
      <c r="CM45" s="185" t="s">
        <v>64</v>
      </c>
      <c r="CN45" s="185" t="s">
        <v>64</v>
      </c>
      <c r="CO45" s="185" t="s">
        <v>64</v>
      </c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4"/>
    </row>
    <row r="46" spans="1:159" s="18" customFormat="1">
      <c r="C46" s="211"/>
      <c r="D46" s="212"/>
      <c r="E46" s="213"/>
      <c r="F46" s="19"/>
      <c r="G46" s="50"/>
      <c r="H46" s="50"/>
      <c r="I46" s="19"/>
      <c r="J46" s="19"/>
      <c r="K46" s="50"/>
      <c r="L46" s="200"/>
      <c r="M46" s="199"/>
      <c r="N46" s="199"/>
      <c r="O46" s="200"/>
      <c r="P46" s="200"/>
      <c r="Q46" s="200"/>
      <c r="R46" s="19"/>
      <c r="S46" s="50"/>
      <c r="T46" s="50"/>
      <c r="U46" s="19"/>
      <c r="V46" s="19"/>
      <c r="W46" s="50"/>
      <c r="X46" s="19"/>
      <c r="Y46" s="19"/>
      <c r="Z46" s="50"/>
      <c r="AA46" s="19"/>
      <c r="AB46" s="19"/>
      <c r="AC46" s="19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BH46" s="50"/>
      <c r="BK46" s="50"/>
      <c r="BN46" s="50"/>
      <c r="BO46" s="200"/>
      <c r="BP46" s="200"/>
      <c r="BQ46" s="200"/>
      <c r="BR46" s="200"/>
      <c r="BS46" s="200"/>
      <c r="BT46" s="200"/>
      <c r="BW46" s="20"/>
      <c r="BX46" s="20"/>
      <c r="BY46" s="20"/>
      <c r="BZ46" s="20"/>
      <c r="CA46" s="20"/>
      <c r="CB46" s="20"/>
      <c r="CC46" s="20"/>
      <c r="CD46" s="211"/>
      <c r="CE46" s="212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</row>
    <row r="47" spans="1:159" s="18" customFormat="1">
      <c r="B47" s="280"/>
      <c r="C47" s="281" t="s">
        <v>96</v>
      </c>
      <c r="D47" s="282"/>
      <c r="E47" s="213"/>
      <c r="F47" s="19"/>
      <c r="G47" s="50"/>
      <c r="H47" s="50"/>
      <c r="I47" s="19"/>
      <c r="J47" s="19"/>
      <c r="K47" s="50"/>
      <c r="L47" s="200"/>
      <c r="M47" s="199"/>
      <c r="N47" s="199"/>
      <c r="O47" s="200"/>
      <c r="P47" s="200"/>
      <c r="Q47" s="200"/>
      <c r="R47" s="19"/>
      <c r="S47" s="50"/>
      <c r="T47" s="50"/>
      <c r="U47" s="19"/>
      <c r="V47" s="19"/>
      <c r="W47" s="50"/>
      <c r="X47" s="19"/>
      <c r="Y47" s="19"/>
      <c r="Z47" s="50"/>
      <c r="AA47" s="19"/>
      <c r="AB47" s="19"/>
      <c r="AC47" s="19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BH47" s="50"/>
      <c r="BK47" s="50"/>
      <c r="BN47" s="50"/>
      <c r="BO47" s="200"/>
      <c r="BP47" s="200"/>
      <c r="BQ47" s="200"/>
      <c r="BR47" s="200"/>
      <c r="BS47" s="200"/>
      <c r="BT47" s="200"/>
      <c r="BW47" s="20"/>
      <c r="BX47" s="20"/>
      <c r="BY47" s="20"/>
      <c r="BZ47" s="20"/>
      <c r="CA47" s="20"/>
      <c r="CB47" s="20"/>
      <c r="CC47" s="20"/>
      <c r="CD47" s="211"/>
      <c r="CE47" s="212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</row>
    <row r="48" spans="1:159" s="18" customFormat="1">
      <c r="B48" s="304"/>
      <c r="C48" s="305" t="s">
        <v>97</v>
      </c>
      <c r="D48" s="306"/>
      <c r="E48" s="213"/>
      <c r="F48" s="19"/>
      <c r="G48" s="50"/>
      <c r="H48" s="50"/>
      <c r="I48" s="19"/>
      <c r="J48" s="19"/>
      <c r="K48" s="50"/>
      <c r="L48" s="200"/>
      <c r="M48" s="199"/>
      <c r="N48" s="199"/>
      <c r="O48" s="200"/>
      <c r="P48" s="200"/>
      <c r="Q48" s="200"/>
      <c r="R48" s="19"/>
      <c r="S48" s="50"/>
      <c r="T48" s="50"/>
      <c r="U48" s="19"/>
      <c r="V48" s="19"/>
      <c r="W48" s="50"/>
      <c r="X48" s="19"/>
      <c r="Y48" s="19"/>
      <c r="Z48" s="50"/>
      <c r="AA48" s="19"/>
      <c r="AB48" s="19"/>
      <c r="AC48" s="19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BH48" s="50"/>
      <c r="BK48" s="50"/>
      <c r="BN48" s="50"/>
      <c r="BO48" s="200"/>
      <c r="BP48" s="200"/>
      <c r="BQ48" s="200"/>
      <c r="BR48" s="200"/>
      <c r="BS48" s="200"/>
      <c r="BT48" s="200"/>
      <c r="BW48" s="20"/>
      <c r="BX48" s="20"/>
      <c r="BY48" s="20"/>
      <c r="BZ48" s="20"/>
      <c r="CA48" s="20"/>
      <c r="CB48" s="20"/>
      <c r="CC48" s="20"/>
      <c r="CD48" s="211"/>
      <c r="CE48" s="212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</row>
    <row r="49" spans="3:158" s="18" customFormat="1">
      <c r="C49" s="211"/>
      <c r="D49" s="212"/>
      <c r="E49" s="213"/>
      <c r="F49" s="19"/>
      <c r="G49" s="50"/>
      <c r="H49" s="50"/>
      <c r="I49" s="19"/>
      <c r="J49" s="19"/>
      <c r="K49" s="50"/>
      <c r="L49" s="200"/>
      <c r="M49" s="199"/>
      <c r="N49" s="199"/>
      <c r="O49" s="200"/>
      <c r="P49" s="200"/>
      <c r="Q49" s="200"/>
      <c r="R49" s="19"/>
      <c r="S49" s="50"/>
      <c r="T49" s="50"/>
      <c r="U49" s="19"/>
      <c r="V49" s="19"/>
      <c r="W49" s="50"/>
      <c r="X49" s="19"/>
      <c r="Y49" s="19"/>
      <c r="Z49" s="50"/>
      <c r="AA49" s="19"/>
      <c r="AB49" s="19"/>
      <c r="AC49" s="19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BH49" s="50"/>
      <c r="BK49" s="50"/>
      <c r="BN49" s="50"/>
      <c r="BO49" s="200"/>
      <c r="BP49" s="200"/>
      <c r="BQ49" s="200"/>
      <c r="BR49" s="200"/>
      <c r="BS49" s="200"/>
      <c r="BT49" s="200"/>
      <c r="BW49" s="20"/>
      <c r="BX49" s="20"/>
      <c r="BY49" s="20"/>
      <c r="BZ49" s="20"/>
      <c r="CA49" s="20"/>
      <c r="CB49" s="20"/>
      <c r="CC49" s="20"/>
      <c r="CD49" s="211"/>
      <c r="CE49" s="212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</row>
    <row r="50" spans="3:158" s="18" customFormat="1">
      <c r="C50" s="211"/>
      <c r="D50" s="212"/>
      <c r="E50" s="213"/>
      <c r="F50" s="19"/>
      <c r="G50" s="50"/>
      <c r="H50" s="50"/>
      <c r="I50" s="19"/>
      <c r="J50" s="19"/>
      <c r="K50" s="50"/>
      <c r="L50" s="200"/>
      <c r="M50" s="199"/>
      <c r="N50" s="199"/>
      <c r="O50" s="200"/>
      <c r="P50" s="200"/>
      <c r="Q50" s="200"/>
      <c r="R50" s="19"/>
      <c r="S50" s="50"/>
      <c r="T50" s="50"/>
      <c r="U50" s="19"/>
      <c r="V50" s="19"/>
      <c r="W50" s="50"/>
      <c r="X50" s="19"/>
      <c r="Y50" s="19"/>
      <c r="Z50" s="50"/>
      <c r="AA50" s="19"/>
      <c r="AB50" s="19"/>
      <c r="AC50" s="19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BH50" s="50"/>
      <c r="BK50" s="50"/>
      <c r="BN50" s="50"/>
      <c r="BO50" s="200"/>
      <c r="BP50" s="200"/>
      <c r="BQ50" s="200"/>
      <c r="BR50" s="200"/>
      <c r="BS50" s="200"/>
      <c r="BT50" s="200"/>
      <c r="BW50" s="20"/>
      <c r="BX50" s="20"/>
      <c r="BY50" s="20"/>
      <c r="BZ50" s="20"/>
      <c r="CA50" s="20"/>
      <c r="CB50" s="20"/>
      <c r="CC50" s="20"/>
      <c r="CD50" s="211"/>
      <c r="CE50" s="212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</row>
    <row r="51" spans="3:158" s="18" customFormat="1">
      <c r="C51" s="211"/>
      <c r="D51" s="212"/>
      <c r="E51" s="213"/>
      <c r="F51" s="19"/>
      <c r="G51" s="50"/>
      <c r="H51" s="50"/>
      <c r="I51" s="19"/>
      <c r="J51" s="19"/>
      <c r="K51" s="50"/>
      <c r="L51" s="200"/>
      <c r="M51" s="199"/>
      <c r="N51" s="199"/>
      <c r="O51" s="200"/>
      <c r="P51" s="200"/>
      <c r="Q51" s="200"/>
      <c r="R51" s="19"/>
      <c r="S51" s="50"/>
      <c r="T51" s="50"/>
      <c r="U51" s="19"/>
      <c r="V51" s="19"/>
      <c r="W51" s="50"/>
      <c r="X51" s="19"/>
      <c r="Y51" s="19"/>
      <c r="Z51" s="50"/>
      <c r="AA51" s="19"/>
      <c r="AB51" s="19"/>
      <c r="AC51" s="19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0"/>
      <c r="AP51" s="200"/>
      <c r="AQ51" s="200"/>
      <c r="AR51" s="200"/>
      <c r="BH51" s="50"/>
      <c r="BK51" s="50"/>
      <c r="BN51" s="50"/>
      <c r="BO51" s="200"/>
      <c r="BP51" s="200"/>
      <c r="BQ51" s="200"/>
      <c r="BR51" s="200"/>
      <c r="BS51" s="200"/>
      <c r="BT51" s="200"/>
      <c r="BW51" s="20"/>
      <c r="BX51" s="20"/>
      <c r="BY51" s="20"/>
      <c r="BZ51" s="20"/>
      <c r="CA51" s="20"/>
      <c r="CB51" s="20"/>
      <c r="CC51" s="20"/>
      <c r="CD51" s="211"/>
      <c r="CE51" s="212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</row>
    <row r="52" spans="3:158" s="18" customFormat="1">
      <c r="C52" s="211"/>
      <c r="D52" s="212"/>
      <c r="E52" s="213"/>
      <c r="F52" s="19"/>
      <c r="G52" s="50"/>
      <c r="H52" s="50"/>
      <c r="I52" s="19"/>
      <c r="J52" s="19"/>
      <c r="K52" s="50"/>
      <c r="L52" s="200"/>
      <c r="M52" s="199"/>
      <c r="N52" s="199"/>
      <c r="O52" s="200"/>
      <c r="P52" s="200"/>
      <c r="Q52" s="200"/>
      <c r="R52" s="19"/>
      <c r="S52" s="50"/>
      <c r="T52" s="50"/>
      <c r="U52" s="19"/>
      <c r="V52" s="19"/>
      <c r="W52" s="50"/>
      <c r="X52" s="19"/>
      <c r="Y52" s="19"/>
      <c r="Z52" s="50"/>
      <c r="AA52" s="19"/>
      <c r="AB52" s="19"/>
      <c r="AC52" s="19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0"/>
      <c r="BH52" s="50"/>
      <c r="BK52" s="50"/>
      <c r="BN52" s="50"/>
      <c r="BO52" s="200"/>
      <c r="BP52" s="200"/>
      <c r="BQ52" s="200"/>
      <c r="BR52" s="200"/>
      <c r="BS52" s="200"/>
      <c r="BT52" s="200"/>
      <c r="BW52" s="20"/>
      <c r="BX52" s="20"/>
      <c r="BY52" s="20"/>
      <c r="BZ52" s="20"/>
      <c r="CA52" s="20"/>
      <c r="CB52" s="20"/>
      <c r="CC52" s="20"/>
      <c r="CD52" s="211"/>
      <c r="CE52" s="212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</row>
    <row r="53" spans="3:158" s="18" customFormat="1">
      <c r="C53" s="211"/>
      <c r="D53" s="212"/>
      <c r="E53" s="213"/>
      <c r="F53" s="19"/>
      <c r="G53" s="50"/>
      <c r="H53" s="50"/>
      <c r="I53" s="19"/>
      <c r="J53" s="19"/>
      <c r="K53" s="50"/>
      <c r="L53" s="200"/>
      <c r="M53" s="199"/>
      <c r="N53" s="199"/>
      <c r="O53" s="200"/>
      <c r="P53" s="200"/>
      <c r="Q53" s="200"/>
      <c r="R53" s="19"/>
      <c r="S53" s="50"/>
      <c r="T53" s="50"/>
      <c r="U53" s="19"/>
      <c r="V53" s="19"/>
      <c r="W53" s="50"/>
      <c r="X53" s="19"/>
      <c r="Y53" s="19"/>
      <c r="Z53" s="50"/>
      <c r="AA53" s="19"/>
      <c r="AB53" s="19"/>
      <c r="AC53" s="19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BH53" s="50"/>
      <c r="BK53" s="50"/>
      <c r="BN53" s="50"/>
      <c r="BO53" s="200"/>
      <c r="BP53" s="200"/>
      <c r="BQ53" s="200"/>
      <c r="BR53" s="200"/>
      <c r="BS53" s="200"/>
      <c r="BT53" s="200"/>
      <c r="BW53" s="20"/>
      <c r="BX53" s="20"/>
      <c r="BY53" s="20"/>
      <c r="BZ53" s="20"/>
      <c r="CA53" s="20"/>
      <c r="CB53" s="20"/>
      <c r="CC53" s="20"/>
      <c r="CD53" s="211"/>
      <c r="CE53" s="212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</row>
    <row r="54" spans="3:158" s="18" customFormat="1">
      <c r="C54" s="211"/>
      <c r="D54" s="212"/>
      <c r="E54" s="213"/>
      <c r="F54" s="19"/>
      <c r="G54" s="50"/>
      <c r="H54" s="50"/>
      <c r="I54" s="19"/>
      <c r="J54" s="19"/>
      <c r="K54" s="50"/>
      <c r="L54" s="200"/>
      <c r="M54" s="199"/>
      <c r="N54" s="199"/>
      <c r="O54" s="200"/>
      <c r="P54" s="200"/>
      <c r="Q54" s="200"/>
      <c r="R54" s="19"/>
      <c r="S54" s="50"/>
      <c r="T54" s="50"/>
      <c r="U54" s="19"/>
      <c r="V54" s="19"/>
      <c r="W54" s="50"/>
      <c r="X54" s="19"/>
      <c r="Y54" s="19"/>
      <c r="Z54" s="50"/>
      <c r="AA54" s="19"/>
      <c r="AB54" s="19"/>
      <c r="AC54" s="19"/>
      <c r="AD54" s="200"/>
      <c r="AE54" s="200"/>
      <c r="AF54" s="200"/>
      <c r="AG54" s="200"/>
      <c r="AH54" s="200"/>
      <c r="AI54" s="200"/>
      <c r="AJ54" s="200"/>
      <c r="AK54" s="200"/>
      <c r="AL54" s="200"/>
      <c r="AM54" s="200"/>
      <c r="AN54" s="200"/>
      <c r="AO54" s="200"/>
      <c r="AP54" s="200"/>
      <c r="AQ54" s="200"/>
      <c r="AR54" s="200"/>
      <c r="BH54" s="50"/>
      <c r="BK54" s="50"/>
      <c r="BN54" s="50"/>
      <c r="BO54" s="200"/>
      <c r="BP54" s="200"/>
      <c r="BQ54" s="200"/>
      <c r="BR54" s="200"/>
      <c r="BS54" s="200"/>
      <c r="BT54" s="200"/>
      <c r="BW54" s="20"/>
      <c r="BX54" s="20"/>
      <c r="BY54" s="20"/>
      <c r="BZ54" s="20"/>
      <c r="CA54" s="20"/>
      <c r="CB54" s="20"/>
      <c r="CC54" s="20"/>
      <c r="CD54" s="211"/>
      <c r="CE54" s="212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</row>
    <row r="55" spans="3:158" s="18" customFormat="1">
      <c r="C55" s="211"/>
      <c r="D55" s="212"/>
      <c r="E55" s="213"/>
      <c r="F55" s="19"/>
      <c r="G55" s="50"/>
      <c r="H55" s="50"/>
      <c r="I55" s="19"/>
      <c r="J55" s="19"/>
      <c r="K55" s="50"/>
      <c r="L55" s="200"/>
      <c r="M55" s="199"/>
      <c r="N55" s="199"/>
      <c r="O55" s="200"/>
      <c r="P55" s="200"/>
      <c r="Q55" s="200"/>
      <c r="R55" s="19"/>
      <c r="S55" s="50"/>
      <c r="T55" s="50"/>
      <c r="U55" s="19"/>
      <c r="V55" s="19"/>
      <c r="W55" s="50"/>
      <c r="X55" s="19"/>
      <c r="Y55" s="19"/>
      <c r="Z55" s="50"/>
      <c r="AA55" s="19"/>
      <c r="AB55" s="19"/>
      <c r="AC55" s="19"/>
      <c r="AD55" s="200"/>
      <c r="AE55" s="200"/>
      <c r="AF55" s="200"/>
      <c r="AG55" s="200"/>
      <c r="AH55" s="200"/>
      <c r="AI55" s="200"/>
      <c r="AJ55" s="200"/>
      <c r="AK55" s="200"/>
      <c r="AL55" s="200"/>
      <c r="AM55" s="200"/>
      <c r="AN55" s="200"/>
      <c r="AO55" s="200"/>
      <c r="AP55" s="200"/>
      <c r="AQ55" s="200"/>
      <c r="AR55" s="200"/>
      <c r="BH55" s="50"/>
      <c r="BK55" s="50"/>
      <c r="BN55" s="50"/>
      <c r="BO55" s="200"/>
      <c r="BP55" s="200"/>
      <c r="BQ55" s="200"/>
      <c r="BR55" s="200"/>
      <c r="BS55" s="200"/>
      <c r="BT55" s="200"/>
      <c r="BW55" s="20"/>
      <c r="BX55" s="20"/>
      <c r="BY55" s="20"/>
      <c r="BZ55" s="20"/>
      <c r="CA55" s="20"/>
      <c r="CB55" s="20"/>
      <c r="CC55" s="20"/>
      <c r="CD55" s="211"/>
      <c r="CE55" s="212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</row>
    <row r="56" spans="3:158" s="18" customFormat="1">
      <c r="C56" s="211"/>
      <c r="D56" s="212"/>
      <c r="E56" s="213"/>
      <c r="F56" s="19"/>
      <c r="G56" s="50"/>
      <c r="H56" s="50"/>
      <c r="I56" s="19"/>
      <c r="J56" s="19"/>
      <c r="K56" s="50"/>
      <c r="L56" s="200"/>
      <c r="M56" s="199"/>
      <c r="N56" s="199"/>
      <c r="O56" s="200"/>
      <c r="P56" s="200"/>
      <c r="Q56" s="200"/>
      <c r="R56" s="19"/>
      <c r="S56" s="50"/>
      <c r="T56" s="50"/>
      <c r="U56" s="19"/>
      <c r="V56" s="19"/>
      <c r="W56" s="50"/>
      <c r="X56" s="19"/>
      <c r="Y56" s="19"/>
      <c r="Z56" s="50"/>
      <c r="AA56" s="19"/>
      <c r="AB56" s="19"/>
      <c r="AC56" s="19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BH56" s="50"/>
      <c r="BK56" s="50"/>
      <c r="BN56" s="50"/>
      <c r="BO56" s="200"/>
      <c r="BP56" s="200"/>
      <c r="BQ56" s="200"/>
      <c r="BR56" s="200"/>
      <c r="BS56" s="200"/>
      <c r="BT56" s="200"/>
      <c r="BW56" s="20"/>
      <c r="BX56" s="20"/>
      <c r="BY56" s="20"/>
      <c r="BZ56" s="20"/>
      <c r="CA56" s="20"/>
      <c r="CB56" s="20"/>
      <c r="CC56" s="20"/>
      <c r="CD56" s="211"/>
      <c r="CE56" s="212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</row>
    <row r="57" spans="3:158" s="18" customFormat="1">
      <c r="C57" s="211"/>
      <c r="D57" s="212"/>
      <c r="E57" s="213"/>
      <c r="F57" s="19"/>
      <c r="G57" s="50"/>
      <c r="H57" s="50"/>
      <c r="I57" s="19"/>
      <c r="J57" s="19"/>
      <c r="K57" s="50"/>
      <c r="L57" s="200"/>
      <c r="M57" s="199"/>
      <c r="N57" s="199"/>
      <c r="O57" s="200"/>
      <c r="P57" s="200"/>
      <c r="Q57" s="200"/>
      <c r="R57" s="19"/>
      <c r="S57" s="50"/>
      <c r="T57" s="50"/>
      <c r="U57" s="19"/>
      <c r="V57" s="19"/>
      <c r="W57" s="50"/>
      <c r="X57" s="19"/>
      <c r="Y57" s="19"/>
      <c r="Z57" s="50"/>
      <c r="AA57" s="19"/>
      <c r="AB57" s="19"/>
      <c r="AC57" s="19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BH57" s="50"/>
      <c r="BK57" s="50"/>
      <c r="BN57" s="50"/>
      <c r="BO57" s="200"/>
      <c r="BP57" s="200"/>
      <c r="BQ57" s="200"/>
      <c r="BR57" s="200"/>
      <c r="BS57" s="200"/>
      <c r="BT57" s="200"/>
      <c r="BW57" s="20"/>
      <c r="BX57" s="20"/>
      <c r="BY57" s="20"/>
      <c r="BZ57" s="20"/>
      <c r="CA57" s="20"/>
      <c r="CB57" s="20"/>
      <c r="CC57" s="20"/>
      <c r="CD57" s="211"/>
      <c r="CE57" s="212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</row>
    <row r="58" spans="3:158" s="18" customFormat="1">
      <c r="C58" s="211"/>
      <c r="D58" s="212"/>
      <c r="E58" s="213"/>
      <c r="F58" s="19"/>
      <c r="G58" s="50"/>
      <c r="H58" s="50"/>
      <c r="I58" s="19"/>
      <c r="J58" s="19"/>
      <c r="K58" s="50"/>
      <c r="L58" s="200"/>
      <c r="M58" s="199"/>
      <c r="N58" s="199"/>
      <c r="O58" s="200"/>
      <c r="P58" s="200"/>
      <c r="Q58" s="200"/>
      <c r="R58" s="19"/>
      <c r="S58" s="50"/>
      <c r="T58" s="50"/>
      <c r="U58" s="19"/>
      <c r="V58" s="19"/>
      <c r="W58" s="50"/>
      <c r="X58" s="19"/>
      <c r="Y58" s="19"/>
      <c r="Z58" s="50"/>
      <c r="AA58" s="19"/>
      <c r="AB58" s="19"/>
      <c r="AC58" s="19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  <c r="AQ58" s="200"/>
      <c r="AR58" s="200"/>
      <c r="BH58" s="50"/>
      <c r="BK58" s="50"/>
      <c r="BN58" s="50"/>
      <c r="BO58" s="200"/>
      <c r="BP58" s="200"/>
      <c r="BQ58" s="200"/>
      <c r="BR58" s="200"/>
      <c r="BS58" s="200"/>
      <c r="BT58" s="200"/>
      <c r="BW58" s="20"/>
      <c r="BX58" s="20"/>
      <c r="BY58" s="20"/>
      <c r="BZ58" s="20"/>
      <c r="CA58" s="20"/>
      <c r="CB58" s="20"/>
      <c r="CC58" s="20"/>
      <c r="CD58" s="211"/>
      <c r="CE58" s="212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</row>
    <row r="59" spans="3:158" s="18" customFormat="1">
      <c r="C59" s="211"/>
      <c r="D59" s="212"/>
      <c r="E59" s="213"/>
      <c r="F59" s="19"/>
      <c r="G59" s="50"/>
      <c r="H59" s="50"/>
      <c r="I59" s="19"/>
      <c r="J59" s="19"/>
      <c r="K59" s="50"/>
      <c r="L59" s="200"/>
      <c r="M59" s="199"/>
      <c r="N59" s="199"/>
      <c r="O59" s="200"/>
      <c r="P59" s="200"/>
      <c r="Q59" s="200"/>
      <c r="R59" s="19"/>
      <c r="S59" s="50"/>
      <c r="T59" s="50"/>
      <c r="U59" s="19"/>
      <c r="V59" s="19"/>
      <c r="W59" s="50"/>
      <c r="X59" s="19"/>
      <c r="Y59" s="19"/>
      <c r="Z59" s="50"/>
      <c r="AA59" s="19"/>
      <c r="AB59" s="19"/>
      <c r="AC59" s="19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BH59" s="50"/>
      <c r="BK59" s="50"/>
      <c r="BN59" s="50"/>
      <c r="BO59" s="200"/>
      <c r="BP59" s="200"/>
      <c r="BQ59" s="200"/>
      <c r="BR59" s="200"/>
      <c r="BS59" s="200"/>
      <c r="BT59" s="200"/>
      <c r="BW59" s="20"/>
      <c r="BX59" s="20"/>
      <c r="BY59" s="20"/>
      <c r="BZ59" s="20"/>
      <c r="CA59" s="20"/>
      <c r="CB59" s="20"/>
      <c r="CC59" s="20"/>
      <c r="CD59" s="211"/>
      <c r="CE59" s="212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</row>
    <row r="60" spans="3:158" s="18" customFormat="1">
      <c r="C60" s="211"/>
      <c r="D60" s="212"/>
      <c r="E60" s="213"/>
      <c r="F60" s="19"/>
      <c r="G60" s="50"/>
      <c r="H60" s="50"/>
      <c r="I60" s="19"/>
      <c r="J60" s="19"/>
      <c r="K60" s="50"/>
      <c r="L60" s="200"/>
      <c r="M60" s="199"/>
      <c r="N60" s="199"/>
      <c r="O60" s="200"/>
      <c r="P60" s="200"/>
      <c r="Q60" s="200"/>
      <c r="R60" s="19"/>
      <c r="S60" s="50"/>
      <c r="T60" s="50"/>
      <c r="U60" s="19"/>
      <c r="V60" s="19"/>
      <c r="W60" s="50"/>
      <c r="X60" s="19"/>
      <c r="Y60" s="19"/>
      <c r="Z60" s="50"/>
      <c r="AA60" s="19"/>
      <c r="AB60" s="19"/>
      <c r="AC60" s="19"/>
      <c r="AD60" s="200"/>
      <c r="AE60" s="200"/>
      <c r="AF60" s="200"/>
      <c r="AG60" s="200"/>
      <c r="AH60" s="200"/>
      <c r="AI60" s="200"/>
      <c r="AJ60" s="200"/>
      <c r="AK60" s="200"/>
      <c r="AL60" s="200"/>
      <c r="AM60" s="200"/>
      <c r="AN60" s="200"/>
      <c r="AO60" s="200"/>
      <c r="AP60" s="200"/>
      <c r="AQ60" s="200"/>
      <c r="AR60" s="200"/>
      <c r="BH60" s="50"/>
      <c r="BK60" s="50"/>
      <c r="BN60" s="50"/>
      <c r="BO60" s="200"/>
      <c r="BP60" s="200"/>
      <c r="BQ60" s="200"/>
      <c r="BR60" s="200"/>
      <c r="BS60" s="200"/>
      <c r="BT60" s="200"/>
      <c r="BW60" s="20"/>
      <c r="BX60" s="20"/>
      <c r="BY60" s="20"/>
      <c r="BZ60" s="20"/>
      <c r="CA60" s="20"/>
      <c r="CB60" s="20"/>
      <c r="CC60" s="20"/>
      <c r="CD60" s="211"/>
      <c r="CE60" s="212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</row>
    <row r="61" spans="3:158" s="18" customFormat="1">
      <c r="C61" s="211"/>
      <c r="D61" s="212"/>
      <c r="E61" s="213"/>
      <c r="F61" s="19"/>
      <c r="G61" s="50"/>
      <c r="H61" s="50"/>
      <c r="I61" s="19"/>
      <c r="J61" s="19"/>
      <c r="K61" s="50"/>
      <c r="L61" s="200"/>
      <c r="M61" s="199"/>
      <c r="N61" s="199"/>
      <c r="O61" s="200"/>
      <c r="P61" s="200"/>
      <c r="Q61" s="200"/>
      <c r="R61" s="19"/>
      <c r="S61" s="50"/>
      <c r="T61" s="50"/>
      <c r="U61" s="19"/>
      <c r="V61" s="19"/>
      <c r="W61" s="50"/>
      <c r="X61" s="19"/>
      <c r="Y61" s="19"/>
      <c r="Z61" s="50"/>
      <c r="AA61" s="19"/>
      <c r="AB61" s="19"/>
      <c r="AC61" s="19"/>
      <c r="AD61" s="200"/>
      <c r="AE61" s="200"/>
      <c r="AF61" s="200"/>
      <c r="AG61" s="200"/>
      <c r="AH61" s="200"/>
      <c r="AI61" s="200"/>
      <c r="AJ61" s="200"/>
      <c r="AK61" s="200"/>
      <c r="AL61" s="200"/>
      <c r="AM61" s="200"/>
      <c r="AN61" s="200"/>
      <c r="AO61" s="200"/>
      <c r="AP61" s="200"/>
      <c r="AQ61" s="200"/>
      <c r="AR61" s="200"/>
      <c r="BH61" s="50"/>
      <c r="BK61" s="50"/>
      <c r="BN61" s="50"/>
      <c r="BO61" s="200"/>
      <c r="BP61" s="200"/>
      <c r="BQ61" s="200"/>
      <c r="BR61" s="200"/>
      <c r="BS61" s="200"/>
      <c r="BT61" s="200"/>
      <c r="BW61" s="20"/>
      <c r="BX61" s="20"/>
      <c r="BY61" s="20"/>
      <c r="BZ61" s="20"/>
      <c r="CA61" s="20"/>
      <c r="CB61" s="20"/>
      <c r="CC61" s="20"/>
      <c r="CD61" s="211"/>
      <c r="CE61" s="212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</row>
    <row r="62" spans="3:158" s="18" customFormat="1">
      <c r="C62" s="211"/>
      <c r="D62" s="212"/>
      <c r="E62" s="213"/>
      <c r="F62" s="19"/>
      <c r="G62" s="50"/>
      <c r="H62" s="50"/>
      <c r="I62" s="19"/>
      <c r="J62" s="19"/>
      <c r="K62" s="50"/>
      <c r="L62" s="200"/>
      <c r="M62" s="199"/>
      <c r="N62" s="199"/>
      <c r="O62" s="200"/>
      <c r="P62" s="200"/>
      <c r="Q62" s="200"/>
      <c r="R62" s="19"/>
      <c r="S62" s="50"/>
      <c r="T62" s="50"/>
      <c r="U62" s="19"/>
      <c r="V62" s="19"/>
      <c r="W62" s="50"/>
      <c r="X62" s="19"/>
      <c r="Y62" s="19"/>
      <c r="Z62" s="50"/>
      <c r="AA62" s="19"/>
      <c r="AB62" s="19"/>
      <c r="AC62" s="19"/>
      <c r="AD62" s="200"/>
      <c r="AE62" s="200"/>
      <c r="AF62" s="200"/>
      <c r="AG62" s="200"/>
      <c r="AH62" s="200"/>
      <c r="AI62" s="200"/>
      <c r="AJ62" s="200"/>
      <c r="AK62" s="200"/>
      <c r="AL62" s="200"/>
      <c r="AM62" s="200"/>
      <c r="AN62" s="200"/>
      <c r="AO62" s="200"/>
      <c r="AP62" s="200"/>
      <c r="AQ62" s="200"/>
      <c r="AR62" s="200"/>
      <c r="BH62" s="50"/>
      <c r="BK62" s="50"/>
      <c r="BN62" s="50"/>
      <c r="BO62" s="200"/>
      <c r="BP62" s="200"/>
      <c r="BQ62" s="200"/>
      <c r="BR62" s="200"/>
      <c r="BS62" s="200"/>
      <c r="BT62" s="200"/>
      <c r="BW62" s="20"/>
      <c r="BX62" s="20"/>
      <c r="BY62" s="20"/>
      <c r="BZ62" s="20"/>
      <c r="CA62" s="20"/>
      <c r="CB62" s="20"/>
      <c r="CC62" s="20"/>
      <c r="CD62" s="211"/>
      <c r="CE62" s="212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</row>
    <row r="63" spans="3:158" s="18" customFormat="1">
      <c r="C63" s="211"/>
      <c r="D63" s="212"/>
      <c r="E63" s="213"/>
      <c r="F63" s="19"/>
      <c r="G63" s="50"/>
      <c r="H63" s="50"/>
      <c r="I63" s="19"/>
      <c r="J63" s="19"/>
      <c r="K63" s="50"/>
      <c r="L63" s="200"/>
      <c r="M63" s="199"/>
      <c r="N63" s="199"/>
      <c r="O63" s="200"/>
      <c r="P63" s="200"/>
      <c r="Q63" s="200"/>
      <c r="R63" s="19"/>
      <c r="S63" s="50"/>
      <c r="T63" s="50"/>
      <c r="U63" s="19"/>
      <c r="V63" s="19"/>
      <c r="W63" s="50"/>
      <c r="X63" s="19"/>
      <c r="Y63" s="19"/>
      <c r="Z63" s="50"/>
      <c r="AA63" s="19"/>
      <c r="AB63" s="19"/>
      <c r="AC63" s="19"/>
      <c r="AD63" s="200"/>
      <c r="AE63" s="200"/>
      <c r="AF63" s="200"/>
      <c r="AG63" s="200"/>
      <c r="AH63" s="200"/>
      <c r="AI63" s="200"/>
      <c r="AJ63" s="200"/>
      <c r="AK63" s="200"/>
      <c r="AL63" s="200"/>
      <c r="AM63" s="200"/>
      <c r="AN63" s="200"/>
      <c r="AO63" s="200"/>
      <c r="AP63" s="200"/>
      <c r="AQ63" s="200"/>
      <c r="AR63" s="200"/>
      <c r="BH63" s="50"/>
      <c r="BK63" s="50"/>
      <c r="BN63" s="50"/>
      <c r="BO63" s="200"/>
      <c r="BP63" s="200"/>
      <c r="BQ63" s="200"/>
      <c r="BR63" s="200"/>
      <c r="BS63" s="200"/>
      <c r="BT63" s="200"/>
      <c r="BW63" s="20"/>
      <c r="BX63" s="20"/>
      <c r="BY63" s="20"/>
      <c r="BZ63" s="20"/>
      <c r="CA63" s="20"/>
      <c r="CB63" s="20"/>
      <c r="CC63" s="20"/>
      <c r="CD63" s="211"/>
      <c r="CE63" s="212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</row>
    <row r="64" spans="3:158" s="18" customFormat="1">
      <c r="C64" s="211"/>
      <c r="D64" s="212"/>
      <c r="E64" s="213"/>
      <c r="F64" s="19"/>
      <c r="G64" s="50"/>
      <c r="H64" s="50"/>
      <c r="I64" s="19"/>
      <c r="J64" s="19"/>
      <c r="K64" s="50"/>
      <c r="L64" s="200"/>
      <c r="M64" s="199"/>
      <c r="N64" s="199"/>
      <c r="O64" s="200"/>
      <c r="P64" s="200"/>
      <c r="Q64" s="200"/>
      <c r="R64" s="19"/>
      <c r="S64" s="50"/>
      <c r="T64" s="50"/>
      <c r="U64" s="19"/>
      <c r="V64" s="19"/>
      <c r="W64" s="50"/>
      <c r="X64" s="19"/>
      <c r="Y64" s="19"/>
      <c r="Z64" s="50"/>
      <c r="AA64" s="19"/>
      <c r="AB64" s="19"/>
      <c r="AC64" s="19"/>
      <c r="AD64" s="200"/>
      <c r="AE64" s="200"/>
      <c r="AF64" s="200"/>
      <c r="AG64" s="200"/>
      <c r="AH64" s="200"/>
      <c r="AI64" s="200"/>
      <c r="AJ64" s="200"/>
      <c r="AK64" s="200"/>
      <c r="AL64" s="200"/>
      <c r="AM64" s="200"/>
      <c r="AN64" s="200"/>
      <c r="AO64" s="200"/>
      <c r="AP64" s="200"/>
      <c r="AQ64" s="200"/>
      <c r="AR64" s="200"/>
      <c r="BH64" s="50"/>
      <c r="BK64" s="50"/>
      <c r="BN64" s="50"/>
      <c r="BO64" s="200"/>
      <c r="BP64" s="200"/>
      <c r="BQ64" s="200"/>
      <c r="BR64" s="200"/>
      <c r="BS64" s="200"/>
      <c r="BT64" s="200"/>
      <c r="BW64" s="20"/>
      <c r="BX64" s="20"/>
      <c r="BY64" s="20"/>
      <c r="BZ64" s="20"/>
      <c r="CA64" s="20"/>
      <c r="CB64" s="20"/>
      <c r="CC64" s="20"/>
      <c r="CD64" s="211"/>
      <c r="CE64" s="212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</row>
    <row r="65" spans="3:158" s="18" customFormat="1">
      <c r="C65" s="211"/>
      <c r="D65" s="212"/>
      <c r="E65" s="213"/>
      <c r="F65" s="19"/>
      <c r="G65" s="50"/>
      <c r="H65" s="50"/>
      <c r="I65" s="19"/>
      <c r="J65" s="19"/>
      <c r="K65" s="50"/>
      <c r="L65" s="200"/>
      <c r="M65" s="199"/>
      <c r="N65" s="199"/>
      <c r="O65" s="200"/>
      <c r="P65" s="200"/>
      <c r="Q65" s="200"/>
      <c r="R65" s="19"/>
      <c r="S65" s="50"/>
      <c r="T65" s="50"/>
      <c r="U65" s="19"/>
      <c r="V65" s="19"/>
      <c r="W65" s="50"/>
      <c r="X65" s="19"/>
      <c r="Y65" s="19"/>
      <c r="Z65" s="50"/>
      <c r="AA65" s="19"/>
      <c r="AB65" s="19"/>
      <c r="AC65" s="19"/>
      <c r="AD65" s="200"/>
      <c r="AE65" s="200"/>
      <c r="AF65" s="200"/>
      <c r="AG65" s="200"/>
      <c r="AH65" s="200"/>
      <c r="AI65" s="200"/>
      <c r="AJ65" s="200"/>
      <c r="AK65" s="200"/>
      <c r="AL65" s="200"/>
      <c r="AM65" s="200"/>
      <c r="AN65" s="200"/>
      <c r="AO65" s="200"/>
      <c r="AP65" s="200"/>
      <c r="AQ65" s="200"/>
      <c r="AR65" s="200"/>
      <c r="BH65" s="50"/>
      <c r="BK65" s="50"/>
      <c r="BN65" s="50"/>
      <c r="BO65" s="200"/>
      <c r="BP65" s="200"/>
      <c r="BQ65" s="200"/>
      <c r="BR65" s="200"/>
      <c r="BS65" s="200"/>
      <c r="BT65" s="200"/>
      <c r="BW65" s="20"/>
      <c r="BX65" s="20"/>
      <c r="BY65" s="20"/>
      <c r="BZ65" s="20"/>
      <c r="CA65" s="20"/>
      <c r="CB65" s="20"/>
      <c r="CC65" s="20"/>
      <c r="CD65" s="211"/>
      <c r="CE65" s="212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</row>
    <row r="66" spans="3:158" s="18" customFormat="1">
      <c r="C66" s="211"/>
      <c r="D66" s="212"/>
      <c r="E66" s="213"/>
      <c r="F66" s="19"/>
      <c r="G66" s="50"/>
      <c r="H66" s="50"/>
      <c r="I66" s="19"/>
      <c r="J66" s="19"/>
      <c r="K66" s="50"/>
      <c r="L66" s="200"/>
      <c r="M66" s="199"/>
      <c r="N66" s="199"/>
      <c r="O66" s="200"/>
      <c r="P66" s="200"/>
      <c r="Q66" s="200"/>
      <c r="R66" s="19"/>
      <c r="S66" s="50"/>
      <c r="T66" s="50"/>
      <c r="U66" s="19"/>
      <c r="V66" s="19"/>
      <c r="W66" s="50"/>
      <c r="X66" s="19"/>
      <c r="Y66" s="19"/>
      <c r="Z66" s="50"/>
      <c r="AA66" s="19"/>
      <c r="AB66" s="19"/>
      <c r="AC66" s="19"/>
      <c r="AD66" s="200"/>
      <c r="AE66" s="200"/>
      <c r="AF66" s="200"/>
      <c r="AG66" s="200"/>
      <c r="AH66" s="200"/>
      <c r="AI66" s="200"/>
      <c r="AJ66" s="200"/>
      <c r="AK66" s="200"/>
      <c r="AL66" s="200"/>
      <c r="AM66" s="200"/>
      <c r="AN66" s="200"/>
      <c r="AO66" s="200"/>
      <c r="AP66" s="200"/>
      <c r="AQ66" s="200"/>
      <c r="AR66" s="200"/>
      <c r="BH66" s="50"/>
      <c r="BK66" s="50"/>
      <c r="BN66" s="50"/>
      <c r="BO66" s="200"/>
      <c r="BP66" s="200"/>
      <c r="BQ66" s="200"/>
      <c r="BR66" s="200"/>
      <c r="BS66" s="200"/>
      <c r="BT66" s="200"/>
      <c r="BW66" s="20"/>
      <c r="BX66" s="20"/>
      <c r="BY66" s="20"/>
      <c r="BZ66" s="20"/>
      <c r="CA66" s="20"/>
      <c r="CB66" s="20"/>
      <c r="CC66" s="20"/>
      <c r="CD66" s="211"/>
      <c r="CE66" s="212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</row>
    <row r="67" spans="3:158" s="18" customFormat="1">
      <c r="C67" s="211"/>
      <c r="D67" s="212"/>
      <c r="E67" s="213"/>
      <c r="F67" s="19"/>
      <c r="G67" s="50"/>
      <c r="H67" s="50"/>
      <c r="I67" s="19"/>
      <c r="J67" s="19"/>
      <c r="K67" s="50"/>
      <c r="L67" s="200"/>
      <c r="M67" s="199"/>
      <c r="N67" s="199"/>
      <c r="O67" s="200"/>
      <c r="P67" s="200"/>
      <c r="Q67" s="200"/>
      <c r="R67" s="19"/>
      <c r="S67" s="50"/>
      <c r="T67" s="50"/>
      <c r="U67" s="19"/>
      <c r="V67" s="19"/>
      <c r="W67" s="50"/>
      <c r="X67" s="19"/>
      <c r="Y67" s="19"/>
      <c r="Z67" s="50"/>
      <c r="AA67" s="19"/>
      <c r="AB67" s="19"/>
      <c r="AC67" s="19"/>
      <c r="AD67" s="200"/>
      <c r="AE67" s="200"/>
      <c r="AF67" s="200"/>
      <c r="AG67" s="200"/>
      <c r="AH67" s="200"/>
      <c r="AI67" s="200"/>
      <c r="AJ67" s="200"/>
      <c r="AK67" s="200"/>
      <c r="AL67" s="200"/>
      <c r="AM67" s="200"/>
      <c r="AN67" s="200"/>
      <c r="AO67" s="200"/>
      <c r="AP67" s="200"/>
      <c r="AQ67" s="200"/>
      <c r="AR67" s="200"/>
      <c r="BH67" s="50"/>
      <c r="BK67" s="50"/>
      <c r="BN67" s="50"/>
      <c r="BO67" s="200"/>
      <c r="BP67" s="200"/>
      <c r="BQ67" s="200"/>
      <c r="BR67" s="200"/>
      <c r="BS67" s="200"/>
      <c r="BT67" s="200"/>
      <c r="BW67" s="20"/>
      <c r="BX67" s="20"/>
      <c r="BY67" s="20"/>
      <c r="BZ67" s="20"/>
      <c r="CA67" s="20"/>
      <c r="CB67" s="20"/>
      <c r="CC67" s="20"/>
      <c r="CD67" s="211"/>
      <c r="CE67" s="212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</row>
    <row r="68" spans="3:158" s="18" customFormat="1">
      <c r="C68" s="211"/>
      <c r="D68" s="212"/>
      <c r="E68" s="213"/>
      <c r="F68" s="19"/>
      <c r="G68" s="50"/>
      <c r="H68" s="50"/>
      <c r="I68" s="19"/>
      <c r="J68" s="19"/>
      <c r="K68" s="50"/>
      <c r="L68" s="200"/>
      <c r="M68" s="199"/>
      <c r="N68" s="199"/>
      <c r="O68" s="200"/>
      <c r="P68" s="200"/>
      <c r="Q68" s="200"/>
      <c r="R68" s="19"/>
      <c r="S68" s="50"/>
      <c r="T68" s="50"/>
      <c r="U68" s="19"/>
      <c r="V68" s="19"/>
      <c r="W68" s="50"/>
      <c r="X68" s="19"/>
      <c r="Y68" s="19"/>
      <c r="Z68" s="50"/>
      <c r="AA68" s="19"/>
      <c r="AB68" s="19"/>
      <c r="AC68" s="19"/>
      <c r="AD68" s="200"/>
      <c r="AE68" s="200"/>
      <c r="AF68" s="200"/>
      <c r="AG68" s="200"/>
      <c r="AH68" s="200"/>
      <c r="AI68" s="200"/>
      <c r="AJ68" s="200"/>
      <c r="AK68" s="200"/>
      <c r="AL68" s="200"/>
      <c r="AM68" s="200"/>
      <c r="AN68" s="200"/>
      <c r="AO68" s="200"/>
      <c r="AP68" s="200"/>
      <c r="AQ68" s="200"/>
      <c r="AR68" s="200"/>
      <c r="BH68" s="50"/>
      <c r="BK68" s="50"/>
      <c r="BN68" s="50"/>
      <c r="BO68" s="200"/>
      <c r="BP68" s="200"/>
      <c r="BQ68" s="200"/>
      <c r="BR68" s="200"/>
      <c r="BS68" s="200"/>
      <c r="BT68" s="200"/>
      <c r="BW68" s="20"/>
      <c r="BX68" s="20"/>
      <c r="BY68" s="20"/>
      <c r="BZ68" s="20"/>
      <c r="CA68" s="20"/>
      <c r="CB68" s="20"/>
      <c r="CC68" s="20"/>
      <c r="CD68" s="211"/>
      <c r="CE68" s="212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</row>
    <row r="69" spans="3:158" s="18" customFormat="1">
      <c r="C69" s="211"/>
      <c r="D69" s="212"/>
      <c r="E69" s="213"/>
      <c r="F69" s="19"/>
      <c r="G69" s="50"/>
      <c r="H69" s="50"/>
      <c r="I69" s="19"/>
      <c r="J69" s="19"/>
      <c r="K69" s="50"/>
      <c r="L69" s="200"/>
      <c r="M69" s="199"/>
      <c r="N69" s="199"/>
      <c r="O69" s="200"/>
      <c r="P69" s="200"/>
      <c r="Q69" s="200"/>
      <c r="R69" s="19"/>
      <c r="S69" s="50"/>
      <c r="T69" s="50"/>
      <c r="U69" s="19"/>
      <c r="V69" s="19"/>
      <c r="W69" s="50"/>
      <c r="X69" s="19"/>
      <c r="Y69" s="19"/>
      <c r="Z69" s="50"/>
      <c r="AA69" s="19"/>
      <c r="AB69" s="19"/>
      <c r="AC69" s="19"/>
      <c r="AD69" s="200"/>
      <c r="AE69" s="200"/>
      <c r="AF69" s="200"/>
      <c r="AG69" s="200"/>
      <c r="AH69" s="200"/>
      <c r="AI69" s="200"/>
      <c r="AJ69" s="200"/>
      <c r="AK69" s="200"/>
      <c r="AL69" s="200"/>
      <c r="AM69" s="200"/>
      <c r="AN69" s="200"/>
      <c r="AO69" s="200"/>
      <c r="AP69" s="200"/>
      <c r="AQ69" s="200"/>
      <c r="AR69" s="200"/>
      <c r="BH69" s="50"/>
      <c r="BK69" s="50"/>
      <c r="BN69" s="50"/>
      <c r="BO69" s="200"/>
      <c r="BP69" s="200"/>
      <c r="BQ69" s="200"/>
      <c r="BR69" s="200"/>
      <c r="BS69" s="200"/>
      <c r="BT69" s="200"/>
      <c r="BW69" s="20"/>
      <c r="BX69" s="20"/>
      <c r="BY69" s="20"/>
      <c r="BZ69" s="20"/>
      <c r="CA69" s="20"/>
      <c r="CB69" s="20"/>
      <c r="CC69" s="20"/>
      <c r="CD69" s="211"/>
      <c r="CE69" s="212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</row>
    <row r="70" spans="3:158" s="18" customFormat="1">
      <c r="C70" s="211"/>
      <c r="D70" s="212"/>
      <c r="E70" s="213"/>
      <c r="F70" s="19"/>
      <c r="G70" s="50"/>
      <c r="H70" s="50"/>
      <c r="I70" s="19"/>
      <c r="J70" s="19"/>
      <c r="K70" s="50"/>
      <c r="L70" s="200"/>
      <c r="M70" s="199"/>
      <c r="N70" s="199"/>
      <c r="O70" s="200"/>
      <c r="P70" s="200"/>
      <c r="Q70" s="200"/>
      <c r="R70" s="19"/>
      <c r="S70" s="50"/>
      <c r="T70" s="50"/>
      <c r="U70" s="19"/>
      <c r="V70" s="19"/>
      <c r="W70" s="50"/>
      <c r="X70" s="19"/>
      <c r="Y70" s="19"/>
      <c r="Z70" s="50"/>
      <c r="AA70" s="19"/>
      <c r="AB70" s="19"/>
      <c r="AC70" s="19"/>
      <c r="AD70" s="200"/>
      <c r="AE70" s="200"/>
      <c r="AF70" s="200"/>
      <c r="AG70" s="200"/>
      <c r="AH70" s="200"/>
      <c r="AI70" s="200"/>
      <c r="AJ70" s="200"/>
      <c r="AK70" s="200"/>
      <c r="AL70" s="200"/>
      <c r="AM70" s="200"/>
      <c r="AN70" s="200"/>
      <c r="AO70" s="200"/>
      <c r="AP70" s="200"/>
      <c r="AQ70" s="200"/>
      <c r="AR70" s="200"/>
      <c r="BH70" s="50"/>
      <c r="BK70" s="50"/>
      <c r="BN70" s="50"/>
      <c r="BO70" s="200"/>
      <c r="BP70" s="200"/>
      <c r="BQ70" s="200"/>
      <c r="BR70" s="200"/>
      <c r="BS70" s="200"/>
      <c r="BT70" s="200"/>
      <c r="BW70" s="20"/>
      <c r="BX70" s="20"/>
      <c r="BY70" s="20"/>
      <c r="BZ70" s="20"/>
      <c r="CA70" s="20"/>
      <c r="CB70" s="20"/>
      <c r="CC70" s="20"/>
      <c r="CD70" s="211"/>
      <c r="CE70" s="212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</row>
    <row r="71" spans="3:158" s="18" customFormat="1">
      <c r="C71" s="211"/>
      <c r="D71" s="212"/>
      <c r="E71" s="213"/>
      <c r="F71" s="19"/>
      <c r="G71" s="50"/>
      <c r="H71" s="50"/>
      <c r="I71" s="19"/>
      <c r="J71" s="19"/>
      <c r="K71" s="50"/>
      <c r="L71" s="200"/>
      <c r="M71" s="199"/>
      <c r="N71" s="199"/>
      <c r="O71" s="200"/>
      <c r="P71" s="200"/>
      <c r="Q71" s="200"/>
      <c r="R71" s="19"/>
      <c r="S71" s="50"/>
      <c r="T71" s="50"/>
      <c r="U71" s="19"/>
      <c r="V71" s="19"/>
      <c r="W71" s="50"/>
      <c r="X71" s="19"/>
      <c r="Y71" s="19"/>
      <c r="Z71" s="50"/>
      <c r="AA71" s="19"/>
      <c r="AB71" s="19"/>
      <c r="AC71" s="19"/>
      <c r="AD71" s="200"/>
      <c r="AE71" s="200"/>
      <c r="AF71" s="200"/>
      <c r="AG71" s="200"/>
      <c r="AH71" s="200"/>
      <c r="AI71" s="200"/>
      <c r="AJ71" s="200"/>
      <c r="AK71" s="200"/>
      <c r="AL71" s="200"/>
      <c r="AM71" s="200"/>
      <c r="AN71" s="200"/>
      <c r="AO71" s="200"/>
      <c r="AP71" s="200"/>
      <c r="AQ71" s="200"/>
      <c r="AR71" s="200"/>
      <c r="BH71" s="50"/>
      <c r="BK71" s="50"/>
      <c r="BN71" s="50"/>
      <c r="BO71" s="200"/>
      <c r="BP71" s="200"/>
      <c r="BQ71" s="200"/>
      <c r="BR71" s="200"/>
      <c r="BS71" s="200"/>
      <c r="BT71" s="200"/>
      <c r="BW71" s="20"/>
      <c r="BX71" s="20"/>
      <c r="BY71" s="20"/>
      <c r="BZ71" s="20"/>
      <c r="CA71" s="20"/>
      <c r="CB71" s="20"/>
      <c r="CC71" s="20"/>
      <c r="CD71" s="211"/>
      <c r="CE71" s="212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</row>
    <row r="72" spans="3:158" s="18" customFormat="1">
      <c r="C72" s="211"/>
      <c r="D72" s="212"/>
      <c r="E72" s="213"/>
      <c r="F72" s="19"/>
      <c r="G72" s="50"/>
      <c r="H72" s="50"/>
      <c r="I72" s="19"/>
      <c r="J72" s="19"/>
      <c r="K72" s="50"/>
      <c r="L72" s="200"/>
      <c r="M72" s="199"/>
      <c r="N72" s="199"/>
      <c r="O72" s="200"/>
      <c r="P72" s="200"/>
      <c r="Q72" s="200"/>
      <c r="R72" s="19"/>
      <c r="S72" s="50"/>
      <c r="T72" s="50"/>
      <c r="U72" s="19"/>
      <c r="V72" s="19"/>
      <c r="W72" s="50"/>
      <c r="X72" s="19"/>
      <c r="Y72" s="19"/>
      <c r="Z72" s="50"/>
      <c r="AA72" s="19"/>
      <c r="AB72" s="19"/>
      <c r="AC72" s="19"/>
      <c r="AD72" s="200"/>
      <c r="AE72" s="200"/>
      <c r="AF72" s="200"/>
      <c r="AG72" s="200"/>
      <c r="AH72" s="200"/>
      <c r="AI72" s="200"/>
      <c r="AJ72" s="200"/>
      <c r="AK72" s="200"/>
      <c r="AL72" s="200"/>
      <c r="AM72" s="200"/>
      <c r="AN72" s="200"/>
      <c r="AO72" s="200"/>
      <c r="AP72" s="200"/>
      <c r="AQ72" s="200"/>
      <c r="AR72" s="200"/>
      <c r="BH72" s="50"/>
      <c r="BK72" s="50"/>
      <c r="BN72" s="50"/>
      <c r="BO72" s="200"/>
      <c r="BP72" s="200"/>
      <c r="BQ72" s="200"/>
      <c r="BR72" s="200"/>
      <c r="BS72" s="200"/>
      <c r="BT72" s="200"/>
      <c r="BW72" s="20"/>
      <c r="BX72" s="20"/>
      <c r="BY72" s="20"/>
      <c r="BZ72" s="20"/>
      <c r="CA72" s="20"/>
      <c r="CB72" s="20"/>
      <c r="CC72" s="20"/>
      <c r="CD72" s="211"/>
      <c r="CE72" s="212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</row>
    <row r="73" spans="3:158" s="18" customFormat="1">
      <c r="C73" s="211"/>
      <c r="D73" s="212"/>
      <c r="E73" s="213"/>
      <c r="F73" s="19"/>
      <c r="G73" s="50"/>
      <c r="H73" s="50"/>
      <c r="I73" s="19"/>
      <c r="J73" s="19"/>
      <c r="K73" s="50"/>
      <c r="L73" s="200"/>
      <c r="M73" s="199"/>
      <c r="N73" s="199"/>
      <c r="O73" s="200"/>
      <c r="P73" s="200"/>
      <c r="Q73" s="200"/>
      <c r="R73" s="19"/>
      <c r="S73" s="50"/>
      <c r="T73" s="50"/>
      <c r="U73" s="19"/>
      <c r="V73" s="19"/>
      <c r="W73" s="50"/>
      <c r="X73" s="19"/>
      <c r="Y73" s="19"/>
      <c r="Z73" s="50"/>
      <c r="AA73" s="19"/>
      <c r="AB73" s="19"/>
      <c r="AC73" s="19"/>
      <c r="AD73" s="200"/>
      <c r="AE73" s="200"/>
      <c r="AF73" s="200"/>
      <c r="AG73" s="200"/>
      <c r="AH73" s="200"/>
      <c r="AI73" s="200"/>
      <c r="AJ73" s="200"/>
      <c r="AK73" s="200"/>
      <c r="AL73" s="200"/>
      <c r="AM73" s="200"/>
      <c r="AN73" s="200"/>
      <c r="AO73" s="200"/>
      <c r="AP73" s="200"/>
      <c r="AQ73" s="200"/>
      <c r="AR73" s="200"/>
      <c r="BH73" s="50"/>
      <c r="BK73" s="50"/>
      <c r="BN73" s="50"/>
      <c r="BO73" s="200"/>
      <c r="BP73" s="200"/>
      <c r="BQ73" s="200"/>
      <c r="BR73" s="200"/>
      <c r="BS73" s="200"/>
      <c r="BT73" s="200"/>
      <c r="BW73" s="20"/>
      <c r="BX73" s="20"/>
      <c r="BY73" s="20"/>
      <c r="BZ73" s="20"/>
      <c r="CA73" s="20"/>
      <c r="CB73" s="20"/>
      <c r="CC73" s="20"/>
      <c r="CD73" s="211"/>
      <c r="CE73" s="212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</row>
    <row r="74" spans="3:158" s="18" customFormat="1">
      <c r="C74" s="211"/>
      <c r="D74" s="212"/>
      <c r="E74" s="213"/>
      <c r="F74" s="19"/>
      <c r="G74" s="50"/>
      <c r="H74" s="50"/>
      <c r="I74" s="19"/>
      <c r="J74" s="19"/>
      <c r="K74" s="50"/>
      <c r="L74" s="200"/>
      <c r="M74" s="199"/>
      <c r="N74" s="199"/>
      <c r="O74" s="200"/>
      <c r="P74" s="200"/>
      <c r="Q74" s="200"/>
      <c r="R74" s="19"/>
      <c r="S74" s="50"/>
      <c r="T74" s="50"/>
      <c r="U74" s="19"/>
      <c r="V74" s="19"/>
      <c r="W74" s="50"/>
      <c r="X74" s="19"/>
      <c r="Y74" s="19"/>
      <c r="Z74" s="50"/>
      <c r="AA74" s="19"/>
      <c r="AB74" s="19"/>
      <c r="AC74" s="19"/>
      <c r="AD74" s="200"/>
      <c r="AE74" s="200"/>
      <c r="AF74" s="200"/>
      <c r="AG74" s="200"/>
      <c r="AH74" s="200"/>
      <c r="AI74" s="200"/>
      <c r="AJ74" s="200"/>
      <c r="AK74" s="200"/>
      <c r="AL74" s="200"/>
      <c r="AM74" s="200"/>
      <c r="AN74" s="200"/>
      <c r="AO74" s="200"/>
      <c r="AP74" s="200"/>
      <c r="AQ74" s="200"/>
      <c r="AR74" s="200"/>
      <c r="BH74" s="50"/>
      <c r="BK74" s="50"/>
      <c r="BN74" s="50"/>
      <c r="BO74" s="200"/>
      <c r="BP74" s="200"/>
      <c r="BQ74" s="200"/>
      <c r="BR74" s="200"/>
      <c r="BS74" s="200"/>
      <c r="BT74" s="200"/>
      <c r="BW74" s="20"/>
      <c r="BX74" s="20"/>
      <c r="BY74" s="20"/>
      <c r="BZ74" s="20"/>
      <c r="CA74" s="20"/>
      <c r="CB74" s="20"/>
      <c r="CC74" s="20"/>
      <c r="CD74" s="211"/>
      <c r="CE74" s="212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</row>
    <row r="75" spans="3:158" s="18" customFormat="1">
      <c r="C75" s="211"/>
      <c r="D75" s="212"/>
      <c r="E75" s="213"/>
      <c r="F75" s="19"/>
      <c r="G75" s="50"/>
      <c r="H75" s="50"/>
      <c r="I75" s="19"/>
      <c r="J75" s="19"/>
      <c r="K75" s="50"/>
      <c r="L75" s="200"/>
      <c r="M75" s="199"/>
      <c r="N75" s="199"/>
      <c r="O75" s="200"/>
      <c r="P75" s="200"/>
      <c r="Q75" s="200"/>
      <c r="R75" s="19"/>
      <c r="S75" s="50"/>
      <c r="T75" s="50"/>
      <c r="U75" s="19"/>
      <c r="V75" s="19"/>
      <c r="W75" s="50"/>
      <c r="X75" s="19"/>
      <c r="Y75" s="19"/>
      <c r="Z75" s="50"/>
      <c r="AA75" s="19"/>
      <c r="AB75" s="19"/>
      <c r="AC75" s="19"/>
      <c r="AD75" s="200"/>
      <c r="AE75" s="200"/>
      <c r="AF75" s="200"/>
      <c r="AG75" s="200"/>
      <c r="AH75" s="200"/>
      <c r="AI75" s="200"/>
      <c r="AJ75" s="200"/>
      <c r="AK75" s="200"/>
      <c r="AL75" s="200"/>
      <c r="AM75" s="200"/>
      <c r="AN75" s="200"/>
      <c r="AO75" s="200"/>
      <c r="AP75" s="200"/>
      <c r="AQ75" s="200"/>
      <c r="AR75" s="200"/>
      <c r="BH75" s="50"/>
      <c r="BK75" s="50"/>
      <c r="BN75" s="50"/>
      <c r="BO75" s="200"/>
      <c r="BP75" s="200"/>
      <c r="BQ75" s="200"/>
      <c r="BR75" s="200"/>
      <c r="BS75" s="200"/>
      <c r="BT75" s="200"/>
      <c r="BW75" s="20"/>
      <c r="BX75" s="20"/>
      <c r="BY75" s="20"/>
      <c r="BZ75" s="20"/>
      <c r="CA75" s="20"/>
      <c r="CB75" s="20"/>
      <c r="CC75" s="20"/>
      <c r="CD75" s="211"/>
      <c r="CE75" s="212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</row>
    <row r="76" spans="3:158" s="18" customFormat="1">
      <c r="C76" s="211"/>
      <c r="D76" s="212"/>
      <c r="E76" s="213"/>
      <c r="F76" s="19"/>
      <c r="G76" s="50"/>
      <c r="H76" s="50"/>
      <c r="I76" s="19"/>
      <c r="J76" s="19"/>
      <c r="K76" s="50"/>
      <c r="L76" s="200"/>
      <c r="M76" s="199"/>
      <c r="N76" s="199"/>
      <c r="O76" s="200"/>
      <c r="P76" s="200"/>
      <c r="Q76" s="200"/>
      <c r="R76" s="19"/>
      <c r="S76" s="50"/>
      <c r="T76" s="50"/>
      <c r="U76" s="19"/>
      <c r="V76" s="19"/>
      <c r="W76" s="50"/>
      <c r="X76" s="19"/>
      <c r="Y76" s="19"/>
      <c r="Z76" s="50"/>
      <c r="AA76" s="19"/>
      <c r="AB76" s="19"/>
      <c r="AC76" s="19"/>
      <c r="AD76" s="200"/>
      <c r="AE76" s="200"/>
      <c r="AF76" s="200"/>
      <c r="AG76" s="200"/>
      <c r="AH76" s="200"/>
      <c r="AI76" s="200"/>
      <c r="AJ76" s="200"/>
      <c r="AK76" s="200"/>
      <c r="AL76" s="200"/>
      <c r="AM76" s="200"/>
      <c r="AN76" s="200"/>
      <c r="AO76" s="200"/>
      <c r="AP76" s="200"/>
      <c r="AQ76" s="200"/>
      <c r="AR76" s="200"/>
      <c r="BH76" s="50"/>
      <c r="BK76" s="50"/>
      <c r="BN76" s="50"/>
      <c r="BO76" s="200"/>
      <c r="BP76" s="200"/>
      <c r="BQ76" s="200"/>
      <c r="BR76" s="200"/>
      <c r="BS76" s="200"/>
      <c r="BT76" s="200"/>
      <c r="BW76" s="20"/>
      <c r="BX76" s="20"/>
      <c r="BY76" s="20"/>
      <c r="BZ76" s="20"/>
      <c r="CA76" s="20"/>
      <c r="CB76" s="20"/>
      <c r="CC76" s="20"/>
      <c r="CD76" s="211"/>
      <c r="CE76" s="212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</row>
    <row r="77" spans="3:158" s="18" customFormat="1">
      <c r="C77" s="211"/>
      <c r="D77" s="212"/>
      <c r="E77" s="213"/>
      <c r="F77" s="19"/>
      <c r="G77" s="50"/>
      <c r="H77" s="50"/>
      <c r="I77" s="19"/>
      <c r="J77" s="19"/>
      <c r="K77" s="50"/>
      <c r="L77" s="200"/>
      <c r="M77" s="199"/>
      <c r="N77" s="199"/>
      <c r="O77" s="200"/>
      <c r="P77" s="200"/>
      <c r="Q77" s="200"/>
      <c r="R77" s="19"/>
      <c r="S77" s="50"/>
      <c r="T77" s="50"/>
      <c r="U77" s="19"/>
      <c r="V77" s="19"/>
      <c r="W77" s="50"/>
      <c r="X77" s="19"/>
      <c r="Y77" s="19"/>
      <c r="Z77" s="50"/>
      <c r="AA77" s="19"/>
      <c r="AB77" s="19"/>
      <c r="AC77" s="19"/>
      <c r="AD77" s="200"/>
      <c r="AE77" s="200"/>
      <c r="AF77" s="200"/>
      <c r="AG77" s="200"/>
      <c r="AH77" s="200"/>
      <c r="AI77" s="200"/>
      <c r="AJ77" s="200"/>
      <c r="AK77" s="200"/>
      <c r="AL77" s="200"/>
      <c r="AM77" s="200"/>
      <c r="AN77" s="200"/>
      <c r="AO77" s="200"/>
      <c r="AP77" s="200"/>
      <c r="AQ77" s="200"/>
      <c r="AR77" s="200"/>
      <c r="BH77" s="50"/>
      <c r="BK77" s="50"/>
      <c r="BN77" s="50"/>
      <c r="BO77" s="200"/>
      <c r="BP77" s="200"/>
      <c r="BQ77" s="200"/>
      <c r="BR77" s="200"/>
      <c r="BS77" s="200"/>
      <c r="BT77" s="200"/>
      <c r="BW77" s="20"/>
      <c r="BX77" s="20"/>
      <c r="BY77" s="20"/>
      <c r="BZ77" s="20"/>
      <c r="CA77" s="20"/>
      <c r="CB77" s="20"/>
      <c r="CC77" s="20"/>
      <c r="CD77" s="211"/>
      <c r="CE77" s="212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</row>
    <row r="78" spans="3:158" s="18" customFormat="1">
      <c r="C78" s="211"/>
      <c r="D78" s="212"/>
      <c r="E78" s="213"/>
      <c r="F78" s="19"/>
      <c r="G78" s="50"/>
      <c r="H78" s="50"/>
      <c r="I78" s="19"/>
      <c r="J78" s="19"/>
      <c r="K78" s="50"/>
      <c r="L78" s="200"/>
      <c r="M78" s="199"/>
      <c r="N78" s="199"/>
      <c r="O78" s="200"/>
      <c r="P78" s="200"/>
      <c r="Q78" s="200"/>
      <c r="R78" s="19"/>
      <c r="S78" s="50"/>
      <c r="T78" s="50"/>
      <c r="U78" s="19"/>
      <c r="V78" s="19"/>
      <c r="W78" s="50"/>
      <c r="X78" s="19"/>
      <c r="Y78" s="19"/>
      <c r="Z78" s="50"/>
      <c r="AA78" s="19"/>
      <c r="AB78" s="19"/>
      <c r="AC78" s="19"/>
      <c r="AD78" s="200"/>
      <c r="AE78" s="200"/>
      <c r="AF78" s="200"/>
      <c r="AG78" s="200"/>
      <c r="AH78" s="200"/>
      <c r="AI78" s="200"/>
      <c r="AJ78" s="200"/>
      <c r="AK78" s="200"/>
      <c r="AL78" s="200"/>
      <c r="AM78" s="200"/>
      <c r="AN78" s="200"/>
      <c r="AO78" s="200"/>
      <c r="AP78" s="200"/>
      <c r="AQ78" s="200"/>
      <c r="AR78" s="200"/>
      <c r="BH78" s="50"/>
      <c r="BK78" s="50"/>
      <c r="BN78" s="50"/>
      <c r="BO78" s="200"/>
      <c r="BP78" s="200"/>
      <c r="BQ78" s="200"/>
      <c r="BR78" s="200"/>
      <c r="BS78" s="200"/>
      <c r="BT78" s="200"/>
      <c r="BW78" s="20"/>
      <c r="BX78" s="20"/>
      <c r="BY78" s="20"/>
      <c r="BZ78" s="20"/>
      <c r="CA78" s="20"/>
      <c r="CB78" s="20"/>
      <c r="CC78" s="20"/>
      <c r="CD78" s="211"/>
      <c r="CE78" s="212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</row>
    <row r="79" spans="3:158" s="18" customFormat="1">
      <c r="C79" s="211"/>
      <c r="D79" s="212"/>
      <c r="E79" s="213"/>
      <c r="F79" s="19"/>
      <c r="G79" s="50"/>
      <c r="H79" s="50"/>
      <c r="I79" s="19"/>
      <c r="J79" s="19"/>
      <c r="K79" s="50"/>
      <c r="L79" s="200"/>
      <c r="M79" s="199"/>
      <c r="N79" s="199"/>
      <c r="O79" s="200"/>
      <c r="P79" s="200"/>
      <c r="Q79" s="200"/>
      <c r="R79" s="19"/>
      <c r="S79" s="50"/>
      <c r="T79" s="50"/>
      <c r="U79" s="19"/>
      <c r="V79" s="19"/>
      <c r="W79" s="50"/>
      <c r="X79" s="19"/>
      <c r="Y79" s="19"/>
      <c r="Z79" s="50"/>
      <c r="AA79" s="19"/>
      <c r="AB79" s="19"/>
      <c r="AC79" s="19"/>
      <c r="AD79" s="200"/>
      <c r="AE79" s="200"/>
      <c r="AF79" s="200"/>
      <c r="AG79" s="200"/>
      <c r="AH79" s="200"/>
      <c r="AI79" s="200"/>
      <c r="AJ79" s="200"/>
      <c r="AK79" s="200"/>
      <c r="AL79" s="200"/>
      <c r="AM79" s="200"/>
      <c r="AN79" s="200"/>
      <c r="AO79" s="200"/>
      <c r="AP79" s="200"/>
      <c r="AQ79" s="200"/>
      <c r="AR79" s="200"/>
      <c r="BH79" s="50"/>
      <c r="BK79" s="50"/>
      <c r="BN79" s="50"/>
      <c r="BO79" s="200"/>
      <c r="BP79" s="200"/>
      <c r="BQ79" s="200"/>
      <c r="BR79" s="200"/>
      <c r="BS79" s="200"/>
      <c r="BT79" s="200"/>
      <c r="BW79" s="20"/>
      <c r="BX79" s="20"/>
      <c r="BY79" s="20"/>
      <c r="BZ79" s="20"/>
      <c r="CA79" s="20"/>
      <c r="CB79" s="20"/>
      <c r="CC79" s="20"/>
      <c r="CD79" s="211"/>
      <c r="CE79" s="212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</row>
    <row r="80" spans="3:158" s="18" customFormat="1">
      <c r="C80" s="211"/>
      <c r="D80" s="212"/>
      <c r="E80" s="213"/>
      <c r="F80" s="19"/>
      <c r="G80" s="50"/>
      <c r="H80" s="50"/>
      <c r="I80" s="19"/>
      <c r="J80" s="19"/>
      <c r="K80" s="50"/>
      <c r="L80" s="200"/>
      <c r="M80" s="199"/>
      <c r="N80" s="199"/>
      <c r="O80" s="200"/>
      <c r="P80" s="200"/>
      <c r="Q80" s="200"/>
      <c r="R80" s="19"/>
      <c r="S80" s="50"/>
      <c r="T80" s="50"/>
      <c r="U80" s="19"/>
      <c r="V80" s="19"/>
      <c r="W80" s="50"/>
      <c r="X80" s="19"/>
      <c r="Y80" s="19"/>
      <c r="Z80" s="50"/>
      <c r="AA80" s="19"/>
      <c r="AB80" s="19"/>
      <c r="AC80" s="19"/>
      <c r="AD80" s="200"/>
      <c r="AE80" s="200"/>
      <c r="AF80" s="200"/>
      <c r="AG80" s="200"/>
      <c r="AH80" s="200"/>
      <c r="AI80" s="200"/>
      <c r="AJ80" s="200"/>
      <c r="AK80" s="200"/>
      <c r="AL80" s="200"/>
      <c r="AM80" s="200"/>
      <c r="AN80" s="200"/>
      <c r="AO80" s="200"/>
      <c r="AP80" s="200"/>
      <c r="AQ80" s="200"/>
      <c r="AR80" s="200"/>
      <c r="BH80" s="50"/>
      <c r="BK80" s="50"/>
      <c r="BN80" s="50"/>
      <c r="BO80" s="200"/>
      <c r="BP80" s="200"/>
      <c r="BQ80" s="200"/>
      <c r="BR80" s="200"/>
      <c r="BS80" s="200"/>
      <c r="BT80" s="200"/>
      <c r="BW80" s="20"/>
      <c r="BX80" s="20"/>
      <c r="BY80" s="20"/>
      <c r="BZ80" s="20"/>
      <c r="CA80" s="20"/>
      <c r="CB80" s="20"/>
      <c r="CC80" s="20"/>
      <c r="CD80" s="211"/>
      <c r="CE80" s="212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</row>
    <row r="81" spans="3:158" s="18" customFormat="1">
      <c r="C81" s="211"/>
      <c r="D81" s="212"/>
      <c r="E81" s="213"/>
      <c r="F81" s="19"/>
      <c r="G81" s="50"/>
      <c r="H81" s="50"/>
      <c r="I81" s="19"/>
      <c r="J81" s="19"/>
      <c r="K81" s="50"/>
      <c r="L81" s="200"/>
      <c r="M81" s="199"/>
      <c r="N81" s="199"/>
      <c r="O81" s="200"/>
      <c r="P81" s="200"/>
      <c r="Q81" s="200"/>
      <c r="R81" s="19"/>
      <c r="S81" s="50"/>
      <c r="T81" s="50"/>
      <c r="U81" s="19"/>
      <c r="V81" s="19"/>
      <c r="W81" s="50"/>
      <c r="X81" s="19"/>
      <c r="Y81" s="19"/>
      <c r="Z81" s="50"/>
      <c r="AA81" s="19"/>
      <c r="AB81" s="19"/>
      <c r="AC81" s="19"/>
      <c r="AD81" s="200"/>
      <c r="AE81" s="200"/>
      <c r="AF81" s="200"/>
      <c r="AG81" s="200"/>
      <c r="AH81" s="200"/>
      <c r="AI81" s="200"/>
      <c r="AJ81" s="200"/>
      <c r="AK81" s="200"/>
      <c r="AL81" s="200"/>
      <c r="AM81" s="200"/>
      <c r="AN81" s="200"/>
      <c r="AO81" s="200"/>
      <c r="AP81" s="200"/>
      <c r="AQ81" s="200"/>
      <c r="AR81" s="200"/>
      <c r="BH81" s="50"/>
      <c r="BK81" s="50"/>
      <c r="BN81" s="50"/>
      <c r="BO81" s="200"/>
      <c r="BP81" s="200"/>
      <c r="BQ81" s="200"/>
      <c r="BR81" s="200"/>
      <c r="BS81" s="200"/>
      <c r="BT81" s="200"/>
      <c r="BW81" s="20"/>
      <c r="BX81" s="20"/>
      <c r="BY81" s="20"/>
      <c r="BZ81" s="20"/>
      <c r="CA81" s="20"/>
      <c r="CB81" s="20"/>
      <c r="CC81" s="20"/>
      <c r="CD81" s="211"/>
      <c r="CE81" s="212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</row>
    <row r="82" spans="3:158" s="18" customFormat="1">
      <c r="C82" s="211"/>
      <c r="D82" s="212"/>
      <c r="E82" s="213"/>
      <c r="F82" s="19"/>
      <c r="G82" s="50"/>
      <c r="H82" s="50"/>
      <c r="I82" s="19"/>
      <c r="J82" s="19"/>
      <c r="K82" s="50"/>
      <c r="L82" s="200"/>
      <c r="M82" s="199"/>
      <c r="N82" s="199"/>
      <c r="O82" s="200"/>
      <c r="P82" s="200"/>
      <c r="Q82" s="200"/>
      <c r="R82" s="19"/>
      <c r="S82" s="50"/>
      <c r="T82" s="50"/>
      <c r="U82" s="19"/>
      <c r="V82" s="19"/>
      <c r="W82" s="50"/>
      <c r="X82" s="19"/>
      <c r="Y82" s="19"/>
      <c r="Z82" s="50"/>
      <c r="AA82" s="19"/>
      <c r="AB82" s="19"/>
      <c r="AC82" s="19"/>
      <c r="AD82" s="200"/>
      <c r="AE82" s="200"/>
      <c r="AF82" s="200"/>
      <c r="AG82" s="200"/>
      <c r="AH82" s="200"/>
      <c r="AI82" s="200"/>
      <c r="AJ82" s="200"/>
      <c r="AK82" s="200"/>
      <c r="AL82" s="200"/>
      <c r="AM82" s="200"/>
      <c r="AN82" s="200"/>
      <c r="AO82" s="200"/>
      <c r="AP82" s="200"/>
      <c r="AQ82" s="200"/>
      <c r="AR82" s="200"/>
      <c r="BH82" s="50"/>
      <c r="BK82" s="50"/>
      <c r="BN82" s="50"/>
      <c r="BO82" s="200"/>
      <c r="BP82" s="200"/>
      <c r="BQ82" s="200"/>
      <c r="BR82" s="200"/>
      <c r="BS82" s="200"/>
      <c r="BT82" s="200"/>
      <c r="BW82" s="20"/>
      <c r="BX82" s="20"/>
      <c r="BY82" s="20"/>
      <c r="BZ82" s="20"/>
      <c r="CA82" s="20"/>
      <c r="CB82" s="20"/>
      <c r="CC82" s="20"/>
      <c r="CD82" s="211"/>
      <c r="CE82" s="212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</row>
    <row r="83" spans="3:158" s="18" customFormat="1">
      <c r="C83" s="211"/>
      <c r="D83" s="212"/>
      <c r="E83" s="213"/>
      <c r="F83" s="19"/>
      <c r="G83" s="50"/>
      <c r="H83" s="50"/>
      <c r="I83" s="19"/>
      <c r="J83" s="19"/>
      <c r="K83" s="50"/>
      <c r="L83" s="200"/>
      <c r="M83" s="199"/>
      <c r="N83" s="199"/>
      <c r="O83" s="200"/>
      <c r="P83" s="200"/>
      <c r="Q83" s="200"/>
      <c r="R83" s="19"/>
      <c r="S83" s="50"/>
      <c r="T83" s="50"/>
      <c r="U83" s="19"/>
      <c r="V83" s="19"/>
      <c r="W83" s="50"/>
      <c r="X83" s="19"/>
      <c r="Y83" s="19"/>
      <c r="Z83" s="50"/>
      <c r="AA83" s="19"/>
      <c r="AB83" s="19"/>
      <c r="AC83" s="19"/>
      <c r="AD83" s="200"/>
      <c r="AE83" s="200"/>
      <c r="AF83" s="200"/>
      <c r="AG83" s="200"/>
      <c r="AH83" s="200"/>
      <c r="AI83" s="200"/>
      <c r="AJ83" s="200"/>
      <c r="AK83" s="200"/>
      <c r="AL83" s="200"/>
      <c r="AM83" s="200"/>
      <c r="AN83" s="200"/>
      <c r="AO83" s="200"/>
      <c r="AP83" s="200"/>
      <c r="AQ83" s="200"/>
      <c r="AR83" s="200"/>
      <c r="BH83" s="50"/>
      <c r="BK83" s="50"/>
      <c r="BN83" s="50"/>
      <c r="BO83" s="200"/>
      <c r="BP83" s="200"/>
      <c r="BQ83" s="200"/>
      <c r="BR83" s="200"/>
      <c r="BS83" s="200"/>
      <c r="BT83" s="200"/>
      <c r="BW83" s="20"/>
      <c r="BX83" s="20"/>
      <c r="BY83" s="20"/>
      <c r="BZ83" s="20"/>
      <c r="CA83" s="20"/>
      <c r="CB83" s="20"/>
      <c r="CC83" s="20"/>
      <c r="CD83" s="211"/>
      <c r="CE83" s="212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</row>
    <row r="84" spans="3:158" s="18" customFormat="1">
      <c r="C84" s="211"/>
      <c r="D84" s="212"/>
      <c r="E84" s="213"/>
      <c r="F84" s="19"/>
      <c r="G84" s="50"/>
      <c r="H84" s="50"/>
      <c r="I84" s="19"/>
      <c r="J84" s="19"/>
      <c r="K84" s="50"/>
      <c r="L84" s="200"/>
      <c r="M84" s="199"/>
      <c r="N84" s="199"/>
      <c r="O84" s="200"/>
      <c r="P84" s="200"/>
      <c r="Q84" s="200"/>
      <c r="R84" s="19"/>
      <c r="S84" s="50"/>
      <c r="T84" s="50"/>
      <c r="U84" s="19"/>
      <c r="V84" s="19"/>
      <c r="W84" s="50"/>
      <c r="X84" s="19"/>
      <c r="Y84" s="19"/>
      <c r="Z84" s="50"/>
      <c r="AA84" s="19"/>
      <c r="AB84" s="19"/>
      <c r="AC84" s="19"/>
      <c r="AD84" s="200"/>
      <c r="AE84" s="200"/>
      <c r="AF84" s="200"/>
      <c r="AG84" s="200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BH84" s="50"/>
      <c r="BK84" s="50"/>
      <c r="BN84" s="50"/>
      <c r="BO84" s="200"/>
      <c r="BP84" s="200"/>
      <c r="BQ84" s="200"/>
      <c r="BR84" s="200"/>
      <c r="BS84" s="200"/>
      <c r="BT84" s="200"/>
      <c r="BW84" s="20"/>
      <c r="BX84" s="20"/>
      <c r="BY84" s="20"/>
      <c r="BZ84" s="20"/>
      <c r="CA84" s="20"/>
      <c r="CB84" s="20"/>
      <c r="CC84" s="20"/>
      <c r="CD84" s="211"/>
      <c r="CE84" s="212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</row>
    <row r="85" spans="3:158" s="18" customFormat="1">
      <c r="C85" s="211"/>
      <c r="D85" s="212"/>
      <c r="E85" s="213"/>
      <c r="F85" s="19"/>
      <c r="G85" s="50"/>
      <c r="H85" s="50"/>
      <c r="I85" s="19"/>
      <c r="J85" s="19"/>
      <c r="K85" s="50"/>
      <c r="L85" s="200"/>
      <c r="M85" s="199"/>
      <c r="N85" s="199"/>
      <c r="O85" s="200"/>
      <c r="P85" s="200"/>
      <c r="Q85" s="200"/>
      <c r="R85" s="19"/>
      <c r="S85" s="50"/>
      <c r="T85" s="50"/>
      <c r="U85" s="19"/>
      <c r="V85" s="19"/>
      <c r="W85" s="50"/>
      <c r="X85" s="19"/>
      <c r="Y85" s="19"/>
      <c r="Z85" s="50"/>
      <c r="AA85" s="19"/>
      <c r="AB85" s="19"/>
      <c r="AC85" s="19"/>
      <c r="AD85" s="200"/>
      <c r="AE85" s="200"/>
      <c r="AF85" s="200"/>
      <c r="AG85" s="200"/>
      <c r="AH85" s="200"/>
      <c r="AI85" s="200"/>
      <c r="AJ85" s="200"/>
      <c r="AK85" s="200"/>
      <c r="AL85" s="200"/>
      <c r="AM85" s="200"/>
      <c r="AN85" s="200"/>
      <c r="AO85" s="200"/>
      <c r="AP85" s="200"/>
      <c r="AQ85" s="200"/>
      <c r="AR85" s="200"/>
      <c r="BH85" s="50"/>
      <c r="BK85" s="50"/>
      <c r="BN85" s="50"/>
      <c r="BO85" s="200"/>
      <c r="BP85" s="200"/>
      <c r="BQ85" s="200"/>
      <c r="BR85" s="200"/>
      <c r="BS85" s="200"/>
      <c r="BT85" s="200"/>
      <c r="BW85" s="20"/>
      <c r="BX85" s="20"/>
      <c r="BY85" s="20"/>
      <c r="BZ85" s="20"/>
      <c r="CA85" s="20"/>
      <c r="CB85" s="20"/>
      <c r="CC85" s="20"/>
      <c r="CD85" s="211"/>
      <c r="CE85" s="212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</row>
    <row r="86" spans="3:158" s="18" customFormat="1">
      <c r="C86" s="211"/>
      <c r="D86" s="212"/>
      <c r="E86" s="213"/>
      <c r="F86" s="19"/>
      <c r="G86" s="50"/>
      <c r="H86" s="50"/>
      <c r="I86" s="19"/>
      <c r="J86" s="19"/>
      <c r="K86" s="50"/>
      <c r="L86" s="200"/>
      <c r="M86" s="199"/>
      <c r="N86" s="199"/>
      <c r="O86" s="200"/>
      <c r="P86" s="200"/>
      <c r="Q86" s="200"/>
      <c r="R86" s="19"/>
      <c r="S86" s="50"/>
      <c r="T86" s="50"/>
      <c r="U86" s="19"/>
      <c r="V86" s="19"/>
      <c r="W86" s="50"/>
      <c r="X86" s="19"/>
      <c r="Y86" s="19"/>
      <c r="Z86" s="50"/>
      <c r="AA86" s="19"/>
      <c r="AB86" s="19"/>
      <c r="AC86" s="19"/>
      <c r="AD86" s="200"/>
      <c r="AE86" s="200"/>
      <c r="AF86" s="200"/>
      <c r="AG86" s="200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BH86" s="50"/>
      <c r="BK86" s="50"/>
      <c r="BN86" s="50"/>
      <c r="BO86" s="200"/>
      <c r="BP86" s="200"/>
      <c r="BQ86" s="200"/>
      <c r="BR86" s="200"/>
      <c r="BS86" s="200"/>
      <c r="BT86" s="200"/>
      <c r="BW86" s="20"/>
      <c r="BX86" s="20"/>
      <c r="BY86" s="20"/>
      <c r="BZ86" s="20"/>
      <c r="CA86" s="20"/>
      <c r="CB86" s="20"/>
      <c r="CC86" s="20"/>
      <c r="CD86" s="211"/>
      <c r="CE86" s="212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</row>
    <row r="87" spans="3:158" s="18" customFormat="1">
      <c r="C87" s="211"/>
      <c r="D87" s="212"/>
      <c r="E87" s="213"/>
      <c r="F87" s="19"/>
      <c r="G87" s="50"/>
      <c r="H87" s="50"/>
      <c r="I87" s="19"/>
      <c r="J87" s="19"/>
      <c r="K87" s="50"/>
      <c r="L87" s="200"/>
      <c r="M87" s="199"/>
      <c r="N87" s="199"/>
      <c r="O87" s="200"/>
      <c r="P87" s="200"/>
      <c r="Q87" s="200"/>
      <c r="R87" s="19"/>
      <c r="S87" s="50"/>
      <c r="T87" s="50"/>
      <c r="U87" s="19"/>
      <c r="V87" s="19"/>
      <c r="W87" s="50"/>
      <c r="X87" s="19"/>
      <c r="Y87" s="19"/>
      <c r="Z87" s="50"/>
      <c r="AA87" s="19"/>
      <c r="AB87" s="19"/>
      <c r="AC87" s="19"/>
      <c r="AD87" s="200"/>
      <c r="AE87" s="200"/>
      <c r="AF87" s="200"/>
      <c r="AG87" s="200"/>
      <c r="AH87" s="200"/>
      <c r="AI87" s="200"/>
      <c r="AJ87" s="200"/>
      <c r="AK87" s="200"/>
      <c r="AL87" s="200"/>
      <c r="AM87" s="200"/>
      <c r="AN87" s="200"/>
      <c r="AO87" s="200"/>
      <c r="AP87" s="200"/>
      <c r="AQ87" s="200"/>
      <c r="AR87" s="200"/>
      <c r="BH87" s="50"/>
      <c r="BK87" s="50"/>
      <c r="BN87" s="50"/>
      <c r="BO87" s="200"/>
      <c r="BP87" s="200"/>
      <c r="BQ87" s="200"/>
      <c r="BR87" s="200"/>
      <c r="BS87" s="200"/>
      <c r="BT87" s="200"/>
      <c r="BW87" s="20"/>
      <c r="BX87" s="20"/>
      <c r="BY87" s="20"/>
      <c r="BZ87" s="20"/>
      <c r="CA87" s="20"/>
      <c r="CB87" s="20"/>
      <c r="CC87" s="20"/>
      <c r="CD87" s="211"/>
      <c r="CE87" s="212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</row>
    <row r="88" spans="3:158" s="18" customFormat="1">
      <c r="C88" s="211"/>
      <c r="D88" s="212"/>
      <c r="E88" s="213"/>
      <c r="F88" s="19"/>
      <c r="G88" s="50"/>
      <c r="H88" s="50"/>
      <c r="I88" s="19"/>
      <c r="J88" s="19"/>
      <c r="K88" s="50"/>
      <c r="L88" s="200"/>
      <c r="M88" s="199"/>
      <c r="N88" s="199"/>
      <c r="O88" s="200"/>
      <c r="P88" s="200"/>
      <c r="Q88" s="200"/>
      <c r="R88" s="19"/>
      <c r="S88" s="50"/>
      <c r="T88" s="50"/>
      <c r="U88" s="19"/>
      <c r="V88" s="19"/>
      <c r="W88" s="50"/>
      <c r="X88" s="19"/>
      <c r="Y88" s="19"/>
      <c r="Z88" s="50"/>
      <c r="AA88" s="19"/>
      <c r="AB88" s="19"/>
      <c r="AC88" s="19"/>
      <c r="AD88" s="200"/>
      <c r="AE88" s="200"/>
      <c r="AF88" s="200"/>
      <c r="AG88" s="200"/>
      <c r="AH88" s="200"/>
      <c r="AI88" s="200"/>
      <c r="AJ88" s="200"/>
      <c r="AK88" s="200"/>
      <c r="AL88" s="200"/>
      <c r="AM88" s="200"/>
      <c r="AN88" s="200"/>
      <c r="AO88" s="200"/>
      <c r="AP88" s="200"/>
      <c r="AQ88" s="200"/>
      <c r="AR88" s="200"/>
      <c r="BH88" s="50"/>
      <c r="BK88" s="50"/>
      <c r="BN88" s="50"/>
      <c r="BO88" s="200"/>
      <c r="BP88" s="200"/>
      <c r="BQ88" s="200"/>
      <c r="BR88" s="200"/>
      <c r="BS88" s="200"/>
      <c r="BT88" s="200"/>
      <c r="BW88" s="20"/>
      <c r="BX88" s="20"/>
      <c r="BY88" s="20"/>
      <c r="BZ88" s="20"/>
      <c r="CA88" s="20"/>
      <c r="CB88" s="20"/>
      <c r="CC88" s="20"/>
      <c r="CD88" s="211"/>
      <c r="CE88" s="212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</row>
    <row r="89" spans="3:158" s="18" customFormat="1">
      <c r="C89" s="211"/>
      <c r="D89" s="212"/>
      <c r="E89" s="213"/>
      <c r="F89" s="19"/>
      <c r="G89" s="50"/>
      <c r="H89" s="50"/>
      <c r="I89" s="19"/>
      <c r="J89" s="19"/>
      <c r="K89" s="50"/>
      <c r="L89" s="200"/>
      <c r="M89" s="199"/>
      <c r="N89" s="199"/>
      <c r="O89" s="200"/>
      <c r="P89" s="200"/>
      <c r="Q89" s="200"/>
      <c r="R89" s="19"/>
      <c r="S89" s="50"/>
      <c r="T89" s="50"/>
      <c r="U89" s="19"/>
      <c r="V89" s="19"/>
      <c r="W89" s="50"/>
      <c r="X89" s="19"/>
      <c r="Y89" s="19"/>
      <c r="Z89" s="50"/>
      <c r="AA89" s="19"/>
      <c r="AB89" s="19"/>
      <c r="AC89" s="19"/>
      <c r="AD89" s="200"/>
      <c r="AE89" s="200"/>
      <c r="AF89" s="200"/>
      <c r="AG89" s="200"/>
      <c r="AH89" s="200"/>
      <c r="AI89" s="200"/>
      <c r="AJ89" s="200"/>
      <c r="AK89" s="200"/>
      <c r="AL89" s="200"/>
      <c r="AM89" s="200"/>
      <c r="AN89" s="200"/>
      <c r="AO89" s="200"/>
      <c r="AP89" s="200"/>
      <c r="AQ89" s="200"/>
      <c r="AR89" s="200"/>
      <c r="BH89" s="50"/>
      <c r="BK89" s="50"/>
      <c r="BN89" s="50"/>
      <c r="BO89" s="200"/>
      <c r="BP89" s="200"/>
      <c r="BQ89" s="200"/>
      <c r="BR89" s="200"/>
      <c r="BS89" s="200"/>
      <c r="BT89" s="200"/>
      <c r="BW89" s="20"/>
      <c r="BX89" s="20"/>
      <c r="BY89" s="20"/>
      <c r="BZ89" s="20"/>
      <c r="CA89" s="20"/>
      <c r="CB89" s="20"/>
      <c r="CC89" s="20"/>
      <c r="CD89" s="211"/>
      <c r="CE89" s="212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</row>
    <row r="90" spans="3:158" s="18" customFormat="1">
      <c r="C90" s="211"/>
      <c r="D90" s="212"/>
      <c r="E90" s="213"/>
      <c r="F90" s="19"/>
      <c r="G90" s="50"/>
      <c r="H90" s="50"/>
      <c r="I90" s="19"/>
      <c r="J90" s="19"/>
      <c r="K90" s="50"/>
      <c r="L90" s="200"/>
      <c r="M90" s="199"/>
      <c r="N90" s="199"/>
      <c r="O90" s="200"/>
      <c r="P90" s="200"/>
      <c r="Q90" s="200"/>
      <c r="R90" s="19"/>
      <c r="S90" s="50"/>
      <c r="T90" s="50"/>
      <c r="U90" s="19"/>
      <c r="V90" s="19"/>
      <c r="W90" s="50"/>
      <c r="X90" s="19"/>
      <c r="Y90" s="19"/>
      <c r="Z90" s="50"/>
      <c r="AA90" s="19"/>
      <c r="AB90" s="19"/>
      <c r="AC90" s="19"/>
      <c r="AD90" s="200"/>
      <c r="AE90" s="200"/>
      <c r="AF90" s="200"/>
      <c r="AG90" s="200"/>
      <c r="AH90" s="200"/>
      <c r="AI90" s="200"/>
      <c r="AJ90" s="200"/>
      <c r="AK90" s="200"/>
      <c r="AL90" s="200"/>
      <c r="AM90" s="200"/>
      <c r="AN90" s="200"/>
      <c r="AO90" s="200"/>
      <c r="AP90" s="200"/>
      <c r="AQ90" s="200"/>
      <c r="AR90" s="200"/>
      <c r="BH90" s="50"/>
      <c r="BK90" s="50"/>
      <c r="BN90" s="50"/>
      <c r="BO90" s="200"/>
      <c r="BP90" s="200"/>
      <c r="BQ90" s="200"/>
      <c r="BR90" s="200"/>
      <c r="BS90" s="200"/>
      <c r="BT90" s="200"/>
      <c r="BW90" s="20"/>
      <c r="BX90" s="20"/>
      <c r="BY90" s="20"/>
      <c r="BZ90" s="20"/>
      <c r="CA90" s="20"/>
      <c r="CB90" s="20"/>
      <c r="CC90" s="20"/>
      <c r="CD90" s="211"/>
      <c r="CE90" s="212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</row>
    <row r="91" spans="3:158" s="18" customFormat="1">
      <c r="C91" s="211"/>
      <c r="D91" s="212"/>
      <c r="E91" s="213"/>
      <c r="F91" s="19"/>
      <c r="G91" s="50"/>
      <c r="H91" s="50"/>
      <c r="I91" s="19"/>
      <c r="J91" s="19"/>
      <c r="K91" s="50"/>
      <c r="L91" s="200"/>
      <c r="M91" s="199"/>
      <c r="N91" s="199"/>
      <c r="O91" s="200"/>
      <c r="P91" s="200"/>
      <c r="Q91" s="200"/>
      <c r="R91" s="19"/>
      <c r="S91" s="50"/>
      <c r="T91" s="50"/>
      <c r="U91" s="19"/>
      <c r="V91" s="19"/>
      <c r="W91" s="50"/>
      <c r="X91" s="19"/>
      <c r="Y91" s="19"/>
      <c r="Z91" s="50"/>
      <c r="AA91" s="19"/>
      <c r="AB91" s="19"/>
      <c r="AC91" s="19"/>
      <c r="AD91" s="200"/>
      <c r="AE91" s="200"/>
      <c r="AF91" s="200"/>
      <c r="AG91" s="200"/>
      <c r="AH91" s="200"/>
      <c r="AI91" s="200"/>
      <c r="AJ91" s="200"/>
      <c r="AK91" s="200"/>
      <c r="AL91" s="200"/>
      <c r="AM91" s="200"/>
      <c r="AN91" s="200"/>
      <c r="AO91" s="200"/>
      <c r="AP91" s="200"/>
      <c r="AQ91" s="200"/>
      <c r="AR91" s="200"/>
      <c r="BH91" s="50"/>
      <c r="BK91" s="50"/>
      <c r="BN91" s="50"/>
      <c r="BO91" s="200"/>
      <c r="BP91" s="200"/>
      <c r="BQ91" s="200"/>
      <c r="BR91" s="200"/>
      <c r="BS91" s="200"/>
      <c r="BT91" s="200"/>
      <c r="BW91" s="20"/>
      <c r="BX91" s="20"/>
      <c r="BY91" s="20"/>
      <c r="BZ91" s="20"/>
      <c r="CA91" s="20"/>
      <c r="CB91" s="20"/>
      <c r="CC91" s="20"/>
      <c r="CD91" s="211"/>
      <c r="CE91" s="212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</row>
    <row r="92" spans="3:158" s="18" customFormat="1">
      <c r="C92" s="211"/>
      <c r="D92" s="212"/>
      <c r="E92" s="213"/>
      <c r="F92" s="19"/>
      <c r="G92" s="50"/>
      <c r="H92" s="50"/>
      <c r="I92" s="19"/>
      <c r="J92" s="19"/>
      <c r="K92" s="50"/>
      <c r="L92" s="200"/>
      <c r="M92" s="199"/>
      <c r="N92" s="199"/>
      <c r="O92" s="200"/>
      <c r="P92" s="200"/>
      <c r="Q92" s="200"/>
      <c r="R92" s="19"/>
      <c r="S92" s="50"/>
      <c r="T92" s="50"/>
      <c r="U92" s="19"/>
      <c r="V92" s="19"/>
      <c r="W92" s="50"/>
      <c r="X92" s="19"/>
      <c r="Y92" s="19"/>
      <c r="Z92" s="50"/>
      <c r="AA92" s="19"/>
      <c r="AB92" s="19"/>
      <c r="AC92" s="19"/>
      <c r="AD92" s="200"/>
      <c r="AE92" s="200"/>
      <c r="AF92" s="200"/>
      <c r="AG92" s="200"/>
      <c r="AH92" s="200"/>
      <c r="AI92" s="200"/>
      <c r="AJ92" s="200"/>
      <c r="AK92" s="200"/>
      <c r="AL92" s="200"/>
      <c r="AM92" s="200"/>
      <c r="AN92" s="200"/>
      <c r="AO92" s="200"/>
      <c r="AP92" s="200"/>
      <c r="AQ92" s="200"/>
      <c r="AR92" s="200"/>
      <c r="BH92" s="50"/>
      <c r="BK92" s="50"/>
      <c r="BN92" s="50"/>
      <c r="BO92" s="200"/>
      <c r="BP92" s="200"/>
      <c r="BQ92" s="200"/>
      <c r="BR92" s="200"/>
      <c r="BS92" s="200"/>
      <c r="BT92" s="200"/>
      <c r="BW92" s="20"/>
      <c r="BX92" s="20"/>
      <c r="BY92" s="20"/>
      <c r="BZ92" s="20"/>
      <c r="CA92" s="20"/>
      <c r="CB92" s="20"/>
      <c r="CC92" s="20"/>
      <c r="CD92" s="211"/>
      <c r="CE92" s="212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</row>
    <row r="93" spans="3:158" s="18" customFormat="1">
      <c r="C93" s="211"/>
      <c r="D93" s="212"/>
      <c r="E93" s="213"/>
      <c r="F93" s="19"/>
      <c r="G93" s="50"/>
      <c r="H93" s="50"/>
      <c r="I93" s="19"/>
      <c r="J93" s="19"/>
      <c r="K93" s="50"/>
      <c r="L93" s="200"/>
      <c r="M93" s="199"/>
      <c r="N93" s="199"/>
      <c r="O93" s="200"/>
      <c r="P93" s="200"/>
      <c r="Q93" s="200"/>
      <c r="R93" s="19"/>
      <c r="S93" s="50"/>
      <c r="T93" s="50"/>
      <c r="U93" s="19"/>
      <c r="V93" s="19"/>
      <c r="W93" s="50"/>
      <c r="X93" s="19"/>
      <c r="Y93" s="19"/>
      <c r="Z93" s="50"/>
      <c r="AA93" s="19"/>
      <c r="AB93" s="19"/>
      <c r="AC93" s="19"/>
      <c r="AD93" s="200"/>
      <c r="AE93" s="200"/>
      <c r="AF93" s="200"/>
      <c r="AG93" s="200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BH93" s="50"/>
      <c r="BK93" s="50"/>
      <c r="BN93" s="50"/>
      <c r="BO93" s="200"/>
      <c r="BP93" s="200"/>
      <c r="BQ93" s="200"/>
      <c r="BR93" s="200"/>
      <c r="BS93" s="200"/>
      <c r="BT93" s="200"/>
      <c r="BW93" s="20"/>
      <c r="BX93" s="20"/>
      <c r="BY93" s="20"/>
      <c r="BZ93" s="20"/>
      <c r="CA93" s="20"/>
      <c r="CB93" s="20"/>
      <c r="CC93" s="20"/>
      <c r="CD93" s="211"/>
      <c r="CE93" s="212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</row>
    <row r="94" spans="3:158" s="18" customFormat="1">
      <c r="C94" s="211"/>
      <c r="D94" s="212"/>
      <c r="E94" s="213"/>
      <c r="F94" s="19"/>
      <c r="G94" s="50"/>
      <c r="H94" s="50"/>
      <c r="I94" s="19"/>
      <c r="J94" s="19"/>
      <c r="K94" s="50"/>
      <c r="L94" s="200"/>
      <c r="M94" s="199"/>
      <c r="N94" s="199"/>
      <c r="O94" s="200"/>
      <c r="P94" s="200"/>
      <c r="Q94" s="200"/>
      <c r="R94" s="19"/>
      <c r="S94" s="50"/>
      <c r="T94" s="50"/>
      <c r="U94" s="19"/>
      <c r="V94" s="19"/>
      <c r="W94" s="50"/>
      <c r="X94" s="19"/>
      <c r="Y94" s="19"/>
      <c r="Z94" s="50"/>
      <c r="AA94" s="19"/>
      <c r="AB94" s="19"/>
      <c r="AC94" s="19"/>
      <c r="AD94" s="200"/>
      <c r="AE94" s="200"/>
      <c r="AF94" s="200"/>
      <c r="AG94" s="200"/>
      <c r="AH94" s="200"/>
      <c r="AI94" s="200"/>
      <c r="AJ94" s="200"/>
      <c r="AK94" s="200"/>
      <c r="AL94" s="200"/>
      <c r="AM94" s="200"/>
      <c r="AN94" s="200"/>
      <c r="AO94" s="200"/>
      <c r="AP94" s="200"/>
      <c r="AQ94" s="200"/>
      <c r="AR94" s="200"/>
      <c r="BH94" s="50"/>
      <c r="BK94" s="50"/>
      <c r="BN94" s="50"/>
      <c r="BO94" s="200"/>
      <c r="BP94" s="200"/>
      <c r="BQ94" s="200"/>
      <c r="BR94" s="200"/>
      <c r="BS94" s="200"/>
      <c r="BT94" s="200"/>
      <c r="BW94" s="20"/>
      <c r="BX94" s="20"/>
      <c r="BY94" s="20"/>
      <c r="BZ94" s="20"/>
      <c r="CA94" s="20"/>
      <c r="CB94" s="20"/>
      <c r="CC94" s="20"/>
      <c r="CD94" s="211"/>
      <c r="CE94" s="212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</row>
    <row r="95" spans="3:158" s="18" customFormat="1">
      <c r="C95" s="211"/>
      <c r="D95" s="212"/>
      <c r="E95" s="213"/>
      <c r="F95" s="19"/>
      <c r="G95" s="50"/>
      <c r="H95" s="50"/>
      <c r="I95" s="19"/>
      <c r="J95" s="19"/>
      <c r="K95" s="50"/>
      <c r="L95" s="200"/>
      <c r="M95" s="199"/>
      <c r="N95" s="199"/>
      <c r="O95" s="200"/>
      <c r="P95" s="200"/>
      <c r="Q95" s="200"/>
      <c r="R95" s="19"/>
      <c r="S95" s="50"/>
      <c r="T95" s="50"/>
      <c r="U95" s="19"/>
      <c r="V95" s="19"/>
      <c r="W95" s="50"/>
      <c r="X95" s="19"/>
      <c r="Y95" s="19"/>
      <c r="Z95" s="50"/>
      <c r="AA95" s="19"/>
      <c r="AB95" s="19"/>
      <c r="AC95" s="19"/>
      <c r="AD95" s="200"/>
      <c r="AE95" s="200"/>
      <c r="AF95" s="200"/>
      <c r="AG95" s="200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BH95" s="50"/>
      <c r="BK95" s="50"/>
      <c r="BN95" s="50"/>
      <c r="BO95" s="200"/>
      <c r="BP95" s="200"/>
      <c r="BQ95" s="200"/>
      <c r="BR95" s="200"/>
      <c r="BS95" s="200"/>
      <c r="BT95" s="200"/>
      <c r="BW95" s="20"/>
      <c r="BX95" s="20"/>
      <c r="BY95" s="20"/>
      <c r="BZ95" s="20"/>
      <c r="CA95" s="20"/>
      <c r="CB95" s="20"/>
      <c r="CC95" s="20"/>
      <c r="CD95" s="211"/>
      <c r="CE95" s="212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</row>
    <row r="96" spans="3:158" s="18" customFormat="1">
      <c r="C96" s="211"/>
      <c r="D96" s="212"/>
      <c r="E96" s="213"/>
      <c r="F96" s="19"/>
      <c r="G96" s="50"/>
      <c r="H96" s="50"/>
      <c r="I96" s="19"/>
      <c r="J96" s="19"/>
      <c r="K96" s="50"/>
      <c r="L96" s="200"/>
      <c r="M96" s="199"/>
      <c r="N96" s="199"/>
      <c r="O96" s="200"/>
      <c r="P96" s="200"/>
      <c r="Q96" s="200"/>
      <c r="R96" s="19"/>
      <c r="S96" s="50"/>
      <c r="T96" s="50"/>
      <c r="U96" s="19"/>
      <c r="V96" s="19"/>
      <c r="W96" s="50"/>
      <c r="X96" s="19"/>
      <c r="Y96" s="19"/>
      <c r="Z96" s="50"/>
      <c r="AA96" s="19"/>
      <c r="AB96" s="19"/>
      <c r="AC96" s="19"/>
      <c r="AD96" s="200"/>
      <c r="AE96" s="200"/>
      <c r="AF96" s="200"/>
      <c r="AG96" s="200"/>
      <c r="AH96" s="200"/>
      <c r="AI96" s="200"/>
      <c r="AJ96" s="200"/>
      <c r="AK96" s="200"/>
      <c r="AL96" s="200"/>
      <c r="AM96" s="200"/>
      <c r="AN96" s="200"/>
      <c r="AO96" s="200"/>
      <c r="AP96" s="200"/>
      <c r="AQ96" s="200"/>
      <c r="AR96" s="200"/>
      <c r="BH96" s="50"/>
      <c r="BK96" s="50"/>
      <c r="BN96" s="50"/>
      <c r="BO96" s="200"/>
      <c r="BP96" s="200"/>
      <c r="BQ96" s="200"/>
      <c r="BR96" s="200"/>
      <c r="BS96" s="200"/>
      <c r="BT96" s="200"/>
      <c r="BW96" s="20"/>
      <c r="BX96" s="20"/>
      <c r="BY96" s="20"/>
      <c r="BZ96" s="20"/>
      <c r="CA96" s="20"/>
      <c r="CB96" s="20"/>
      <c r="CC96" s="20"/>
      <c r="CD96" s="211"/>
      <c r="CE96" s="212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</row>
    <row r="97" spans="3:158" s="18" customFormat="1">
      <c r="C97" s="211"/>
      <c r="D97" s="212"/>
      <c r="E97" s="213"/>
      <c r="F97" s="19"/>
      <c r="G97" s="50"/>
      <c r="H97" s="50"/>
      <c r="I97" s="19"/>
      <c r="J97" s="19"/>
      <c r="K97" s="50"/>
      <c r="L97" s="200"/>
      <c r="M97" s="199"/>
      <c r="N97" s="199"/>
      <c r="O97" s="200"/>
      <c r="P97" s="200"/>
      <c r="Q97" s="200"/>
      <c r="R97" s="19"/>
      <c r="S97" s="50"/>
      <c r="T97" s="50"/>
      <c r="U97" s="19"/>
      <c r="V97" s="19"/>
      <c r="W97" s="50"/>
      <c r="X97" s="19"/>
      <c r="Y97" s="19"/>
      <c r="Z97" s="50"/>
      <c r="AA97" s="19"/>
      <c r="AB97" s="19"/>
      <c r="AC97" s="19"/>
      <c r="AD97" s="200"/>
      <c r="AE97" s="200"/>
      <c r="AF97" s="200"/>
      <c r="AG97" s="200"/>
      <c r="AH97" s="200"/>
      <c r="AI97" s="200"/>
      <c r="AJ97" s="200"/>
      <c r="AK97" s="200"/>
      <c r="AL97" s="200"/>
      <c r="AM97" s="200"/>
      <c r="AN97" s="200"/>
      <c r="AO97" s="200"/>
      <c r="AP97" s="200"/>
      <c r="AQ97" s="200"/>
      <c r="AR97" s="200"/>
      <c r="BH97" s="50"/>
      <c r="BK97" s="50"/>
      <c r="BN97" s="50"/>
      <c r="BO97" s="200"/>
      <c r="BP97" s="200"/>
      <c r="BQ97" s="200"/>
      <c r="BR97" s="200"/>
      <c r="BS97" s="200"/>
      <c r="BT97" s="200"/>
      <c r="BW97" s="20"/>
      <c r="BX97" s="20"/>
      <c r="BY97" s="20"/>
      <c r="BZ97" s="20"/>
      <c r="CA97" s="20"/>
      <c r="CB97" s="20"/>
      <c r="CC97" s="20"/>
      <c r="CD97" s="211"/>
      <c r="CE97" s="212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</row>
    <row r="98" spans="3:158" s="18" customFormat="1">
      <c r="C98" s="211"/>
      <c r="D98" s="212"/>
      <c r="E98" s="213"/>
      <c r="F98" s="19"/>
      <c r="G98" s="50"/>
      <c r="H98" s="50"/>
      <c r="I98" s="19"/>
      <c r="J98" s="19"/>
      <c r="K98" s="50"/>
      <c r="L98" s="200"/>
      <c r="M98" s="199"/>
      <c r="N98" s="199"/>
      <c r="O98" s="200"/>
      <c r="P98" s="200"/>
      <c r="Q98" s="200"/>
      <c r="R98" s="19"/>
      <c r="S98" s="50"/>
      <c r="T98" s="50"/>
      <c r="U98" s="19"/>
      <c r="V98" s="19"/>
      <c r="W98" s="50"/>
      <c r="X98" s="19"/>
      <c r="Y98" s="19"/>
      <c r="Z98" s="50"/>
      <c r="AA98" s="19"/>
      <c r="AB98" s="19"/>
      <c r="AC98" s="19"/>
      <c r="AD98" s="200"/>
      <c r="AE98" s="200"/>
      <c r="AF98" s="200"/>
      <c r="AG98" s="200"/>
      <c r="AH98" s="200"/>
      <c r="AI98" s="200"/>
      <c r="AJ98" s="200"/>
      <c r="AK98" s="200"/>
      <c r="AL98" s="200"/>
      <c r="AM98" s="200"/>
      <c r="AN98" s="200"/>
      <c r="AO98" s="200"/>
      <c r="AP98" s="200"/>
      <c r="AQ98" s="200"/>
      <c r="AR98" s="200"/>
      <c r="BH98" s="50"/>
      <c r="BK98" s="50"/>
      <c r="BN98" s="50"/>
      <c r="BO98" s="200"/>
      <c r="BP98" s="200"/>
      <c r="BQ98" s="200"/>
      <c r="BR98" s="200"/>
      <c r="BS98" s="200"/>
      <c r="BT98" s="200"/>
      <c r="BW98" s="20"/>
      <c r="BX98" s="20"/>
      <c r="BY98" s="20"/>
      <c r="BZ98" s="20"/>
      <c r="CA98" s="20"/>
      <c r="CB98" s="20"/>
      <c r="CC98" s="20"/>
      <c r="CD98" s="211"/>
      <c r="CE98" s="212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</row>
    <row r="99" spans="3:158" s="18" customFormat="1">
      <c r="C99" s="211"/>
      <c r="D99" s="212"/>
      <c r="E99" s="213"/>
      <c r="F99" s="19"/>
      <c r="G99" s="50"/>
      <c r="H99" s="50"/>
      <c r="I99" s="19"/>
      <c r="J99" s="19"/>
      <c r="K99" s="50"/>
      <c r="L99" s="200"/>
      <c r="M99" s="199"/>
      <c r="N99" s="199"/>
      <c r="O99" s="200"/>
      <c r="P99" s="200"/>
      <c r="Q99" s="200"/>
      <c r="R99" s="19"/>
      <c r="S99" s="50"/>
      <c r="T99" s="50"/>
      <c r="U99" s="19"/>
      <c r="V99" s="19"/>
      <c r="W99" s="50"/>
      <c r="X99" s="19"/>
      <c r="Y99" s="19"/>
      <c r="Z99" s="50"/>
      <c r="AA99" s="19"/>
      <c r="AB99" s="19"/>
      <c r="AC99" s="19"/>
      <c r="AD99" s="200"/>
      <c r="AE99" s="200"/>
      <c r="AF99" s="200"/>
      <c r="AG99" s="200"/>
      <c r="AH99" s="200"/>
      <c r="AI99" s="200"/>
      <c r="AJ99" s="200"/>
      <c r="AK99" s="200"/>
      <c r="AL99" s="200"/>
      <c r="AM99" s="200"/>
      <c r="AN99" s="200"/>
      <c r="AO99" s="200"/>
      <c r="AP99" s="200"/>
      <c r="AQ99" s="200"/>
      <c r="AR99" s="200"/>
      <c r="BH99" s="50"/>
      <c r="BK99" s="50"/>
      <c r="BN99" s="50"/>
      <c r="BO99" s="200"/>
      <c r="BP99" s="200"/>
      <c r="BQ99" s="200"/>
      <c r="BR99" s="200"/>
      <c r="BS99" s="200"/>
      <c r="BT99" s="200"/>
      <c r="BW99" s="20"/>
      <c r="BX99" s="20"/>
      <c r="BY99" s="20"/>
      <c r="BZ99" s="20"/>
      <c r="CA99" s="20"/>
      <c r="CB99" s="20"/>
      <c r="CC99" s="20"/>
      <c r="CD99" s="211"/>
      <c r="CE99" s="212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</row>
    <row r="100" spans="3:158" s="18" customFormat="1">
      <c r="C100" s="211"/>
      <c r="D100" s="212"/>
      <c r="E100" s="213"/>
      <c r="F100" s="19"/>
      <c r="G100" s="50"/>
      <c r="H100" s="50"/>
      <c r="I100" s="19"/>
      <c r="J100" s="19"/>
      <c r="K100" s="50"/>
      <c r="L100" s="200"/>
      <c r="M100" s="199"/>
      <c r="N100" s="199"/>
      <c r="O100" s="200"/>
      <c r="P100" s="200"/>
      <c r="Q100" s="200"/>
      <c r="R100" s="19"/>
      <c r="S100" s="50"/>
      <c r="T100" s="50"/>
      <c r="U100" s="19"/>
      <c r="V100" s="19"/>
      <c r="W100" s="50"/>
      <c r="X100" s="19"/>
      <c r="Y100" s="19"/>
      <c r="Z100" s="50"/>
      <c r="AA100" s="19"/>
      <c r="AB100" s="19"/>
      <c r="AC100" s="19"/>
      <c r="AD100" s="200"/>
      <c r="AE100" s="200"/>
      <c r="AF100" s="200"/>
      <c r="AG100" s="200"/>
      <c r="AH100" s="200"/>
      <c r="AI100" s="200"/>
      <c r="AJ100" s="200"/>
      <c r="AK100" s="200"/>
      <c r="AL100" s="200"/>
      <c r="AM100" s="200"/>
      <c r="AN100" s="200"/>
      <c r="AO100" s="200"/>
      <c r="AP100" s="200"/>
      <c r="AQ100" s="200"/>
      <c r="AR100" s="200"/>
      <c r="BH100" s="50"/>
      <c r="BK100" s="50"/>
      <c r="BN100" s="50"/>
      <c r="BO100" s="200"/>
      <c r="BP100" s="200"/>
      <c r="BQ100" s="200"/>
      <c r="BR100" s="200"/>
      <c r="BS100" s="200"/>
      <c r="BT100" s="200"/>
      <c r="BW100" s="20"/>
      <c r="BX100" s="20"/>
      <c r="BY100" s="20"/>
      <c r="BZ100" s="20"/>
      <c r="CA100" s="20"/>
      <c r="CB100" s="20"/>
      <c r="CC100" s="20"/>
      <c r="CD100" s="211"/>
      <c r="CE100" s="212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</row>
    <row r="101" spans="3:158" s="18" customFormat="1">
      <c r="C101" s="211"/>
      <c r="D101" s="212"/>
      <c r="E101" s="213"/>
      <c r="F101" s="19"/>
      <c r="G101" s="50"/>
      <c r="H101" s="50"/>
      <c r="I101" s="19"/>
      <c r="J101" s="19"/>
      <c r="K101" s="50"/>
      <c r="L101" s="200"/>
      <c r="M101" s="199"/>
      <c r="N101" s="199"/>
      <c r="O101" s="200"/>
      <c r="P101" s="200"/>
      <c r="Q101" s="200"/>
      <c r="R101" s="19"/>
      <c r="S101" s="50"/>
      <c r="T101" s="50"/>
      <c r="U101" s="19"/>
      <c r="V101" s="19"/>
      <c r="W101" s="50"/>
      <c r="X101" s="19"/>
      <c r="Y101" s="19"/>
      <c r="Z101" s="50"/>
      <c r="AA101" s="19"/>
      <c r="AB101" s="19"/>
      <c r="AC101" s="19"/>
      <c r="AD101" s="200"/>
      <c r="AE101" s="200"/>
      <c r="AF101" s="200"/>
      <c r="AG101" s="200"/>
      <c r="AH101" s="200"/>
      <c r="AI101" s="200"/>
      <c r="AJ101" s="200"/>
      <c r="AK101" s="200"/>
      <c r="AL101" s="200"/>
      <c r="AM101" s="200"/>
      <c r="AN101" s="200"/>
      <c r="AO101" s="200"/>
      <c r="AP101" s="200"/>
      <c r="AQ101" s="200"/>
      <c r="AR101" s="200"/>
      <c r="BH101" s="50"/>
      <c r="BK101" s="50"/>
      <c r="BN101" s="50"/>
      <c r="BO101" s="200"/>
      <c r="BP101" s="200"/>
      <c r="BQ101" s="200"/>
      <c r="BR101" s="200"/>
      <c r="BS101" s="200"/>
      <c r="BT101" s="200"/>
      <c r="BW101" s="20"/>
      <c r="BX101" s="20"/>
      <c r="BY101" s="20"/>
      <c r="BZ101" s="20"/>
      <c r="CA101" s="20"/>
      <c r="CB101" s="20"/>
      <c r="CC101" s="20"/>
      <c r="CD101" s="211"/>
      <c r="CE101" s="212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</row>
    <row r="102" spans="3:158" s="18" customFormat="1">
      <c r="C102" s="211"/>
      <c r="D102" s="212"/>
      <c r="E102" s="213"/>
      <c r="F102" s="19"/>
      <c r="G102" s="50"/>
      <c r="H102" s="50"/>
      <c r="I102" s="19"/>
      <c r="J102" s="19"/>
      <c r="K102" s="50"/>
      <c r="L102" s="200"/>
      <c r="M102" s="199"/>
      <c r="N102" s="199"/>
      <c r="O102" s="200"/>
      <c r="P102" s="200"/>
      <c r="Q102" s="200"/>
      <c r="R102" s="19"/>
      <c r="S102" s="50"/>
      <c r="T102" s="50"/>
      <c r="U102" s="19"/>
      <c r="V102" s="19"/>
      <c r="W102" s="50"/>
      <c r="X102" s="19"/>
      <c r="Y102" s="19"/>
      <c r="Z102" s="50"/>
      <c r="AA102" s="19"/>
      <c r="AB102" s="19"/>
      <c r="AC102" s="19"/>
      <c r="AD102" s="200"/>
      <c r="AE102" s="200"/>
      <c r="AF102" s="200"/>
      <c r="AG102" s="200"/>
      <c r="AH102" s="200"/>
      <c r="AI102" s="200"/>
      <c r="AJ102" s="200"/>
      <c r="AK102" s="200"/>
      <c r="AL102" s="200"/>
      <c r="AM102" s="200"/>
      <c r="AN102" s="200"/>
      <c r="AO102" s="200"/>
      <c r="AP102" s="200"/>
      <c r="AQ102" s="200"/>
      <c r="AR102" s="200"/>
      <c r="BH102" s="50"/>
      <c r="BK102" s="50"/>
      <c r="BN102" s="50"/>
      <c r="BO102" s="200"/>
      <c r="BP102" s="200"/>
      <c r="BQ102" s="200"/>
      <c r="BR102" s="200"/>
      <c r="BS102" s="200"/>
      <c r="BT102" s="200"/>
      <c r="BW102" s="20"/>
      <c r="BX102" s="20"/>
      <c r="BY102" s="20"/>
      <c r="BZ102" s="20"/>
      <c r="CA102" s="20"/>
      <c r="CB102" s="20"/>
      <c r="CC102" s="20"/>
      <c r="CD102" s="211"/>
      <c r="CE102" s="212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</row>
    <row r="103" spans="3:158" s="18" customFormat="1">
      <c r="C103" s="211"/>
      <c r="D103" s="212"/>
      <c r="E103" s="213"/>
      <c r="F103" s="19"/>
      <c r="G103" s="50"/>
      <c r="H103" s="50"/>
      <c r="I103" s="19"/>
      <c r="J103" s="19"/>
      <c r="K103" s="50"/>
      <c r="L103" s="200"/>
      <c r="M103" s="199"/>
      <c r="N103" s="199"/>
      <c r="O103" s="200"/>
      <c r="P103" s="200"/>
      <c r="Q103" s="200"/>
      <c r="R103" s="19"/>
      <c r="S103" s="50"/>
      <c r="T103" s="50"/>
      <c r="U103" s="19"/>
      <c r="V103" s="19"/>
      <c r="W103" s="50"/>
      <c r="X103" s="19"/>
      <c r="Y103" s="19"/>
      <c r="Z103" s="50"/>
      <c r="AA103" s="19"/>
      <c r="AB103" s="19"/>
      <c r="AC103" s="19"/>
      <c r="AD103" s="200"/>
      <c r="AE103" s="200"/>
      <c r="AF103" s="200"/>
      <c r="AG103" s="200"/>
      <c r="AH103" s="200"/>
      <c r="AI103" s="200"/>
      <c r="AJ103" s="200"/>
      <c r="AK103" s="200"/>
      <c r="AL103" s="200"/>
      <c r="AM103" s="200"/>
      <c r="AN103" s="200"/>
      <c r="AO103" s="200"/>
      <c r="AP103" s="200"/>
      <c r="AQ103" s="200"/>
      <c r="AR103" s="200"/>
      <c r="BH103" s="50"/>
      <c r="BK103" s="50"/>
      <c r="BN103" s="50"/>
      <c r="BO103" s="200"/>
      <c r="BP103" s="200"/>
      <c r="BQ103" s="200"/>
      <c r="BR103" s="200"/>
      <c r="BS103" s="200"/>
      <c r="BT103" s="200"/>
      <c r="BW103" s="20"/>
      <c r="BX103" s="20"/>
      <c r="BY103" s="20"/>
      <c r="BZ103" s="20"/>
      <c r="CA103" s="20"/>
      <c r="CB103" s="20"/>
      <c r="CC103" s="20"/>
      <c r="CD103" s="211"/>
      <c r="CE103" s="212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</row>
    <row r="104" spans="3:158" s="18" customFormat="1">
      <c r="C104" s="211"/>
      <c r="D104" s="212"/>
      <c r="E104" s="213"/>
      <c r="F104" s="19"/>
      <c r="G104" s="50"/>
      <c r="H104" s="50"/>
      <c r="I104" s="19"/>
      <c r="J104" s="19"/>
      <c r="K104" s="50"/>
      <c r="L104" s="200"/>
      <c r="M104" s="199"/>
      <c r="N104" s="199"/>
      <c r="O104" s="200"/>
      <c r="P104" s="200"/>
      <c r="Q104" s="200"/>
      <c r="R104" s="19"/>
      <c r="S104" s="50"/>
      <c r="T104" s="50"/>
      <c r="U104" s="19"/>
      <c r="V104" s="19"/>
      <c r="W104" s="50"/>
      <c r="X104" s="19"/>
      <c r="Y104" s="19"/>
      <c r="Z104" s="50"/>
      <c r="AA104" s="19"/>
      <c r="AB104" s="19"/>
      <c r="AC104" s="19"/>
      <c r="AD104" s="200"/>
      <c r="AE104" s="200"/>
      <c r="AF104" s="200"/>
      <c r="AG104" s="200"/>
      <c r="AH104" s="200"/>
      <c r="AI104" s="200"/>
      <c r="AJ104" s="200"/>
      <c r="AK104" s="200"/>
      <c r="AL104" s="200"/>
      <c r="AM104" s="200"/>
      <c r="AN104" s="200"/>
      <c r="AO104" s="200"/>
      <c r="AP104" s="200"/>
      <c r="AQ104" s="200"/>
      <c r="AR104" s="200"/>
      <c r="BH104" s="50"/>
      <c r="BK104" s="50"/>
      <c r="BN104" s="50"/>
      <c r="BO104" s="200"/>
      <c r="BP104" s="200"/>
      <c r="BQ104" s="200"/>
      <c r="BR104" s="200"/>
      <c r="BS104" s="200"/>
      <c r="BT104" s="200"/>
      <c r="BW104" s="20"/>
      <c r="BX104" s="20"/>
      <c r="BY104" s="20"/>
      <c r="BZ104" s="20"/>
      <c r="CA104" s="20"/>
      <c r="CB104" s="20"/>
      <c r="CC104" s="20"/>
      <c r="CD104" s="211"/>
      <c r="CE104" s="212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</row>
    <row r="105" spans="3:158" s="18" customFormat="1">
      <c r="C105" s="211"/>
      <c r="D105" s="212"/>
      <c r="E105" s="213"/>
      <c r="F105" s="19"/>
      <c r="G105" s="50"/>
      <c r="H105" s="50"/>
      <c r="I105" s="19"/>
      <c r="J105" s="19"/>
      <c r="K105" s="50"/>
      <c r="L105" s="200"/>
      <c r="M105" s="199"/>
      <c r="N105" s="199"/>
      <c r="O105" s="200"/>
      <c r="P105" s="200"/>
      <c r="Q105" s="200"/>
      <c r="R105" s="19"/>
      <c r="S105" s="50"/>
      <c r="T105" s="50"/>
      <c r="U105" s="19"/>
      <c r="V105" s="19"/>
      <c r="W105" s="50"/>
      <c r="X105" s="19"/>
      <c r="Y105" s="19"/>
      <c r="Z105" s="50"/>
      <c r="AA105" s="19"/>
      <c r="AB105" s="19"/>
      <c r="AC105" s="19"/>
      <c r="AD105" s="200"/>
      <c r="AE105" s="200"/>
      <c r="AF105" s="200"/>
      <c r="AG105" s="200"/>
      <c r="AH105" s="200"/>
      <c r="AI105" s="200"/>
      <c r="AJ105" s="200"/>
      <c r="AK105" s="200"/>
      <c r="AL105" s="200"/>
      <c r="AM105" s="200"/>
      <c r="AN105" s="200"/>
      <c r="AO105" s="200"/>
      <c r="AP105" s="200"/>
      <c r="AQ105" s="200"/>
      <c r="AR105" s="200"/>
      <c r="BH105" s="50"/>
      <c r="BK105" s="50"/>
      <c r="BN105" s="50"/>
      <c r="BO105" s="200"/>
      <c r="BP105" s="200"/>
      <c r="BQ105" s="200"/>
      <c r="BR105" s="200"/>
      <c r="BS105" s="200"/>
      <c r="BT105" s="200"/>
      <c r="BW105" s="20"/>
      <c r="BX105" s="20"/>
      <c r="BY105" s="20"/>
      <c r="BZ105" s="20"/>
      <c r="CA105" s="20"/>
      <c r="CB105" s="20"/>
      <c r="CC105" s="20"/>
      <c r="CD105" s="211"/>
      <c r="CE105" s="212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</row>
    <row r="106" spans="3:158" s="18" customFormat="1">
      <c r="C106" s="211"/>
      <c r="D106" s="212"/>
      <c r="E106" s="213"/>
      <c r="F106" s="19"/>
      <c r="G106" s="50"/>
      <c r="H106" s="50"/>
      <c r="I106" s="19"/>
      <c r="J106" s="19"/>
      <c r="K106" s="50"/>
      <c r="L106" s="200"/>
      <c r="M106" s="199"/>
      <c r="N106" s="199"/>
      <c r="O106" s="200"/>
      <c r="P106" s="200"/>
      <c r="Q106" s="200"/>
      <c r="R106" s="19"/>
      <c r="S106" s="50"/>
      <c r="T106" s="50"/>
      <c r="U106" s="19"/>
      <c r="V106" s="19"/>
      <c r="W106" s="50"/>
      <c r="X106" s="19"/>
      <c r="Y106" s="19"/>
      <c r="Z106" s="50"/>
      <c r="AA106" s="19"/>
      <c r="AB106" s="19"/>
      <c r="AC106" s="19"/>
      <c r="AD106" s="200"/>
      <c r="AE106" s="200"/>
      <c r="AF106" s="200"/>
      <c r="AG106" s="200"/>
      <c r="AH106" s="200"/>
      <c r="AI106" s="200"/>
      <c r="AJ106" s="200"/>
      <c r="AK106" s="200"/>
      <c r="AL106" s="200"/>
      <c r="AM106" s="200"/>
      <c r="AN106" s="200"/>
      <c r="AO106" s="200"/>
      <c r="AP106" s="200"/>
      <c r="AQ106" s="200"/>
      <c r="AR106" s="200"/>
      <c r="BH106" s="50"/>
      <c r="BK106" s="50"/>
      <c r="BN106" s="50"/>
      <c r="BO106" s="200"/>
      <c r="BP106" s="200"/>
      <c r="BQ106" s="200"/>
      <c r="BR106" s="200"/>
      <c r="BS106" s="200"/>
      <c r="BT106" s="200"/>
      <c r="BW106" s="20"/>
      <c r="BX106" s="20"/>
      <c r="BY106" s="20"/>
      <c r="BZ106" s="20"/>
      <c r="CA106" s="20"/>
      <c r="CB106" s="20"/>
      <c r="CC106" s="20"/>
      <c r="CD106" s="211"/>
      <c r="CE106" s="212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</row>
    <row r="107" spans="3:158" s="18" customFormat="1">
      <c r="C107" s="211"/>
      <c r="D107" s="212"/>
      <c r="E107" s="213"/>
      <c r="F107" s="19"/>
      <c r="G107" s="50"/>
      <c r="H107" s="50"/>
      <c r="I107" s="19"/>
      <c r="J107" s="19"/>
      <c r="K107" s="50"/>
      <c r="L107" s="200"/>
      <c r="M107" s="199"/>
      <c r="N107" s="199"/>
      <c r="O107" s="200"/>
      <c r="P107" s="200"/>
      <c r="Q107" s="200"/>
      <c r="R107" s="19"/>
      <c r="S107" s="50"/>
      <c r="T107" s="50"/>
      <c r="U107" s="19"/>
      <c r="V107" s="19"/>
      <c r="W107" s="50"/>
      <c r="X107" s="19"/>
      <c r="Y107" s="19"/>
      <c r="Z107" s="50"/>
      <c r="AA107" s="19"/>
      <c r="AB107" s="19"/>
      <c r="AC107" s="19"/>
      <c r="AD107" s="200"/>
      <c r="AE107" s="200"/>
      <c r="AF107" s="200"/>
      <c r="AG107" s="200"/>
      <c r="AH107" s="200"/>
      <c r="AI107" s="200"/>
      <c r="AJ107" s="200"/>
      <c r="AK107" s="200"/>
      <c r="AL107" s="200"/>
      <c r="AM107" s="200"/>
      <c r="AN107" s="200"/>
      <c r="AO107" s="200"/>
      <c r="AP107" s="200"/>
      <c r="AQ107" s="200"/>
      <c r="AR107" s="200"/>
      <c r="BH107" s="50"/>
      <c r="BK107" s="50"/>
      <c r="BN107" s="50"/>
      <c r="BO107" s="200"/>
      <c r="BP107" s="200"/>
      <c r="BQ107" s="200"/>
      <c r="BR107" s="200"/>
      <c r="BS107" s="200"/>
      <c r="BT107" s="200"/>
      <c r="BW107" s="20"/>
      <c r="BX107" s="20"/>
      <c r="BY107" s="20"/>
      <c r="BZ107" s="20"/>
      <c r="CA107" s="20"/>
      <c r="CB107" s="20"/>
      <c r="CC107" s="20"/>
      <c r="CD107" s="211"/>
      <c r="CE107" s="212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</row>
    <row r="108" spans="3:158" s="18" customFormat="1">
      <c r="C108" s="211"/>
      <c r="D108" s="212"/>
      <c r="E108" s="213"/>
      <c r="F108" s="19"/>
      <c r="G108" s="50"/>
      <c r="H108" s="50"/>
      <c r="I108" s="19"/>
      <c r="J108" s="19"/>
      <c r="K108" s="50"/>
      <c r="L108" s="200"/>
      <c r="M108" s="199"/>
      <c r="N108" s="199"/>
      <c r="O108" s="200"/>
      <c r="P108" s="200"/>
      <c r="Q108" s="200"/>
      <c r="R108" s="19"/>
      <c r="S108" s="50"/>
      <c r="T108" s="50"/>
      <c r="U108" s="19"/>
      <c r="V108" s="19"/>
      <c r="W108" s="50"/>
      <c r="X108" s="19"/>
      <c r="Y108" s="19"/>
      <c r="Z108" s="50"/>
      <c r="AA108" s="19"/>
      <c r="AB108" s="19"/>
      <c r="AC108" s="19"/>
      <c r="AD108" s="200"/>
      <c r="AE108" s="200"/>
      <c r="AF108" s="200"/>
      <c r="AG108" s="200"/>
      <c r="AH108" s="200"/>
      <c r="AI108" s="200"/>
      <c r="AJ108" s="200"/>
      <c r="AK108" s="200"/>
      <c r="AL108" s="200"/>
      <c r="AM108" s="200"/>
      <c r="AN108" s="200"/>
      <c r="AO108" s="200"/>
      <c r="AP108" s="200"/>
      <c r="AQ108" s="200"/>
      <c r="AR108" s="200"/>
      <c r="BH108" s="50"/>
      <c r="BK108" s="50"/>
      <c r="BN108" s="50"/>
      <c r="BO108" s="200"/>
      <c r="BP108" s="200"/>
      <c r="BQ108" s="200"/>
      <c r="BR108" s="200"/>
      <c r="BS108" s="200"/>
      <c r="BT108" s="200"/>
      <c r="BW108" s="20"/>
      <c r="BX108" s="20"/>
      <c r="BY108" s="20"/>
      <c r="BZ108" s="20"/>
      <c r="CA108" s="20"/>
      <c r="CB108" s="20"/>
      <c r="CC108" s="20"/>
      <c r="CD108" s="211"/>
      <c r="CE108" s="212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</row>
    <row r="109" spans="3:158" s="18" customFormat="1">
      <c r="C109" s="211"/>
      <c r="D109" s="212"/>
      <c r="E109" s="213"/>
      <c r="F109" s="19"/>
      <c r="G109" s="50"/>
      <c r="H109" s="50"/>
      <c r="I109" s="19"/>
      <c r="J109" s="19"/>
      <c r="K109" s="50"/>
      <c r="L109" s="200"/>
      <c r="M109" s="199"/>
      <c r="N109" s="199"/>
      <c r="O109" s="200"/>
      <c r="P109" s="200"/>
      <c r="Q109" s="200"/>
      <c r="R109" s="19"/>
      <c r="S109" s="50"/>
      <c r="T109" s="50"/>
      <c r="U109" s="19"/>
      <c r="V109" s="19"/>
      <c r="W109" s="50"/>
      <c r="X109" s="19"/>
      <c r="Y109" s="19"/>
      <c r="Z109" s="50"/>
      <c r="AA109" s="19"/>
      <c r="AB109" s="19"/>
      <c r="AC109" s="19"/>
      <c r="AD109" s="200"/>
      <c r="AE109" s="200"/>
      <c r="AF109" s="200"/>
      <c r="AG109" s="200"/>
      <c r="AH109" s="200"/>
      <c r="AI109" s="200"/>
      <c r="AJ109" s="200"/>
      <c r="AK109" s="200"/>
      <c r="AL109" s="200"/>
      <c r="AM109" s="200"/>
      <c r="AN109" s="200"/>
      <c r="AO109" s="200"/>
      <c r="AP109" s="200"/>
      <c r="AQ109" s="200"/>
      <c r="AR109" s="200"/>
      <c r="BH109" s="50"/>
      <c r="BK109" s="50"/>
      <c r="BN109" s="50"/>
      <c r="BO109" s="200"/>
      <c r="BP109" s="200"/>
      <c r="BQ109" s="200"/>
      <c r="BR109" s="200"/>
      <c r="BS109" s="200"/>
      <c r="BT109" s="200"/>
      <c r="BW109" s="20"/>
      <c r="BX109" s="20"/>
      <c r="BY109" s="20"/>
      <c r="BZ109" s="20"/>
      <c r="CA109" s="20"/>
      <c r="CB109" s="20"/>
      <c r="CC109" s="20"/>
      <c r="CD109" s="211"/>
      <c r="CE109" s="212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</row>
    <row r="110" spans="3:158" s="18" customFormat="1">
      <c r="C110" s="211"/>
      <c r="D110" s="212"/>
      <c r="E110" s="213"/>
      <c r="F110" s="19"/>
      <c r="G110" s="50"/>
      <c r="H110" s="50"/>
      <c r="I110" s="19"/>
      <c r="J110" s="19"/>
      <c r="K110" s="50"/>
      <c r="L110" s="200"/>
      <c r="M110" s="199"/>
      <c r="N110" s="199"/>
      <c r="O110" s="200"/>
      <c r="P110" s="200"/>
      <c r="Q110" s="200"/>
      <c r="R110" s="19"/>
      <c r="S110" s="50"/>
      <c r="T110" s="50"/>
      <c r="U110" s="19"/>
      <c r="V110" s="19"/>
      <c r="W110" s="50"/>
      <c r="X110" s="19"/>
      <c r="Y110" s="19"/>
      <c r="Z110" s="50"/>
      <c r="AA110" s="19"/>
      <c r="AB110" s="19"/>
      <c r="AC110" s="19"/>
      <c r="AD110" s="200"/>
      <c r="AE110" s="200"/>
      <c r="AF110" s="200"/>
      <c r="AG110" s="200"/>
      <c r="AH110" s="200"/>
      <c r="AI110" s="200"/>
      <c r="AJ110" s="200"/>
      <c r="AK110" s="200"/>
      <c r="AL110" s="200"/>
      <c r="AM110" s="200"/>
      <c r="AN110" s="200"/>
      <c r="AO110" s="200"/>
      <c r="AP110" s="200"/>
      <c r="AQ110" s="200"/>
      <c r="AR110" s="200"/>
      <c r="BH110" s="50"/>
      <c r="BK110" s="50"/>
      <c r="BN110" s="50"/>
      <c r="BO110" s="200"/>
      <c r="BP110" s="200"/>
      <c r="BQ110" s="200"/>
      <c r="BR110" s="200"/>
      <c r="BS110" s="200"/>
      <c r="BT110" s="200"/>
      <c r="BW110" s="20"/>
      <c r="BX110" s="20"/>
      <c r="BY110" s="20"/>
      <c r="BZ110" s="20"/>
      <c r="CA110" s="20"/>
      <c r="CB110" s="20"/>
      <c r="CC110" s="20"/>
      <c r="CD110" s="211"/>
      <c r="CE110" s="212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</row>
    <row r="111" spans="3:158" s="18" customFormat="1">
      <c r="C111" s="211"/>
      <c r="D111" s="212"/>
      <c r="E111" s="213"/>
      <c r="F111" s="19"/>
      <c r="G111" s="50"/>
      <c r="H111" s="50"/>
      <c r="I111" s="19"/>
      <c r="J111" s="19"/>
      <c r="K111" s="50"/>
      <c r="L111" s="200"/>
      <c r="M111" s="199"/>
      <c r="N111" s="199"/>
      <c r="O111" s="200"/>
      <c r="P111" s="200"/>
      <c r="Q111" s="200"/>
      <c r="R111" s="19"/>
      <c r="S111" s="50"/>
      <c r="T111" s="50"/>
      <c r="U111" s="19"/>
      <c r="V111" s="19"/>
      <c r="W111" s="50"/>
      <c r="X111" s="19"/>
      <c r="Y111" s="19"/>
      <c r="Z111" s="50"/>
      <c r="AA111" s="19"/>
      <c r="AB111" s="19"/>
      <c r="AC111" s="19"/>
      <c r="AD111" s="200"/>
      <c r="AE111" s="200"/>
      <c r="AF111" s="200"/>
      <c r="AG111" s="200"/>
      <c r="AH111" s="200"/>
      <c r="AI111" s="200"/>
      <c r="AJ111" s="200"/>
      <c r="AK111" s="200"/>
      <c r="AL111" s="200"/>
      <c r="AM111" s="200"/>
      <c r="AN111" s="200"/>
      <c r="AO111" s="200"/>
      <c r="AP111" s="200"/>
      <c r="AQ111" s="200"/>
      <c r="AR111" s="200"/>
      <c r="BH111" s="50"/>
      <c r="BK111" s="50"/>
      <c r="BN111" s="50"/>
      <c r="BO111" s="200"/>
      <c r="BP111" s="200"/>
      <c r="BQ111" s="200"/>
      <c r="BR111" s="200"/>
      <c r="BS111" s="200"/>
      <c r="BT111" s="200"/>
      <c r="BW111" s="20"/>
      <c r="BX111" s="20"/>
      <c r="BY111" s="20"/>
      <c r="BZ111" s="20"/>
      <c r="CA111" s="20"/>
      <c r="CB111" s="20"/>
      <c r="CC111" s="20"/>
      <c r="CD111" s="211"/>
      <c r="CE111" s="212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</row>
    <row r="112" spans="3:158" s="18" customFormat="1">
      <c r="C112" s="211"/>
      <c r="D112" s="212"/>
      <c r="E112" s="213"/>
      <c r="F112" s="19"/>
      <c r="G112" s="50"/>
      <c r="H112" s="50"/>
      <c r="I112" s="19"/>
      <c r="J112" s="19"/>
      <c r="K112" s="50"/>
      <c r="L112" s="200"/>
      <c r="M112" s="199"/>
      <c r="N112" s="199"/>
      <c r="O112" s="200"/>
      <c r="P112" s="200"/>
      <c r="Q112" s="200"/>
      <c r="R112" s="19"/>
      <c r="S112" s="50"/>
      <c r="T112" s="50"/>
      <c r="U112" s="19"/>
      <c r="V112" s="19"/>
      <c r="W112" s="50"/>
      <c r="X112" s="19"/>
      <c r="Y112" s="19"/>
      <c r="Z112" s="50"/>
      <c r="AA112" s="19"/>
      <c r="AB112" s="19"/>
      <c r="AC112" s="19"/>
      <c r="AD112" s="200"/>
      <c r="AE112" s="200"/>
      <c r="AF112" s="200"/>
      <c r="AG112" s="200"/>
      <c r="AH112" s="200"/>
      <c r="AI112" s="200"/>
      <c r="AJ112" s="200"/>
      <c r="AK112" s="200"/>
      <c r="AL112" s="200"/>
      <c r="AM112" s="200"/>
      <c r="AN112" s="200"/>
      <c r="AO112" s="200"/>
      <c r="AP112" s="200"/>
      <c r="AQ112" s="200"/>
      <c r="AR112" s="200"/>
      <c r="BH112" s="50"/>
      <c r="BK112" s="50"/>
      <c r="BN112" s="50"/>
      <c r="BO112" s="200"/>
      <c r="BP112" s="200"/>
      <c r="BQ112" s="200"/>
      <c r="BR112" s="200"/>
      <c r="BS112" s="200"/>
      <c r="BT112" s="200"/>
      <c r="BW112" s="20"/>
      <c r="BX112" s="20"/>
      <c r="BY112" s="20"/>
      <c r="BZ112" s="20"/>
      <c r="CA112" s="20"/>
      <c r="CB112" s="20"/>
      <c r="CC112" s="20"/>
      <c r="CD112" s="211"/>
      <c r="CE112" s="212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</row>
    <row r="113" spans="3:158" s="18" customFormat="1">
      <c r="C113" s="211"/>
      <c r="D113" s="212"/>
      <c r="E113" s="213"/>
      <c r="F113" s="19"/>
      <c r="G113" s="50"/>
      <c r="H113" s="50"/>
      <c r="I113" s="19"/>
      <c r="J113" s="19"/>
      <c r="K113" s="50"/>
      <c r="L113" s="200"/>
      <c r="M113" s="199"/>
      <c r="N113" s="199"/>
      <c r="O113" s="200"/>
      <c r="P113" s="200"/>
      <c r="Q113" s="200"/>
      <c r="R113" s="19"/>
      <c r="S113" s="50"/>
      <c r="T113" s="50"/>
      <c r="U113" s="19"/>
      <c r="V113" s="19"/>
      <c r="W113" s="50"/>
      <c r="X113" s="19"/>
      <c r="Y113" s="19"/>
      <c r="Z113" s="50"/>
      <c r="AA113" s="19"/>
      <c r="AB113" s="19"/>
      <c r="AC113" s="19"/>
      <c r="AD113" s="200"/>
      <c r="AE113" s="200"/>
      <c r="AF113" s="200"/>
      <c r="AG113" s="200"/>
      <c r="AH113" s="200"/>
      <c r="AI113" s="200"/>
      <c r="AJ113" s="200"/>
      <c r="AK113" s="200"/>
      <c r="AL113" s="200"/>
      <c r="AM113" s="200"/>
      <c r="AN113" s="200"/>
      <c r="AO113" s="200"/>
      <c r="AP113" s="200"/>
      <c r="AQ113" s="200"/>
      <c r="AR113" s="200"/>
      <c r="BH113" s="50"/>
      <c r="BK113" s="50"/>
      <c r="BN113" s="50"/>
      <c r="BO113" s="200"/>
      <c r="BP113" s="200"/>
      <c r="BQ113" s="200"/>
      <c r="BR113" s="200"/>
      <c r="BS113" s="200"/>
      <c r="BT113" s="200"/>
      <c r="BW113" s="20"/>
      <c r="BX113" s="20"/>
      <c r="BY113" s="20"/>
      <c r="BZ113" s="20"/>
      <c r="CA113" s="20"/>
      <c r="CB113" s="20"/>
      <c r="CC113" s="20"/>
      <c r="CD113" s="211"/>
      <c r="CE113" s="212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</row>
    <row r="114" spans="3:158" s="18" customFormat="1">
      <c r="C114" s="211"/>
      <c r="D114" s="212"/>
      <c r="E114" s="213"/>
      <c r="F114" s="19"/>
      <c r="G114" s="50"/>
      <c r="H114" s="50"/>
      <c r="I114" s="19"/>
      <c r="J114" s="19"/>
      <c r="K114" s="50"/>
      <c r="L114" s="200"/>
      <c r="M114" s="199"/>
      <c r="N114" s="199"/>
      <c r="O114" s="200"/>
      <c r="P114" s="200"/>
      <c r="Q114" s="200"/>
      <c r="R114" s="19"/>
      <c r="S114" s="50"/>
      <c r="T114" s="50"/>
      <c r="U114" s="19"/>
      <c r="V114" s="19"/>
      <c r="W114" s="50"/>
      <c r="X114" s="19"/>
      <c r="Y114" s="19"/>
      <c r="Z114" s="50"/>
      <c r="AA114" s="19"/>
      <c r="AB114" s="19"/>
      <c r="AC114" s="19"/>
      <c r="AD114" s="200"/>
      <c r="AE114" s="200"/>
      <c r="AF114" s="200"/>
      <c r="AG114" s="200"/>
      <c r="AH114" s="200"/>
      <c r="AI114" s="200"/>
      <c r="AJ114" s="200"/>
      <c r="AK114" s="200"/>
      <c r="AL114" s="200"/>
      <c r="AM114" s="200"/>
      <c r="AN114" s="200"/>
      <c r="AO114" s="200"/>
      <c r="AP114" s="200"/>
      <c r="AQ114" s="200"/>
      <c r="AR114" s="200"/>
      <c r="BH114" s="50"/>
      <c r="BK114" s="50"/>
      <c r="BN114" s="50"/>
      <c r="BO114" s="200"/>
      <c r="BP114" s="200"/>
      <c r="BQ114" s="200"/>
      <c r="BR114" s="200"/>
      <c r="BS114" s="200"/>
      <c r="BT114" s="200"/>
      <c r="BW114" s="20"/>
      <c r="BX114" s="20"/>
      <c r="BY114" s="20"/>
      <c r="BZ114" s="20"/>
      <c r="CA114" s="20"/>
      <c r="CB114" s="20"/>
      <c r="CC114" s="20"/>
      <c r="CD114" s="211"/>
      <c r="CE114" s="212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</row>
    <row r="115" spans="3:158" s="18" customFormat="1">
      <c r="C115" s="211"/>
      <c r="D115" s="212"/>
      <c r="E115" s="213"/>
      <c r="F115" s="19"/>
      <c r="G115" s="50"/>
      <c r="H115" s="50"/>
      <c r="I115" s="19"/>
      <c r="J115" s="19"/>
      <c r="K115" s="50"/>
      <c r="L115" s="200"/>
      <c r="M115" s="199"/>
      <c r="N115" s="199"/>
      <c r="O115" s="200"/>
      <c r="P115" s="200"/>
      <c r="Q115" s="200"/>
      <c r="R115" s="19"/>
      <c r="S115" s="50"/>
      <c r="T115" s="50"/>
      <c r="U115" s="19"/>
      <c r="V115" s="19"/>
      <c r="W115" s="50"/>
      <c r="X115" s="19"/>
      <c r="Y115" s="19"/>
      <c r="Z115" s="50"/>
      <c r="AA115" s="19"/>
      <c r="AB115" s="19"/>
      <c r="AC115" s="19"/>
      <c r="AD115" s="200"/>
      <c r="AE115" s="200"/>
      <c r="AF115" s="200"/>
      <c r="AG115" s="200"/>
      <c r="AH115" s="200"/>
      <c r="AI115" s="200"/>
      <c r="AJ115" s="200"/>
      <c r="AK115" s="200"/>
      <c r="AL115" s="200"/>
      <c r="AM115" s="200"/>
      <c r="AN115" s="200"/>
      <c r="AO115" s="200"/>
      <c r="AP115" s="200"/>
      <c r="AQ115" s="200"/>
      <c r="AR115" s="200"/>
      <c r="BH115" s="50"/>
      <c r="BK115" s="50"/>
      <c r="BN115" s="50"/>
      <c r="BO115" s="200"/>
      <c r="BP115" s="200"/>
      <c r="BQ115" s="200"/>
      <c r="BR115" s="200"/>
      <c r="BS115" s="200"/>
      <c r="BT115" s="200"/>
      <c r="BW115" s="20"/>
      <c r="BX115" s="20"/>
      <c r="BY115" s="20"/>
      <c r="BZ115" s="20"/>
      <c r="CA115" s="20"/>
      <c r="CB115" s="20"/>
      <c r="CC115" s="20"/>
      <c r="CD115" s="211"/>
      <c r="CE115" s="212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</row>
    <row r="116" spans="3:158" s="18" customFormat="1">
      <c r="C116" s="211"/>
      <c r="D116" s="212"/>
      <c r="E116" s="213"/>
      <c r="F116" s="19"/>
      <c r="G116" s="50"/>
      <c r="H116" s="50"/>
      <c r="I116" s="19"/>
      <c r="J116" s="19"/>
      <c r="K116" s="50"/>
      <c r="L116" s="200"/>
      <c r="M116" s="199"/>
      <c r="N116" s="199"/>
      <c r="O116" s="200"/>
      <c r="P116" s="200"/>
      <c r="Q116" s="200"/>
      <c r="R116" s="19"/>
      <c r="S116" s="50"/>
      <c r="T116" s="50"/>
      <c r="U116" s="19"/>
      <c r="V116" s="19"/>
      <c r="W116" s="50"/>
      <c r="X116" s="19"/>
      <c r="Y116" s="19"/>
      <c r="Z116" s="50"/>
      <c r="AA116" s="19"/>
      <c r="AB116" s="19"/>
      <c r="AC116" s="19"/>
      <c r="AD116" s="200"/>
      <c r="AE116" s="200"/>
      <c r="AF116" s="200"/>
      <c r="AG116" s="200"/>
      <c r="AH116" s="200"/>
      <c r="AI116" s="200"/>
      <c r="AJ116" s="200"/>
      <c r="AK116" s="200"/>
      <c r="AL116" s="200"/>
      <c r="AM116" s="200"/>
      <c r="AN116" s="200"/>
      <c r="AO116" s="200"/>
      <c r="AP116" s="200"/>
      <c r="AQ116" s="200"/>
      <c r="AR116" s="200"/>
      <c r="BH116" s="50"/>
      <c r="BK116" s="50"/>
      <c r="BN116" s="50"/>
      <c r="BO116" s="200"/>
      <c r="BP116" s="200"/>
      <c r="BQ116" s="200"/>
      <c r="BR116" s="200"/>
      <c r="BS116" s="200"/>
      <c r="BT116" s="200"/>
      <c r="BW116" s="20"/>
      <c r="BX116" s="20"/>
      <c r="BY116" s="20"/>
      <c r="BZ116" s="20"/>
      <c r="CA116" s="20"/>
      <c r="CB116" s="20"/>
      <c r="CC116" s="20"/>
      <c r="CD116" s="211"/>
      <c r="CE116" s="212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</row>
    <row r="117" spans="3:158" s="18" customFormat="1">
      <c r="C117" s="211"/>
      <c r="D117" s="212"/>
      <c r="E117" s="213"/>
      <c r="F117" s="19"/>
      <c r="G117" s="50"/>
      <c r="H117" s="50"/>
      <c r="I117" s="19"/>
      <c r="J117" s="19"/>
      <c r="K117" s="50"/>
      <c r="L117" s="200"/>
      <c r="M117" s="199"/>
      <c r="N117" s="199"/>
      <c r="O117" s="200"/>
      <c r="P117" s="200"/>
      <c r="Q117" s="200"/>
      <c r="R117" s="19"/>
      <c r="S117" s="50"/>
      <c r="T117" s="50"/>
      <c r="U117" s="19"/>
      <c r="V117" s="19"/>
      <c r="W117" s="50"/>
      <c r="X117" s="19"/>
      <c r="Y117" s="19"/>
      <c r="Z117" s="50"/>
      <c r="AA117" s="19"/>
      <c r="AB117" s="19"/>
      <c r="AC117" s="19"/>
      <c r="AD117" s="200"/>
      <c r="AE117" s="200"/>
      <c r="AF117" s="200"/>
      <c r="AG117" s="200"/>
      <c r="AH117" s="200"/>
      <c r="AI117" s="200"/>
      <c r="AJ117" s="200"/>
      <c r="AK117" s="200"/>
      <c r="AL117" s="200"/>
      <c r="AM117" s="200"/>
      <c r="AN117" s="200"/>
      <c r="AO117" s="200"/>
      <c r="AP117" s="200"/>
      <c r="AQ117" s="200"/>
      <c r="AR117" s="200"/>
      <c r="BH117" s="50"/>
      <c r="BK117" s="50"/>
      <c r="BN117" s="50"/>
      <c r="BO117" s="200"/>
      <c r="BP117" s="200"/>
      <c r="BQ117" s="200"/>
      <c r="BR117" s="200"/>
      <c r="BS117" s="200"/>
      <c r="BT117" s="200"/>
      <c r="BW117" s="20"/>
      <c r="BX117" s="20"/>
      <c r="BY117" s="20"/>
      <c r="BZ117" s="20"/>
      <c r="CA117" s="20"/>
      <c r="CB117" s="20"/>
      <c r="CC117" s="20"/>
      <c r="CD117" s="211"/>
      <c r="CE117" s="212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</row>
    <row r="118" spans="3:158" s="18" customFormat="1">
      <c r="C118" s="211"/>
      <c r="D118" s="212"/>
      <c r="E118" s="213"/>
      <c r="F118" s="19"/>
      <c r="G118" s="50"/>
      <c r="H118" s="50"/>
      <c r="I118" s="19"/>
      <c r="J118" s="19"/>
      <c r="K118" s="50"/>
      <c r="L118" s="200"/>
      <c r="M118" s="199"/>
      <c r="N118" s="199"/>
      <c r="O118" s="200"/>
      <c r="P118" s="200"/>
      <c r="Q118" s="200"/>
      <c r="R118" s="19"/>
      <c r="S118" s="50"/>
      <c r="T118" s="50"/>
      <c r="U118" s="19"/>
      <c r="V118" s="19"/>
      <c r="W118" s="50"/>
      <c r="X118" s="19"/>
      <c r="Y118" s="19"/>
      <c r="Z118" s="50"/>
      <c r="AA118" s="19"/>
      <c r="AB118" s="19"/>
      <c r="AC118" s="19"/>
      <c r="AD118" s="200"/>
      <c r="AE118" s="200"/>
      <c r="AF118" s="200"/>
      <c r="AG118" s="200"/>
      <c r="AH118" s="200"/>
      <c r="AI118" s="200"/>
      <c r="AJ118" s="200"/>
      <c r="AK118" s="200"/>
      <c r="AL118" s="200"/>
      <c r="AM118" s="200"/>
      <c r="AN118" s="200"/>
      <c r="AO118" s="200"/>
      <c r="AP118" s="200"/>
      <c r="AQ118" s="200"/>
      <c r="AR118" s="200"/>
      <c r="BH118" s="50"/>
      <c r="BK118" s="50"/>
      <c r="BN118" s="50"/>
      <c r="BO118" s="200"/>
      <c r="BP118" s="200"/>
      <c r="BQ118" s="200"/>
      <c r="BR118" s="200"/>
      <c r="BS118" s="200"/>
      <c r="BT118" s="200"/>
      <c r="BW118" s="20"/>
      <c r="BX118" s="20"/>
      <c r="BY118" s="20"/>
      <c r="BZ118" s="20"/>
      <c r="CA118" s="20"/>
      <c r="CB118" s="20"/>
      <c r="CC118" s="20"/>
      <c r="CD118" s="211"/>
      <c r="CE118" s="212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</row>
    <row r="119" spans="3:158" s="18" customFormat="1">
      <c r="C119" s="211"/>
      <c r="D119" s="212"/>
      <c r="E119" s="213"/>
      <c r="F119" s="19"/>
      <c r="G119" s="50"/>
      <c r="H119" s="50"/>
      <c r="I119" s="19"/>
      <c r="J119" s="19"/>
      <c r="K119" s="50"/>
      <c r="L119" s="200"/>
      <c r="M119" s="199"/>
      <c r="N119" s="199"/>
      <c r="O119" s="200"/>
      <c r="P119" s="200"/>
      <c r="Q119" s="200"/>
      <c r="R119" s="19"/>
      <c r="S119" s="50"/>
      <c r="T119" s="50"/>
      <c r="U119" s="19"/>
      <c r="V119" s="19"/>
      <c r="W119" s="50"/>
      <c r="X119" s="19"/>
      <c r="Y119" s="19"/>
      <c r="Z119" s="50"/>
      <c r="AA119" s="19"/>
      <c r="AB119" s="19"/>
      <c r="AC119" s="19"/>
      <c r="AD119" s="200"/>
      <c r="AE119" s="200"/>
      <c r="AF119" s="200"/>
      <c r="AG119" s="200"/>
      <c r="AH119" s="200"/>
      <c r="AI119" s="200"/>
      <c r="AJ119" s="200"/>
      <c r="AK119" s="200"/>
      <c r="AL119" s="200"/>
      <c r="AM119" s="200"/>
      <c r="AN119" s="200"/>
      <c r="AO119" s="200"/>
      <c r="AP119" s="200"/>
      <c r="AQ119" s="200"/>
      <c r="AR119" s="200"/>
      <c r="BH119" s="50"/>
      <c r="BK119" s="50"/>
      <c r="BN119" s="50"/>
      <c r="BO119" s="200"/>
      <c r="BP119" s="200"/>
      <c r="BQ119" s="200"/>
      <c r="BR119" s="200"/>
      <c r="BS119" s="200"/>
      <c r="BT119" s="200"/>
      <c r="BW119" s="20"/>
      <c r="BX119" s="20"/>
      <c r="BY119" s="20"/>
      <c r="BZ119" s="20"/>
      <c r="CA119" s="20"/>
      <c r="CB119" s="20"/>
      <c r="CC119" s="20"/>
      <c r="CD119" s="211"/>
      <c r="CE119" s="212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</row>
    <row r="120" spans="3:158" s="18" customFormat="1">
      <c r="C120" s="211"/>
      <c r="D120" s="212"/>
      <c r="E120" s="213"/>
      <c r="F120" s="19"/>
      <c r="G120" s="50"/>
      <c r="H120" s="50"/>
      <c r="I120" s="19"/>
      <c r="J120" s="19"/>
      <c r="K120" s="50"/>
      <c r="L120" s="200"/>
      <c r="M120" s="199"/>
      <c r="N120" s="199"/>
      <c r="O120" s="200"/>
      <c r="P120" s="200"/>
      <c r="Q120" s="200"/>
      <c r="R120" s="19"/>
      <c r="S120" s="50"/>
      <c r="T120" s="50"/>
      <c r="U120" s="19"/>
      <c r="V120" s="19"/>
      <c r="W120" s="50"/>
      <c r="X120" s="19"/>
      <c r="Y120" s="19"/>
      <c r="Z120" s="50"/>
      <c r="AA120" s="19"/>
      <c r="AB120" s="19"/>
      <c r="AC120" s="19"/>
      <c r="AD120" s="200"/>
      <c r="AE120" s="200"/>
      <c r="AF120" s="200"/>
      <c r="AG120" s="200"/>
      <c r="AH120" s="200"/>
      <c r="AI120" s="200"/>
      <c r="AJ120" s="200"/>
      <c r="AK120" s="200"/>
      <c r="AL120" s="200"/>
      <c r="AM120" s="200"/>
      <c r="AN120" s="200"/>
      <c r="AO120" s="200"/>
      <c r="AP120" s="200"/>
      <c r="AQ120" s="200"/>
      <c r="AR120" s="200"/>
      <c r="BH120" s="50"/>
      <c r="BK120" s="50"/>
      <c r="BN120" s="50"/>
      <c r="BO120" s="200"/>
      <c r="BP120" s="200"/>
      <c r="BQ120" s="200"/>
      <c r="BR120" s="200"/>
      <c r="BS120" s="200"/>
      <c r="BT120" s="200"/>
      <c r="BW120" s="20"/>
      <c r="BX120" s="20"/>
      <c r="BY120" s="20"/>
      <c r="BZ120" s="20"/>
      <c r="CA120" s="20"/>
      <c r="CB120" s="20"/>
      <c r="CC120" s="20"/>
      <c r="CD120" s="211"/>
      <c r="CE120" s="212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</row>
    <row r="121" spans="3:158" s="18" customFormat="1">
      <c r="C121" s="211"/>
      <c r="D121" s="212"/>
      <c r="E121" s="213"/>
      <c r="F121" s="19"/>
      <c r="G121" s="50"/>
      <c r="H121" s="50"/>
      <c r="I121" s="19"/>
      <c r="J121" s="19"/>
      <c r="K121" s="50"/>
      <c r="L121" s="200"/>
      <c r="M121" s="199"/>
      <c r="N121" s="199"/>
      <c r="O121" s="200"/>
      <c r="P121" s="200"/>
      <c r="Q121" s="200"/>
      <c r="R121" s="19"/>
      <c r="S121" s="50"/>
      <c r="T121" s="50"/>
      <c r="U121" s="19"/>
      <c r="V121" s="19"/>
      <c r="W121" s="50"/>
      <c r="X121" s="19"/>
      <c r="Y121" s="19"/>
      <c r="Z121" s="50"/>
      <c r="AA121" s="19"/>
      <c r="AB121" s="19"/>
      <c r="AC121" s="19"/>
      <c r="AD121" s="200"/>
      <c r="AE121" s="200"/>
      <c r="AF121" s="200"/>
      <c r="AG121" s="200"/>
      <c r="AH121" s="200"/>
      <c r="AI121" s="200"/>
      <c r="AJ121" s="200"/>
      <c r="AK121" s="200"/>
      <c r="AL121" s="200"/>
      <c r="AM121" s="200"/>
      <c r="AN121" s="200"/>
      <c r="AO121" s="200"/>
      <c r="AP121" s="200"/>
      <c r="AQ121" s="200"/>
      <c r="AR121" s="200"/>
      <c r="BH121" s="50"/>
      <c r="BK121" s="50"/>
      <c r="BN121" s="50"/>
      <c r="BO121" s="200"/>
      <c r="BP121" s="200"/>
      <c r="BQ121" s="200"/>
      <c r="BR121" s="200"/>
      <c r="BS121" s="200"/>
      <c r="BT121" s="200"/>
      <c r="BW121" s="20"/>
      <c r="BX121" s="20"/>
      <c r="BY121" s="20"/>
      <c r="BZ121" s="20"/>
      <c r="CA121" s="20"/>
      <c r="CB121" s="20"/>
      <c r="CC121" s="20"/>
      <c r="CD121" s="211"/>
      <c r="CE121" s="212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</row>
    <row r="122" spans="3:158" s="18" customFormat="1">
      <c r="C122" s="211"/>
      <c r="D122" s="212"/>
      <c r="E122" s="213"/>
      <c r="F122" s="19"/>
      <c r="G122" s="50"/>
      <c r="H122" s="50"/>
      <c r="I122" s="19"/>
      <c r="J122" s="19"/>
      <c r="K122" s="50"/>
      <c r="L122" s="200"/>
      <c r="M122" s="199"/>
      <c r="N122" s="199"/>
      <c r="O122" s="200"/>
      <c r="P122" s="200"/>
      <c r="Q122" s="200"/>
      <c r="R122" s="19"/>
      <c r="S122" s="50"/>
      <c r="T122" s="50"/>
      <c r="U122" s="19"/>
      <c r="V122" s="19"/>
      <c r="W122" s="50"/>
      <c r="X122" s="19"/>
      <c r="Y122" s="19"/>
      <c r="Z122" s="50"/>
      <c r="AA122" s="19"/>
      <c r="AB122" s="19"/>
      <c r="AC122" s="19"/>
      <c r="AD122" s="200"/>
      <c r="AE122" s="200"/>
      <c r="AF122" s="200"/>
      <c r="AG122" s="200"/>
      <c r="AH122" s="200"/>
      <c r="AI122" s="200"/>
      <c r="AJ122" s="200"/>
      <c r="AK122" s="200"/>
      <c r="AL122" s="200"/>
      <c r="AM122" s="200"/>
      <c r="AN122" s="200"/>
      <c r="AO122" s="200"/>
      <c r="AP122" s="200"/>
      <c r="AQ122" s="200"/>
      <c r="AR122" s="200"/>
      <c r="BH122" s="50"/>
      <c r="BK122" s="50"/>
      <c r="BN122" s="50"/>
      <c r="BO122" s="200"/>
      <c r="BP122" s="200"/>
      <c r="BQ122" s="200"/>
      <c r="BR122" s="200"/>
      <c r="BS122" s="200"/>
      <c r="BT122" s="200"/>
      <c r="BW122" s="20"/>
      <c r="BX122" s="20"/>
      <c r="BY122" s="20"/>
      <c r="BZ122" s="20"/>
      <c r="CA122" s="20"/>
      <c r="CB122" s="20"/>
      <c r="CC122" s="20"/>
      <c r="CD122" s="211"/>
      <c r="CE122" s="212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</row>
    <row r="123" spans="3:158" s="18" customFormat="1">
      <c r="C123" s="211"/>
      <c r="D123" s="212"/>
      <c r="E123" s="213"/>
      <c r="F123" s="19"/>
      <c r="G123" s="50"/>
      <c r="H123" s="50"/>
      <c r="I123" s="19"/>
      <c r="J123" s="19"/>
      <c r="K123" s="50"/>
      <c r="L123" s="200"/>
      <c r="M123" s="199"/>
      <c r="N123" s="199"/>
      <c r="O123" s="200"/>
      <c r="P123" s="200"/>
      <c r="Q123" s="200"/>
      <c r="R123" s="19"/>
      <c r="S123" s="50"/>
      <c r="T123" s="50"/>
      <c r="U123" s="19"/>
      <c r="V123" s="19"/>
      <c r="W123" s="50"/>
      <c r="X123" s="19"/>
      <c r="Y123" s="19"/>
      <c r="Z123" s="50"/>
      <c r="AA123" s="19"/>
      <c r="AB123" s="19"/>
      <c r="AC123" s="19"/>
      <c r="AD123" s="200"/>
      <c r="AE123" s="200"/>
      <c r="AF123" s="200"/>
      <c r="AG123" s="200"/>
      <c r="AH123" s="200"/>
      <c r="AI123" s="200"/>
      <c r="AJ123" s="200"/>
      <c r="AK123" s="200"/>
      <c r="AL123" s="200"/>
      <c r="AM123" s="200"/>
      <c r="AN123" s="200"/>
      <c r="AO123" s="200"/>
      <c r="AP123" s="200"/>
      <c r="AQ123" s="200"/>
      <c r="AR123" s="200"/>
      <c r="BH123" s="50"/>
      <c r="BK123" s="50"/>
      <c r="BN123" s="50"/>
      <c r="BO123" s="200"/>
      <c r="BP123" s="200"/>
      <c r="BQ123" s="200"/>
      <c r="BR123" s="200"/>
      <c r="BS123" s="200"/>
      <c r="BT123" s="200"/>
      <c r="BW123" s="20"/>
      <c r="BX123" s="20"/>
      <c r="BY123" s="20"/>
      <c r="BZ123" s="20"/>
      <c r="CA123" s="20"/>
      <c r="CB123" s="20"/>
      <c r="CC123" s="20"/>
      <c r="CD123" s="211"/>
      <c r="CE123" s="212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</row>
    <row r="124" spans="3:158" s="18" customFormat="1">
      <c r="C124" s="211"/>
      <c r="D124" s="212"/>
      <c r="E124" s="213"/>
      <c r="F124" s="19"/>
      <c r="G124" s="50"/>
      <c r="H124" s="50"/>
      <c r="I124" s="19"/>
      <c r="J124" s="19"/>
      <c r="K124" s="50"/>
      <c r="L124" s="200"/>
      <c r="M124" s="199"/>
      <c r="N124" s="199"/>
      <c r="O124" s="200"/>
      <c r="P124" s="200"/>
      <c r="Q124" s="200"/>
      <c r="R124" s="19"/>
      <c r="S124" s="50"/>
      <c r="T124" s="50"/>
      <c r="U124" s="19"/>
      <c r="V124" s="19"/>
      <c r="W124" s="50"/>
      <c r="X124" s="19"/>
      <c r="Y124" s="19"/>
      <c r="Z124" s="50"/>
      <c r="AA124" s="19"/>
      <c r="AB124" s="19"/>
      <c r="AC124" s="19"/>
      <c r="AD124" s="200"/>
      <c r="AE124" s="200"/>
      <c r="AF124" s="200"/>
      <c r="AG124" s="200"/>
      <c r="AH124" s="200"/>
      <c r="AI124" s="200"/>
      <c r="AJ124" s="200"/>
      <c r="AK124" s="200"/>
      <c r="AL124" s="200"/>
      <c r="AM124" s="200"/>
      <c r="AN124" s="200"/>
      <c r="AO124" s="200"/>
      <c r="AP124" s="200"/>
      <c r="AQ124" s="200"/>
      <c r="AR124" s="200"/>
      <c r="BH124" s="50"/>
      <c r="BK124" s="50"/>
      <c r="BN124" s="50"/>
      <c r="BO124" s="200"/>
      <c r="BP124" s="200"/>
      <c r="BQ124" s="200"/>
      <c r="BR124" s="200"/>
      <c r="BS124" s="200"/>
      <c r="BT124" s="200"/>
      <c r="BW124" s="20"/>
      <c r="BX124" s="20"/>
      <c r="BY124" s="20"/>
      <c r="BZ124" s="20"/>
      <c r="CA124" s="20"/>
      <c r="CB124" s="20"/>
      <c r="CC124" s="20"/>
      <c r="CD124" s="211"/>
      <c r="CE124" s="212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</row>
    <row r="125" spans="3:158" s="18" customFormat="1">
      <c r="C125" s="211"/>
      <c r="D125" s="212"/>
      <c r="E125" s="213"/>
      <c r="F125" s="19"/>
      <c r="G125" s="50"/>
      <c r="H125" s="50"/>
      <c r="I125" s="19"/>
      <c r="J125" s="19"/>
      <c r="K125" s="50"/>
      <c r="L125" s="200"/>
      <c r="M125" s="199"/>
      <c r="N125" s="199"/>
      <c r="O125" s="200"/>
      <c r="P125" s="200"/>
      <c r="Q125" s="200"/>
      <c r="R125" s="19"/>
      <c r="S125" s="50"/>
      <c r="T125" s="50"/>
      <c r="U125" s="19"/>
      <c r="V125" s="19"/>
      <c r="W125" s="50"/>
      <c r="X125" s="19"/>
      <c r="Y125" s="19"/>
      <c r="Z125" s="50"/>
      <c r="AA125" s="19"/>
      <c r="AB125" s="19"/>
      <c r="AC125" s="19"/>
      <c r="AD125" s="200"/>
      <c r="AE125" s="200"/>
      <c r="AF125" s="200"/>
      <c r="AG125" s="200"/>
      <c r="AH125" s="200"/>
      <c r="AI125" s="200"/>
      <c r="AJ125" s="200"/>
      <c r="AK125" s="200"/>
      <c r="AL125" s="200"/>
      <c r="AM125" s="200"/>
      <c r="AN125" s="200"/>
      <c r="AO125" s="200"/>
      <c r="AP125" s="200"/>
      <c r="AQ125" s="200"/>
      <c r="AR125" s="200"/>
      <c r="BH125" s="50"/>
      <c r="BK125" s="50"/>
      <c r="BN125" s="50"/>
      <c r="BO125" s="200"/>
      <c r="BP125" s="200"/>
      <c r="BQ125" s="200"/>
      <c r="BR125" s="200"/>
      <c r="BS125" s="200"/>
      <c r="BT125" s="200"/>
      <c r="BW125" s="20"/>
      <c r="BX125" s="20"/>
      <c r="BY125" s="20"/>
      <c r="BZ125" s="20"/>
      <c r="CA125" s="20"/>
      <c r="CB125" s="20"/>
      <c r="CC125" s="20"/>
      <c r="CD125" s="211"/>
      <c r="CE125" s="212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</row>
    <row r="126" spans="3:158" s="18" customFormat="1">
      <c r="C126" s="211"/>
      <c r="D126" s="212"/>
      <c r="E126" s="213"/>
      <c r="F126" s="19"/>
      <c r="G126" s="50"/>
      <c r="H126" s="50"/>
      <c r="I126" s="19"/>
      <c r="J126" s="19"/>
      <c r="K126" s="50"/>
      <c r="L126" s="200"/>
      <c r="M126" s="199"/>
      <c r="N126" s="199"/>
      <c r="O126" s="200"/>
      <c r="P126" s="200"/>
      <c r="Q126" s="200"/>
      <c r="R126" s="19"/>
      <c r="S126" s="50"/>
      <c r="T126" s="50"/>
      <c r="U126" s="19"/>
      <c r="V126" s="19"/>
      <c r="W126" s="50"/>
      <c r="X126" s="19"/>
      <c r="Y126" s="19"/>
      <c r="Z126" s="50"/>
      <c r="AA126" s="19"/>
      <c r="AB126" s="19"/>
      <c r="AC126" s="19"/>
      <c r="AD126" s="200"/>
      <c r="AE126" s="200"/>
      <c r="AF126" s="200"/>
      <c r="AG126" s="200"/>
      <c r="AH126" s="200"/>
      <c r="AI126" s="200"/>
      <c r="AJ126" s="200"/>
      <c r="AK126" s="200"/>
      <c r="AL126" s="200"/>
      <c r="AM126" s="200"/>
      <c r="AN126" s="200"/>
      <c r="AO126" s="200"/>
      <c r="AP126" s="200"/>
      <c r="AQ126" s="200"/>
      <c r="AR126" s="200"/>
      <c r="BH126" s="50"/>
      <c r="BK126" s="50"/>
      <c r="BN126" s="50"/>
      <c r="BO126" s="200"/>
      <c r="BP126" s="200"/>
      <c r="BQ126" s="200"/>
      <c r="BR126" s="200"/>
      <c r="BS126" s="200"/>
      <c r="BT126" s="200"/>
      <c r="BW126" s="20"/>
      <c r="BX126" s="20"/>
      <c r="BY126" s="20"/>
      <c r="BZ126" s="20"/>
      <c r="CA126" s="20"/>
      <c r="CB126" s="20"/>
      <c r="CC126" s="20"/>
      <c r="CD126" s="211"/>
      <c r="CE126" s="212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</row>
    <row r="127" spans="3:158" s="18" customFormat="1">
      <c r="C127" s="211"/>
      <c r="D127" s="212"/>
      <c r="E127" s="213"/>
      <c r="F127" s="19"/>
      <c r="G127" s="50"/>
      <c r="H127" s="50"/>
      <c r="I127" s="19"/>
      <c r="J127" s="19"/>
      <c r="K127" s="50"/>
      <c r="L127" s="200"/>
      <c r="M127" s="199"/>
      <c r="N127" s="199"/>
      <c r="O127" s="200"/>
      <c r="P127" s="200"/>
      <c r="Q127" s="200"/>
      <c r="R127" s="19"/>
      <c r="S127" s="50"/>
      <c r="T127" s="50"/>
      <c r="U127" s="19"/>
      <c r="V127" s="19"/>
      <c r="W127" s="50"/>
      <c r="X127" s="19"/>
      <c r="Y127" s="19"/>
      <c r="Z127" s="50"/>
      <c r="AA127" s="19"/>
      <c r="AB127" s="19"/>
      <c r="AC127" s="19"/>
      <c r="AD127" s="200"/>
      <c r="AE127" s="200"/>
      <c r="AF127" s="200"/>
      <c r="AG127" s="200"/>
      <c r="AH127" s="200"/>
      <c r="AI127" s="200"/>
      <c r="AJ127" s="200"/>
      <c r="AK127" s="200"/>
      <c r="AL127" s="200"/>
      <c r="AM127" s="200"/>
      <c r="AN127" s="200"/>
      <c r="AO127" s="200"/>
      <c r="AP127" s="200"/>
      <c r="AQ127" s="200"/>
      <c r="AR127" s="200"/>
      <c r="BH127" s="50"/>
      <c r="BK127" s="50"/>
      <c r="BN127" s="50"/>
      <c r="BO127" s="200"/>
      <c r="BP127" s="200"/>
      <c r="BQ127" s="200"/>
      <c r="BR127" s="200"/>
      <c r="BS127" s="200"/>
      <c r="BT127" s="200"/>
      <c r="BW127" s="20"/>
      <c r="BX127" s="20"/>
      <c r="BY127" s="20"/>
      <c r="BZ127" s="20"/>
      <c r="CA127" s="20"/>
      <c r="CB127" s="20"/>
      <c r="CC127" s="20"/>
      <c r="CD127" s="211"/>
      <c r="CE127" s="212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</row>
    <row r="128" spans="3:158" s="18" customFormat="1">
      <c r="C128" s="211"/>
      <c r="D128" s="212"/>
      <c r="E128" s="213"/>
      <c r="F128" s="19"/>
      <c r="G128" s="50"/>
      <c r="H128" s="50"/>
      <c r="I128" s="19"/>
      <c r="J128" s="19"/>
      <c r="K128" s="50"/>
      <c r="L128" s="200"/>
      <c r="M128" s="199"/>
      <c r="N128" s="199"/>
      <c r="O128" s="200"/>
      <c r="P128" s="200"/>
      <c r="Q128" s="200"/>
      <c r="R128" s="19"/>
      <c r="S128" s="50"/>
      <c r="T128" s="50"/>
      <c r="U128" s="19"/>
      <c r="V128" s="19"/>
      <c r="W128" s="50"/>
      <c r="X128" s="19"/>
      <c r="Y128" s="19"/>
      <c r="Z128" s="50"/>
      <c r="AA128" s="19"/>
      <c r="AB128" s="19"/>
      <c r="AC128" s="19"/>
      <c r="AD128" s="200"/>
      <c r="AE128" s="200"/>
      <c r="AF128" s="200"/>
      <c r="AG128" s="200"/>
      <c r="AH128" s="200"/>
      <c r="AI128" s="200"/>
      <c r="AJ128" s="200"/>
      <c r="AK128" s="200"/>
      <c r="AL128" s="200"/>
      <c r="AM128" s="200"/>
      <c r="AN128" s="200"/>
      <c r="AO128" s="200"/>
      <c r="AP128" s="200"/>
      <c r="AQ128" s="200"/>
      <c r="AR128" s="200"/>
      <c r="BH128" s="50"/>
      <c r="BK128" s="50"/>
      <c r="BN128" s="50"/>
      <c r="BO128" s="200"/>
      <c r="BP128" s="200"/>
      <c r="BQ128" s="200"/>
      <c r="BR128" s="200"/>
      <c r="BS128" s="200"/>
      <c r="BT128" s="200"/>
      <c r="BW128" s="20"/>
      <c r="BX128" s="20"/>
      <c r="BY128" s="20"/>
      <c r="BZ128" s="20"/>
      <c r="CA128" s="20"/>
      <c r="CB128" s="20"/>
      <c r="CC128" s="20"/>
      <c r="CD128" s="211"/>
      <c r="CE128" s="212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</row>
    <row r="129" spans="3:158" s="18" customFormat="1">
      <c r="C129" s="211"/>
      <c r="D129" s="212"/>
      <c r="E129" s="213"/>
      <c r="F129" s="19"/>
      <c r="G129" s="50"/>
      <c r="H129" s="50"/>
      <c r="I129" s="19"/>
      <c r="J129" s="19"/>
      <c r="K129" s="50"/>
      <c r="L129" s="200"/>
      <c r="M129" s="199"/>
      <c r="N129" s="199"/>
      <c r="O129" s="200"/>
      <c r="P129" s="200"/>
      <c r="Q129" s="200"/>
      <c r="R129" s="19"/>
      <c r="S129" s="50"/>
      <c r="T129" s="50"/>
      <c r="U129" s="19"/>
      <c r="V129" s="19"/>
      <c r="W129" s="50"/>
      <c r="X129" s="19"/>
      <c r="Y129" s="19"/>
      <c r="Z129" s="50"/>
      <c r="AA129" s="19"/>
      <c r="AB129" s="19"/>
      <c r="AC129" s="19"/>
      <c r="AD129" s="200"/>
      <c r="AE129" s="200"/>
      <c r="AF129" s="200"/>
      <c r="AG129" s="200"/>
      <c r="AH129" s="200"/>
      <c r="AI129" s="200"/>
      <c r="AJ129" s="200"/>
      <c r="AK129" s="200"/>
      <c r="AL129" s="200"/>
      <c r="AM129" s="200"/>
      <c r="AN129" s="200"/>
      <c r="AO129" s="200"/>
      <c r="AP129" s="200"/>
      <c r="AQ129" s="200"/>
      <c r="AR129" s="200"/>
      <c r="BH129" s="50"/>
      <c r="BK129" s="50"/>
      <c r="BN129" s="50"/>
      <c r="BO129" s="200"/>
      <c r="BP129" s="200"/>
      <c r="BQ129" s="200"/>
      <c r="BR129" s="200"/>
      <c r="BS129" s="200"/>
      <c r="BT129" s="200"/>
      <c r="BW129" s="20"/>
      <c r="BX129" s="20"/>
      <c r="BY129" s="20"/>
      <c r="BZ129" s="20"/>
      <c r="CA129" s="20"/>
      <c r="CB129" s="20"/>
      <c r="CC129" s="20"/>
      <c r="CD129" s="211"/>
      <c r="CE129" s="212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</row>
    <row r="130" spans="3:158" s="18" customFormat="1">
      <c r="C130" s="211"/>
      <c r="D130" s="212"/>
      <c r="E130" s="213"/>
      <c r="F130" s="19"/>
      <c r="G130" s="50"/>
      <c r="H130" s="50"/>
      <c r="I130" s="19"/>
      <c r="J130" s="19"/>
      <c r="K130" s="50"/>
      <c r="L130" s="200"/>
      <c r="M130" s="199"/>
      <c r="N130" s="199"/>
      <c r="O130" s="200"/>
      <c r="P130" s="200"/>
      <c r="Q130" s="200"/>
      <c r="R130" s="19"/>
      <c r="S130" s="50"/>
      <c r="T130" s="50"/>
      <c r="U130" s="19"/>
      <c r="V130" s="19"/>
      <c r="W130" s="50"/>
      <c r="X130" s="19"/>
      <c r="Y130" s="19"/>
      <c r="Z130" s="50"/>
      <c r="AA130" s="19"/>
      <c r="AB130" s="19"/>
      <c r="AC130" s="19"/>
      <c r="AD130" s="200"/>
      <c r="AE130" s="200"/>
      <c r="AF130" s="200"/>
      <c r="AG130" s="200"/>
      <c r="AH130" s="200"/>
      <c r="AI130" s="200"/>
      <c r="AJ130" s="200"/>
      <c r="AK130" s="200"/>
      <c r="AL130" s="200"/>
      <c r="AM130" s="200"/>
      <c r="AN130" s="200"/>
      <c r="AO130" s="200"/>
      <c r="AP130" s="200"/>
      <c r="AQ130" s="200"/>
      <c r="AR130" s="200"/>
      <c r="BH130" s="50"/>
      <c r="BK130" s="50"/>
      <c r="BN130" s="50"/>
      <c r="BO130" s="200"/>
      <c r="BP130" s="200"/>
      <c r="BQ130" s="200"/>
      <c r="BR130" s="200"/>
      <c r="BS130" s="200"/>
      <c r="BT130" s="200"/>
      <c r="BW130" s="20"/>
      <c r="BX130" s="20"/>
      <c r="BY130" s="20"/>
      <c r="BZ130" s="20"/>
      <c r="CA130" s="20"/>
      <c r="CB130" s="20"/>
      <c r="CC130" s="20"/>
      <c r="CD130" s="211"/>
      <c r="CE130" s="212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</row>
    <row r="131" spans="3:158" s="18" customFormat="1">
      <c r="C131" s="211"/>
      <c r="D131" s="212"/>
      <c r="E131" s="213"/>
      <c r="F131" s="19"/>
      <c r="G131" s="50"/>
      <c r="H131" s="50"/>
      <c r="I131" s="19"/>
      <c r="J131" s="19"/>
      <c r="K131" s="50"/>
      <c r="L131" s="200"/>
      <c r="M131" s="199"/>
      <c r="N131" s="199"/>
      <c r="O131" s="200"/>
      <c r="P131" s="200"/>
      <c r="Q131" s="200"/>
      <c r="R131" s="19"/>
      <c r="S131" s="50"/>
      <c r="T131" s="50"/>
      <c r="U131" s="19"/>
      <c r="V131" s="19"/>
      <c r="W131" s="50"/>
      <c r="X131" s="19"/>
      <c r="Y131" s="19"/>
      <c r="Z131" s="50"/>
      <c r="AA131" s="19"/>
      <c r="AB131" s="19"/>
      <c r="AC131" s="19"/>
      <c r="AD131" s="200"/>
      <c r="AE131" s="200"/>
      <c r="AF131" s="200"/>
      <c r="AG131" s="200"/>
      <c r="AH131" s="200"/>
      <c r="AI131" s="200"/>
      <c r="AJ131" s="200"/>
      <c r="AK131" s="200"/>
      <c r="AL131" s="200"/>
      <c r="AM131" s="200"/>
      <c r="AN131" s="200"/>
      <c r="AO131" s="200"/>
      <c r="AP131" s="200"/>
      <c r="AQ131" s="200"/>
      <c r="AR131" s="200"/>
      <c r="BH131" s="50"/>
      <c r="BK131" s="50"/>
      <c r="BN131" s="50"/>
      <c r="BO131" s="200"/>
      <c r="BP131" s="200"/>
      <c r="BQ131" s="200"/>
      <c r="BR131" s="200"/>
      <c r="BS131" s="200"/>
      <c r="BT131" s="200"/>
      <c r="BW131" s="20"/>
      <c r="BX131" s="20"/>
      <c r="BY131" s="20"/>
      <c r="BZ131" s="20"/>
      <c r="CA131" s="20"/>
      <c r="CB131" s="20"/>
      <c r="CC131" s="20"/>
      <c r="CD131" s="211"/>
      <c r="CE131" s="212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</row>
    <row r="132" spans="3:158" s="18" customFormat="1">
      <c r="C132" s="211"/>
      <c r="D132" s="212"/>
      <c r="E132" s="213"/>
      <c r="F132" s="19"/>
      <c r="G132" s="50"/>
      <c r="H132" s="50"/>
      <c r="I132" s="19"/>
      <c r="J132" s="19"/>
      <c r="K132" s="50"/>
      <c r="L132" s="200"/>
      <c r="M132" s="199"/>
      <c r="N132" s="199"/>
      <c r="O132" s="200"/>
      <c r="P132" s="200"/>
      <c r="Q132" s="200"/>
      <c r="R132" s="19"/>
      <c r="S132" s="50"/>
      <c r="T132" s="50"/>
      <c r="U132" s="19"/>
      <c r="V132" s="19"/>
      <c r="W132" s="50"/>
      <c r="X132" s="19"/>
      <c r="Y132" s="19"/>
      <c r="Z132" s="50"/>
      <c r="AA132" s="19"/>
      <c r="AB132" s="19"/>
      <c r="AC132" s="19"/>
      <c r="AD132" s="200"/>
      <c r="AE132" s="200"/>
      <c r="AF132" s="200"/>
      <c r="AG132" s="200"/>
      <c r="AH132" s="200"/>
      <c r="AI132" s="200"/>
      <c r="AJ132" s="200"/>
      <c r="AK132" s="200"/>
      <c r="AL132" s="200"/>
      <c r="AM132" s="200"/>
      <c r="AN132" s="200"/>
      <c r="AO132" s="200"/>
      <c r="AP132" s="200"/>
      <c r="AQ132" s="200"/>
      <c r="AR132" s="200"/>
      <c r="BH132" s="50"/>
      <c r="BK132" s="50"/>
      <c r="BN132" s="50"/>
      <c r="BO132" s="200"/>
      <c r="BP132" s="200"/>
      <c r="BQ132" s="200"/>
      <c r="BR132" s="200"/>
      <c r="BS132" s="200"/>
      <c r="BT132" s="200"/>
      <c r="BW132" s="20"/>
      <c r="BX132" s="20"/>
      <c r="BY132" s="20"/>
      <c r="BZ132" s="20"/>
      <c r="CA132" s="20"/>
      <c r="CB132" s="20"/>
      <c r="CC132" s="20"/>
      <c r="CD132" s="211"/>
      <c r="CE132" s="212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</row>
    <row r="133" spans="3:158" s="18" customFormat="1">
      <c r="C133" s="211"/>
      <c r="D133" s="212"/>
      <c r="E133" s="213"/>
      <c r="F133" s="19"/>
      <c r="G133" s="50"/>
      <c r="H133" s="50"/>
      <c r="I133" s="19"/>
      <c r="J133" s="19"/>
      <c r="K133" s="50"/>
      <c r="L133" s="200"/>
      <c r="M133" s="199"/>
      <c r="N133" s="199"/>
      <c r="O133" s="200"/>
      <c r="P133" s="200"/>
      <c r="Q133" s="200"/>
      <c r="R133" s="19"/>
      <c r="S133" s="50"/>
      <c r="T133" s="50"/>
      <c r="U133" s="19"/>
      <c r="V133" s="19"/>
      <c r="W133" s="50"/>
      <c r="X133" s="19"/>
      <c r="Y133" s="19"/>
      <c r="Z133" s="50"/>
      <c r="AA133" s="19"/>
      <c r="AB133" s="19"/>
      <c r="AC133" s="19"/>
      <c r="AD133" s="200"/>
      <c r="AE133" s="200"/>
      <c r="AF133" s="200"/>
      <c r="AG133" s="200"/>
      <c r="AH133" s="200"/>
      <c r="AI133" s="200"/>
      <c r="AJ133" s="200"/>
      <c r="AK133" s="200"/>
      <c r="AL133" s="200"/>
      <c r="AM133" s="200"/>
      <c r="AN133" s="200"/>
      <c r="AO133" s="200"/>
      <c r="AP133" s="200"/>
      <c r="AQ133" s="200"/>
      <c r="AR133" s="200"/>
      <c r="BH133" s="50"/>
      <c r="BK133" s="50"/>
      <c r="BN133" s="50"/>
      <c r="BO133" s="200"/>
      <c r="BP133" s="200"/>
      <c r="BQ133" s="200"/>
      <c r="BR133" s="200"/>
      <c r="BS133" s="200"/>
      <c r="BT133" s="200"/>
      <c r="BW133" s="20"/>
      <c r="BX133" s="20"/>
      <c r="BY133" s="20"/>
      <c r="BZ133" s="20"/>
      <c r="CA133" s="20"/>
      <c r="CB133" s="20"/>
      <c r="CC133" s="20"/>
      <c r="CD133" s="211"/>
      <c r="CE133" s="212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</row>
    <row r="134" spans="3:158" s="18" customFormat="1">
      <c r="C134" s="211"/>
      <c r="D134" s="212"/>
      <c r="E134" s="213"/>
      <c r="F134" s="19"/>
      <c r="G134" s="50"/>
      <c r="H134" s="50"/>
      <c r="I134" s="19"/>
      <c r="J134" s="19"/>
      <c r="K134" s="50"/>
      <c r="L134" s="200"/>
      <c r="M134" s="199"/>
      <c r="N134" s="199"/>
      <c r="O134" s="200"/>
      <c r="P134" s="200"/>
      <c r="Q134" s="200"/>
      <c r="R134" s="19"/>
      <c r="S134" s="50"/>
      <c r="T134" s="50"/>
      <c r="U134" s="19"/>
      <c r="V134" s="19"/>
      <c r="W134" s="50"/>
      <c r="X134" s="19"/>
      <c r="Y134" s="19"/>
      <c r="Z134" s="50"/>
      <c r="AA134" s="19"/>
      <c r="AB134" s="19"/>
      <c r="AC134" s="19"/>
      <c r="AD134" s="200"/>
      <c r="AE134" s="200"/>
      <c r="AF134" s="200"/>
      <c r="AG134" s="200"/>
      <c r="AH134" s="200"/>
      <c r="AI134" s="200"/>
      <c r="AJ134" s="200"/>
      <c r="AK134" s="200"/>
      <c r="AL134" s="200"/>
      <c r="AM134" s="200"/>
      <c r="AN134" s="200"/>
      <c r="AO134" s="200"/>
      <c r="AP134" s="200"/>
      <c r="AQ134" s="200"/>
      <c r="AR134" s="200"/>
      <c r="BH134" s="50"/>
      <c r="BK134" s="50"/>
      <c r="BN134" s="50"/>
      <c r="BO134" s="200"/>
      <c r="BP134" s="200"/>
      <c r="BQ134" s="200"/>
      <c r="BR134" s="200"/>
      <c r="BS134" s="200"/>
      <c r="BT134" s="200"/>
      <c r="BW134" s="20"/>
      <c r="BX134" s="20"/>
      <c r="BY134" s="20"/>
      <c r="BZ134" s="20"/>
      <c r="CA134" s="20"/>
      <c r="CB134" s="20"/>
      <c r="CC134" s="20"/>
      <c r="CD134" s="211"/>
      <c r="CE134" s="212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</row>
    <row r="135" spans="3:158" s="18" customFormat="1">
      <c r="C135" s="211"/>
      <c r="D135" s="212"/>
      <c r="E135" s="213"/>
      <c r="F135" s="19"/>
      <c r="G135" s="50"/>
      <c r="H135" s="50"/>
      <c r="I135" s="19"/>
      <c r="J135" s="19"/>
      <c r="K135" s="50"/>
      <c r="L135" s="200"/>
      <c r="M135" s="199"/>
      <c r="N135" s="199"/>
      <c r="O135" s="200"/>
      <c r="P135" s="200"/>
      <c r="Q135" s="200"/>
      <c r="R135" s="19"/>
      <c r="S135" s="50"/>
      <c r="T135" s="50"/>
      <c r="U135" s="19"/>
      <c r="V135" s="19"/>
      <c r="W135" s="50"/>
      <c r="X135" s="19"/>
      <c r="Y135" s="19"/>
      <c r="Z135" s="50"/>
      <c r="AA135" s="19"/>
      <c r="AB135" s="19"/>
      <c r="AC135" s="19"/>
      <c r="AD135" s="200"/>
      <c r="AE135" s="200"/>
      <c r="AF135" s="200"/>
      <c r="AG135" s="200"/>
      <c r="AH135" s="200"/>
      <c r="AI135" s="200"/>
      <c r="AJ135" s="200"/>
      <c r="AK135" s="200"/>
      <c r="AL135" s="200"/>
      <c r="AM135" s="200"/>
      <c r="AN135" s="200"/>
      <c r="AO135" s="200"/>
      <c r="AP135" s="200"/>
      <c r="AQ135" s="200"/>
      <c r="AR135" s="200"/>
      <c r="BH135" s="50"/>
      <c r="BK135" s="50"/>
      <c r="BN135" s="50"/>
      <c r="BO135" s="200"/>
      <c r="BP135" s="200"/>
      <c r="BQ135" s="200"/>
      <c r="BR135" s="200"/>
      <c r="BS135" s="200"/>
      <c r="BT135" s="200"/>
      <c r="BW135" s="20"/>
      <c r="BX135" s="20"/>
      <c r="BY135" s="20"/>
      <c r="BZ135" s="20"/>
      <c r="CA135" s="20"/>
      <c r="CB135" s="20"/>
      <c r="CC135" s="20"/>
      <c r="CD135" s="211"/>
      <c r="CE135" s="212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</row>
    <row r="136" spans="3:158" s="18" customFormat="1">
      <c r="C136" s="211"/>
      <c r="D136" s="212"/>
      <c r="E136" s="213"/>
      <c r="F136" s="19"/>
      <c r="G136" s="50"/>
      <c r="H136" s="50"/>
      <c r="I136" s="19"/>
      <c r="J136" s="19"/>
      <c r="K136" s="50"/>
      <c r="L136" s="200"/>
      <c r="M136" s="199"/>
      <c r="N136" s="199"/>
      <c r="O136" s="200"/>
      <c r="P136" s="200"/>
      <c r="Q136" s="200"/>
      <c r="R136" s="19"/>
      <c r="S136" s="50"/>
      <c r="T136" s="50"/>
      <c r="U136" s="19"/>
      <c r="V136" s="19"/>
      <c r="W136" s="50"/>
      <c r="X136" s="19"/>
      <c r="Y136" s="19"/>
      <c r="Z136" s="50"/>
      <c r="AA136" s="19"/>
      <c r="AB136" s="19"/>
      <c r="AC136" s="19"/>
      <c r="AD136" s="200"/>
      <c r="AE136" s="200"/>
      <c r="AF136" s="200"/>
      <c r="AG136" s="200"/>
      <c r="AH136" s="200"/>
      <c r="AI136" s="200"/>
      <c r="AJ136" s="200"/>
      <c r="AK136" s="200"/>
      <c r="AL136" s="200"/>
      <c r="AM136" s="200"/>
      <c r="AN136" s="200"/>
      <c r="AO136" s="200"/>
      <c r="AP136" s="200"/>
      <c r="AQ136" s="200"/>
      <c r="AR136" s="200"/>
      <c r="BH136" s="50"/>
      <c r="BK136" s="50"/>
      <c r="BN136" s="50"/>
      <c r="BO136" s="200"/>
      <c r="BP136" s="200"/>
      <c r="BQ136" s="200"/>
      <c r="BR136" s="200"/>
      <c r="BS136" s="200"/>
      <c r="BT136" s="200"/>
      <c r="BW136" s="20"/>
      <c r="BX136" s="20"/>
      <c r="BY136" s="20"/>
      <c r="BZ136" s="20"/>
      <c r="CA136" s="20"/>
      <c r="CB136" s="20"/>
      <c r="CC136" s="20"/>
      <c r="CD136" s="211"/>
      <c r="CE136" s="212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</row>
    <row r="137" spans="3:158" s="18" customFormat="1">
      <c r="C137" s="211"/>
      <c r="D137" s="212"/>
      <c r="E137" s="213"/>
      <c r="F137" s="19"/>
      <c r="G137" s="50"/>
      <c r="H137" s="50"/>
      <c r="I137" s="19"/>
      <c r="J137" s="19"/>
      <c r="K137" s="50"/>
      <c r="L137" s="200"/>
      <c r="M137" s="199"/>
      <c r="N137" s="199"/>
      <c r="O137" s="200"/>
      <c r="P137" s="200"/>
      <c r="Q137" s="200"/>
      <c r="R137" s="19"/>
      <c r="S137" s="50"/>
      <c r="T137" s="50"/>
      <c r="U137" s="19"/>
      <c r="V137" s="19"/>
      <c r="W137" s="50"/>
      <c r="X137" s="19"/>
      <c r="Y137" s="19"/>
      <c r="Z137" s="50"/>
      <c r="AA137" s="19"/>
      <c r="AB137" s="19"/>
      <c r="AC137" s="19"/>
      <c r="AD137" s="200"/>
      <c r="AE137" s="200"/>
      <c r="AF137" s="200"/>
      <c r="AG137" s="200"/>
      <c r="AH137" s="200"/>
      <c r="AI137" s="200"/>
      <c r="AJ137" s="200"/>
      <c r="AK137" s="200"/>
      <c r="AL137" s="200"/>
      <c r="AM137" s="200"/>
      <c r="AN137" s="200"/>
      <c r="AO137" s="200"/>
      <c r="AP137" s="200"/>
      <c r="AQ137" s="200"/>
      <c r="AR137" s="200"/>
      <c r="BH137" s="50"/>
      <c r="BK137" s="50"/>
      <c r="BN137" s="50"/>
      <c r="BO137" s="200"/>
      <c r="BP137" s="200"/>
      <c r="BQ137" s="200"/>
      <c r="BR137" s="200"/>
      <c r="BS137" s="200"/>
      <c r="BT137" s="200"/>
      <c r="BW137" s="20"/>
      <c r="BX137" s="20"/>
      <c r="BY137" s="20"/>
      <c r="BZ137" s="20"/>
      <c r="CA137" s="20"/>
      <c r="CB137" s="20"/>
      <c r="CC137" s="20"/>
      <c r="CD137" s="211"/>
      <c r="CE137" s="212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</row>
    <row r="138" spans="3:158" s="18" customFormat="1">
      <c r="C138" s="211"/>
      <c r="D138" s="212"/>
      <c r="E138" s="213"/>
      <c r="F138" s="19"/>
      <c r="G138" s="50"/>
      <c r="H138" s="50"/>
      <c r="I138" s="19"/>
      <c r="J138" s="19"/>
      <c r="K138" s="50"/>
      <c r="L138" s="200"/>
      <c r="M138" s="199"/>
      <c r="N138" s="199"/>
      <c r="O138" s="200"/>
      <c r="P138" s="200"/>
      <c r="Q138" s="200"/>
      <c r="R138" s="19"/>
      <c r="S138" s="50"/>
      <c r="T138" s="50"/>
      <c r="U138" s="19"/>
      <c r="V138" s="19"/>
      <c r="W138" s="50"/>
      <c r="X138" s="19"/>
      <c r="Y138" s="19"/>
      <c r="Z138" s="50"/>
      <c r="AA138" s="19"/>
      <c r="AB138" s="19"/>
      <c r="AC138" s="19"/>
      <c r="AD138" s="200"/>
      <c r="AE138" s="200"/>
      <c r="AF138" s="200"/>
      <c r="AG138" s="200"/>
      <c r="AH138" s="200"/>
      <c r="AI138" s="200"/>
      <c r="AJ138" s="200"/>
      <c r="AK138" s="200"/>
      <c r="AL138" s="200"/>
      <c r="AM138" s="200"/>
      <c r="AN138" s="200"/>
      <c r="AO138" s="200"/>
      <c r="AP138" s="200"/>
      <c r="AQ138" s="200"/>
      <c r="AR138" s="200"/>
      <c r="BH138" s="50"/>
      <c r="BK138" s="50"/>
      <c r="BN138" s="50"/>
      <c r="BO138" s="200"/>
      <c r="BP138" s="200"/>
      <c r="BQ138" s="200"/>
      <c r="BR138" s="200"/>
      <c r="BS138" s="200"/>
      <c r="BT138" s="200"/>
      <c r="BW138" s="20"/>
      <c r="BX138" s="20"/>
      <c r="BY138" s="20"/>
      <c r="BZ138" s="20"/>
      <c r="CA138" s="20"/>
      <c r="CB138" s="20"/>
      <c r="CC138" s="20"/>
      <c r="CD138" s="211"/>
      <c r="CE138" s="212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</row>
    <row r="139" spans="3:158" s="18" customFormat="1">
      <c r="C139" s="211"/>
      <c r="D139" s="212"/>
      <c r="E139" s="213"/>
      <c r="F139" s="19"/>
      <c r="G139" s="50"/>
      <c r="H139" s="50"/>
      <c r="I139" s="19"/>
      <c r="J139" s="19"/>
      <c r="K139" s="50"/>
      <c r="L139" s="200"/>
      <c r="M139" s="199"/>
      <c r="N139" s="199"/>
      <c r="O139" s="200"/>
      <c r="P139" s="200"/>
      <c r="Q139" s="200"/>
      <c r="R139" s="19"/>
      <c r="S139" s="50"/>
      <c r="T139" s="50"/>
      <c r="U139" s="19"/>
      <c r="V139" s="19"/>
      <c r="W139" s="50"/>
      <c r="X139" s="19"/>
      <c r="Y139" s="19"/>
      <c r="Z139" s="50"/>
      <c r="AA139" s="19"/>
      <c r="AB139" s="19"/>
      <c r="AC139" s="19"/>
      <c r="AD139" s="200"/>
      <c r="AE139" s="200"/>
      <c r="AF139" s="200"/>
      <c r="AG139" s="200"/>
      <c r="AH139" s="200"/>
      <c r="AI139" s="200"/>
      <c r="AJ139" s="200"/>
      <c r="AK139" s="200"/>
      <c r="AL139" s="200"/>
      <c r="AM139" s="200"/>
      <c r="AN139" s="200"/>
      <c r="AO139" s="200"/>
      <c r="AP139" s="200"/>
      <c r="AQ139" s="200"/>
      <c r="AR139" s="200"/>
      <c r="BH139" s="50"/>
      <c r="BK139" s="50"/>
      <c r="BN139" s="50"/>
      <c r="BO139" s="200"/>
      <c r="BP139" s="200"/>
      <c r="BQ139" s="200"/>
      <c r="BR139" s="200"/>
      <c r="BS139" s="200"/>
      <c r="BT139" s="200"/>
      <c r="BW139" s="20"/>
      <c r="BX139" s="20"/>
      <c r="BY139" s="20"/>
      <c r="BZ139" s="20"/>
      <c r="CA139" s="20"/>
      <c r="CB139" s="20"/>
      <c r="CC139" s="20"/>
      <c r="CD139" s="211"/>
      <c r="CE139" s="212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</row>
    <row r="140" spans="3:158" s="18" customFormat="1">
      <c r="C140" s="211"/>
      <c r="D140" s="212"/>
      <c r="E140" s="213"/>
      <c r="F140" s="19"/>
      <c r="G140" s="50"/>
      <c r="H140" s="50"/>
      <c r="I140" s="19"/>
      <c r="J140" s="19"/>
      <c r="K140" s="50"/>
      <c r="L140" s="200"/>
      <c r="M140" s="199"/>
      <c r="N140" s="199"/>
      <c r="O140" s="200"/>
      <c r="P140" s="200"/>
      <c r="Q140" s="200"/>
      <c r="R140" s="19"/>
      <c r="S140" s="50"/>
      <c r="T140" s="50"/>
      <c r="U140" s="19"/>
      <c r="V140" s="19"/>
      <c r="W140" s="50"/>
      <c r="X140" s="19"/>
      <c r="Y140" s="19"/>
      <c r="Z140" s="50"/>
      <c r="AA140" s="19"/>
      <c r="AB140" s="19"/>
      <c r="AC140" s="19"/>
      <c r="AD140" s="200"/>
      <c r="AE140" s="200"/>
      <c r="AF140" s="200"/>
      <c r="AG140" s="200"/>
      <c r="AH140" s="200"/>
      <c r="AI140" s="200"/>
      <c r="AJ140" s="200"/>
      <c r="AK140" s="200"/>
      <c r="AL140" s="200"/>
      <c r="AM140" s="200"/>
      <c r="AN140" s="200"/>
      <c r="AO140" s="200"/>
      <c r="AP140" s="200"/>
      <c r="AQ140" s="200"/>
      <c r="AR140" s="200"/>
      <c r="BH140" s="50"/>
      <c r="BK140" s="50"/>
      <c r="BN140" s="50"/>
      <c r="BO140" s="200"/>
      <c r="BP140" s="200"/>
      <c r="BQ140" s="200"/>
      <c r="BR140" s="200"/>
      <c r="BS140" s="200"/>
      <c r="BT140" s="200"/>
      <c r="BW140" s="20"/>
      <c r="BX140" s="20"/>
      <c r="BY140" s="20"/>
      <c r="BZ140" s="20"/>
      <c r="CA140" s="20"/>
      <c r="CB140" s="20"/>
      <c r="CC140" s="20"/>
      <c r="CD140" s="211"/>
      <c r="CE140" s="212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</row>
    <row r="141" spans="3:158" s="18" customFormat="1">
      <c r="C141" s="211"/>
      <c r="D141" s="212"/>
      <c r="E141" s="213"/>
      <c r="F141" s="19"/>
      <c r="G141" s="50"/>
      <c r="H141" s="50"/>
      <c r="I141" s="19"/>
      <c r="J141" s="19"/>
      <c r="K141" s="50"/>
      <c r="L141" s="200"/>
      <c r="M141" s="199"/>
      <c r="N141" s="199"/>
      <c r="O141" s="200"/>
      <c r="P141" s="200"/>
      <c r="Q141" s="200"/>
      <c r="R141" s="19"/>
      <c r="S141" s="50"/>
      <c r="T141" s="50"/>
      <c r="U141" s="19"/>
      <c r="V141" s="19"/>
      <c r="W141" s="50"/>
      <c r="X141" s="19"/>
      <c r="Y141" s="19"/>
      <c r="Z141" s="50"/>
      <c r="AA141" s="19"/>
      <c r="AB141" s="19"/>
      <c r="AC141" s="19"/>
      <c r="AD141" s="200"/>
      <c r="AE141" s="200"/>
      <c r="AF141" s="200"/>
      <c r="AG141" s="200"/>
      <c r="AH141" s="200"/>
      <c r="AI141" s="200"/>
      <c r="AJ141" s="200"/>
      <c r="AK141" s="200"/>
      <c r="AL141" s="200"/>
      <c r="AM141" s="200"/>
      <c r="AN141" s="200"/>
      <c r="AO141" s="200"/>
      <c r="AP141" s="200"/>
      <c r="AQ141" s="200"/>
      <c r="AR141" s="200"/>
      <c r="BH141" s="50"/>
      <c r="BK141" s="50"/>
      <c r="BN141" s="50"/>
      <c r="BO141" s="200"/>
      <c r="BP141" s="200"/>
      <c r="BQ141" s="200"/>
      <c r="BR141" s="200"/>
      <c r="BS141" s="200"/>
      <c r="BT141" s="200"/>
      <c r="BW141" s="20"/>
      <c r="BX141" s="20"/>
      <c r="BY141" s="20"/>
      <c r="BZ141" s="20"/>
      <c r="CA141" s="20"/>
      <c r="CB141" s="20"/>
      <c r="CC141" s="20"/>
      <c r="CD141" s="211"/>
      <c r="CE141" s="212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</row>
    <row r="142" spans="3:158" s="18" customFormat="1">
      <c r="C142" s="211"/>
      <c r="D142" s="212"/>
      <c r="E142" s="213"/>
      <c r="F142" s="19"/>
      <c r="G142" s="50"/>
      <c r="H142" s="50"/>
      <c r="I142" s="19"/>
      <c r="J142" s="19"/>
      <c r="K142" s="50"/>
      <c r="L142" s="200"/>
      <c r="M142" s="199"/>
      <c r="N142" s="199"/>
      <c r="O142" s="200"/>
      <c r="P142" s="200"/>
      <c r="Q142" s="200"/>
      <c r="R142" s="19"/>
      <c r="S142" s="50"/>
      <c r="T142" s="50"/>
      <c r="U142" s="19"/>
      <c r="V142" s="19"/>
      <c r="W142" s="50"/>
      <c r="X142" s="19"/>
      <c r="Y142" s="19"/>
      <c r="Z142" s="50"/>
      <c r="AA142" s="19"/>
      <c r="AB142" s="19"/>
      <c r="AC142" s="19"/>
      <c r="AD142" s="200"/>
      <c r="AE142" s="200"/>
      <c r="AF142" s="200"/>
      <c r="AG142" s="200"/>
      <c r="AH142" s="200"/>
      <c r="AI142" s="200"/>
      <c r="AJ142" s="200"/>
      <c r="AK142" s="200"/>
      <c r="AL142" s="200"/>
      <c r="AM142" s="200"/>
      <c r="AN142" s="200"/>
      <c r="AO142" s="200"/>
      <c r="AP142" s="200"/>
      <c r="AQ142" s="200"/>
      <c r="AR142" s="200"/>
      <c r="BH142" s="50"/>
      <c r="BK142" s="50"/>
      <c r="BN142" s="50"/>
      <c r="BO142" s="200"/>
      <c r="BP142" s="200"/>
      <c r="BQ142" s="200"/>
      <c r="BR142" s="200"/>
      <c r="BS142" s="200"/>
      <c r="BT142" s="200"/>
      <c r="BW142" s="20"/>
      <c r="BX142" s="20"/>
      <c r="BY142" s="20"/>
      <c r="BZ142" s="20"/>
      <c r="CA142" s="20"/>
      <c r="CB142" s="20"/>
      <c r="CC142" s="20"/>
      <c r="CD142" s="211"/>
      <c r="CE142" s="212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</row>
    <row r="143" spans="3:158" s="18" customFormat="1">
      <c r="C143" s="211"/>
      <c r="D143" s="212"/>
      <c r="E143" s="213"/>
      <c r="F143" s="19"/>
      <c r="G143" s="50"/>
      <c r="H143" s="50"/>
      <c r="I143" s="19"/>
      <c r="J143" s="19"/>
      <c r="K143" s="50"/>
      <c r="L143" s="200"/>
      <c r="M143" s="199"/>
      <c r="N143" s="199"/>
      <c r="O143" s="200"/>
      <c r="P143" s="200"/>
      <c r="Q143" s="200"/>
      <c r="R143" s="19"/>
      <c r="S143" s="50"/>
      <c r="T143" s="50"/>
      <c r="U143" s="19"/>
      <c r="V143" s="19"/>
      <c r="W143" s="50"/>
      <c r="X143" s="19"/>
      <c r="Y143" s="19"/>
      <c r="Z143" s="50"/>
      <c r="AA143" s="19"/>
      <c r="AB143" s="19"/>
      <c r="AC143" s="19"/>
      <c r="AD143" s="200"/>
      <c r="AE143" s="200"/>
      <c r="AF143" s="200"/>
      <c r="AG143" s="200"/>
      <c r="AH143" s="200"/>
      <c r="AI143" s="200"/>
      <c r="AJ143" s="200"/>
      <c r="AK143" s="200"/>
      <c r="AL143" s="200"/>
      <c r="AM143" s="200"/>
      <c r="AN143" s="200"/>
      <c r="AO143" s="200"/>
      <c r="AP143" s="200"/>
      <c r="AQ143" s="200"/>
      <c r="AR143" s="200"/>
      <c r="BH143" s="50"/>
      <c r="BK143" s="50"/>
      <c r="BN143" s="50"/>
      <c r="BO143" s="200"/>
      <c r="BP143" s="200"/>
      <c r="BQ143" s="200"/>
      <c r="BR143" s="200"/>
      <c r="BS143" s="200"/>
      <c r="BT143" s="200"/>
      <c r="BW143" s="20"/>
      <c r="BX143" s="20"/>
      <c r="BY143" s="20"/>
      <c r="BZ143" s="20"/>
      <c r="CA143" s="20"/>
      <c r="CB143" s="20"/>
      <c r="CC143" s="20"/>
      <c r="CD143" s="211"/>
      <c r="CE143" s="212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</row>
    <row r="144" spans="3:158" s="18" customFormat="1">
      <c r="C144" s="211"/>
      <c r="D144" s="212"/>
      <c r="E144" s="213"/>
      <c r="F144" s="19"/>
      <c r="G144" s="50"/>
      <c r="H144" s="50"/>
      <c r="I144" s="19"/>
      <c r="J144" s="19"/>
      <c r="K144" s="50"/>
      <c r="L144" s="200"/>
      <c r="M144" s="199"/>
      <c r="N144" s="199"/>
      <c r="O144" s="200"/>
      <c r="P144" s="200"/>
      <c r="Q144" s="200"/>
      <c r="R144" s="19"/>
      <c r="S144" s="50"/>
      <c r="T144" s="50"/>
      <c r="U144" s="19"/>
      <c r="V144" s="19"/>
      <c r="W144" s="50"/>
      <c r="X144" s="19"/>
      <c r="Y144" s="19"/>
      <c r="Z144" s="50"/>
      <c r="AA144" s="19"/>
      <c r="AB144" s="19"/>
      <c r="AC144" s="19"/>
      <c r="AD144" s="200"/>
      <c r="AE144" s="200"/>
      <c r="AF144" s="200"/>
      <c r="AG144" s="200"/>
      <c r="AH144" s="200"/>
      <c r="AI144" s="200"/>
      <c r="AJ144" s="200"/>
      <c r="AK144" s="200"/>
      <c r="AL144" s="200"/>
      <c r="AM144" s="200"/>
      <c r="AN144" s="200"/>
      <c r="AO144" s="200"/>
      <c r="AP144" s="200"/>
      <c r="AQ144" s="200"/>
      <c r="AR144" s="200"/>
      <c r="BH144" s="50"/>
      <c r="BK144" s="50"/>
      <c r="BN144" s="50"/>
      <c r="BO144" s="200"/>
      <c r="BP144" s="200"/>
      <c r="BQ144" s="200"/>
      <c r="BR144" s="200"/>
      <c r="BS144" s="200"/>
      <c r="BT144" s="200"/>
      <c r="BW144" s="20"/>
      <c r="BX144" s="20"/>
      <c r="BY144" s="20"/>
      <c r="BZ144" s="20"/>
      <c r="CA144" s="20"/>
      <c r="CB144" s="20"/>
      <c r="CC144" s="20"/>
      <c r="CD144" s="211"/>
      <c r="CE144" s="212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</row>
    <row r="145" spans="3:158" s="18" customFormat="1">
      <c r="C145" s="211"/>
      <c r="D145" s="212"/>
      <c r="E145" s="213"/>
      <c r="F145" s="19"/>
      <c r="G145" s="50"/>
      <c r="H145" s="50"/>
      <c r="I145" s="19"/>
      <c r="J145" s="19"/>
      <c r="K145" s="50"/>
      <c r="L145" s="200"/>
      <c r="M145" s="199"/>
      <c r="N145" s="199"/>
      <c r="O145" s="200"/>
      <c r="P145" s="200"/>
      <c r="Q145" s="200"/>
      <c r="R145" s="19"/>
      <c r="S145" s="50"/>
      <c r="T145" s="50"/>
      <c r="U145" s="19"/>
      <c r="V145" s="19"/>
      <c r="W145" s="50"/>
      <c r="X145" s="19"/>
      <c r="Y145" s="19"/>
      <c r="Z145" s="50"/>
      <c r="AA145" s="19"/>
      <c r="AB145" s="19"/>
      <c r="AC145" s="19"/>
      <c r="AD145" s="200"/>
      <c r="AE145" s="200"/>
      <c r="AF145" s="200"/>
      <c r="AG145" s="200"/>
      <c r="AH145" s="200"/>
      <c r="AI145" s="200"/>
      <c r="AJ145" s="200"/>
      <c r="AK145" s="200"/>
      <c r="AL145" s="200"/>
      <c r="AM145" s="200"/>
      <c r="AN145" s="200"/>
      <c r="AO145" s="200"/>
      <c r="AP145" s="200"/>
      <c r="AQ145" s="200"/>
      <c r="AR145" s="200"/>
      <c r="BH145" s="50"/>
      <c r="BK145" s="50"/>
      <c r="BN145" s="50"/>
      <c r="BO145" s="200"/>
      <c r="BP145" s="200"/>
      <c r="BQ145" s="200"/>
      <c r="BR145" s="200"/>
      <c r="BS145" s="200"/>
      <c r="BT145" s="200"/>
      <c r="BW145" s="20"/>
      <c r="BX145" s="20"/>
      <c r="BY145" s="20"/>
      <c r="BZ145" s="20"/>
      <c r="CA145" s="20"/>
      <c r="CB145" s="20"/>
      <c r="CC145" s="20"/>
      <c r="CD145" s="211"/>
      <c r="CE145" s="212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</row>
    <row r="146" spans="3:158" s="18" customFormat="1">
      <c r="C146" s="211"/>
      <c r="D146" s="212"/>
      <c r="E146" s="213"/>
      <c r="F146" s="19"/>
      <c r="G146" s="50"/>
      <c r="H146" s="50"/>
      <c r="I146" s="19"/>
      <c r="J146" s="19"/>
      <c r="K146" s="50"/>
      <c r="L146" s="200"/>
      <c r="M146" s="199"/>
      <c r="N146" s="199"/>
      <c r="O146" s="200"/>
      <c r="P146" s="200"/>
      <c r="Q146" s="200"/>
      <c r="R146" s="19"/>
      <c r="S146" s="50"/>
      <c r="T146" s="50"/>
      <c r="U146" s="19"/>
      <c r="V146" s="19"/>
      <c r="W146" s="50"/>
      <c r="X146" s="19"/>
      <c r="Y146" s="19"/>
      <c r="Z146" s="50"/>
      <c r="AA146" s="19"/>
      <c r="AB146" s="19"/>
      <c r="AC146" s="19"/>
      <c r="AD146" s="200"/>
      <c r="AE146" s="200"/>
      <c r="AF146" s="200"/>
      <c r="AG146" s="200"/>
      <c r="AH146" s="200"/>
      <c r="AI146" s="200"/>
      <c r="AJ146" s="200"/>
      <c r="AK146" s="200"/>
      <c r="AL146" s="200"/>
      <c r="AM146" s="200"/>
      <c r="AN146" s="200"/>
      <c r="AO146" s="200"/>
      <c r="AP146" s="200"/>
      <c r="AQ146" s="200"/>
      <c r="AR146" s="200"/>
      <c r="BH146" s="50"/>
      <c r="BK146" s="50"/>
      <c r="BN146" s="50"/>
      <c r="BO146" s="200"/>
      <c r="BP146" s="200"/>
      <c r="BQ146" s="200"/>
      <c r="BR146" s="200"/>
      <c r="BS146" s="200"/>
      <c r="BT146" s="200"/>
      <c r="BW146" s="20"/>
      <c r="BX146" s="20"/>
      <c r="BY146" s="20"/>
      <c r="BZ146" s="20"/>
      <c r="CA146" s="20"/>
      <c r="CB146" s="20"/>
      <c r="CC146" s="20"/>
      <c r="CD146" s="211"/>
      <c r="CE146" s="212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</row>
    <row r="147" spans="3:158" s="18" customFormat="1">
      <c r="C147" s="211"/>
      <c r="D147" s="212"/>
      <c r="E147" s="213"/>
      <c r="F147" s="19"/>
      <c r="G147" s="50"/>
      <c r="H147" s="50"/>
      <c r="I147" s="19"/>
      <c r="J147" s="19"/>
      <c r="K147" s="50"/>
      <c r="L147" s="200"/>
      <c r="M147" s="199"/>
      <c r="N147" s="199"/>
      <c r="O147" s="200"/>
      <c r="P147" s="200"/>
      <c r="Q147" s="200"/>
      <c r="R147" s="19"/>
      <c r="S147" s="50"/>
      <c r="T147" s="50"/>
      <c r="U147" s="19"/>
      <c r="V147" s="19"/>
      <c r="W147" s="50"/>
      <c r="X147" s="19"/>
      <c r="Y147" s="19"/>
      <c r="Z147" s="50"/>
      <c r="AA147" s="19"/>
      <c r="AB147" s="19"/>
      <c r="AC147" s="19"/>
      <c r="AD147" s="200"/>
      <c r="AE147" s="200"/>
      <c r="AF147" s="200"/>
      <c r="AG147" s="200"/>
      <c r="AH147" s="200"/>
      <c r="AI147" s="200"/>
      <c r="AJ147" s="200"/>
      <c r="AK147" s="200"/>
      <c r="AL147" s="200"/>
      <c r="AM147" s="200"/>
      <c r="AN147" s="200"/>
      <c r="AO147" s="200"/>
      <c r="AP147" s="200"/>
      <c r="AQ147" s="200"/>
      <c r="AR147" s="200"/>
      <c r="BH147" s="50"/>
      <c r="BK147" s="50"/>
      <c r="BN147" s="50"/>
      <c r="BO147" s="200"/>
      <c r="BP147" s="200"/>
      <c r="BQ147" s="200"/>
      <c r="BR147" s="200"/>
      <c r="BS147" s="200"/>
      <c r="BT147" s="200"/>
      <c r="BW147" s="20"/>
      <c r="BX147" s="20"/>
      <c r="BY147" s="20"/>
      <c r="BZ147" s="20"/>
      <c r="CA147" s="20"/>
      <c r="CB147" s="20"/>
      <c r="CC147" s="20"/>
      <c r="CD147" s="211"/>
      <c r="CE147" s="212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</row>
    <row r="148" spans="3:158" s="18" customFormat="1">
      <c r="C148" s="211"/>
      <c r="D148" s="212"/>
      <c r="E148" s="213"/>
      <c r="F148" s="19"/>
      <c r="G148" s="50"/>
      <c r="H148" s="50"/>
      <c r="I148" s="19"/>
      <c r="J148" s="19"/>
      <c r="K148" s="50"/>
      <c r="L148" s="200"/>
      <c r="M148" s="199"/>
      <c r="N148" s="199"/>
      <c r="O148" s="200"/>
      <c r="P148" s="200"/>
      <c r="Q148" s="200"/>
      <c r="R148" s="19"/>
      <c r="S148" s="50"/>
      <c r="T148" s="50"/>
      <c r="U148" s="19"/>
      <c r="V148" s="19"/>
      <c r="W148" s="50"/>
      <c r="X148" s="19"/>
      <c r="Y148" s="19"/>
      <c r="Z148" s="50"/>
      <c r="AA148" s="19"/>
      <c r="AB148" s="19"/>
      <c r="AC148" s="19"/>
      <c r="AD148" s="200"/>
      <c r="AE148" s="200"/>
      <c r="AF148" s="200"/>
      <c r="AG148" s="200"/>
      <c r="AH148" s="200"/>
      <c r="AI148" s="200"/>
      <c r="AJ148" s="200"/>
      <c r="AK148" s="200"/>
      <c r="AL148" s="200"/>
      <c r="AM148" s="200"/>
      <c r="AN148" s="200"/>
      <c r="AO148" s="200"/>
      <c r="AP148" s="200"/>
      <c r="AQ148" s="200"/>
      <c r="AR148" s="200"/>
      <c r="BH148" s="50"/>
      <c r="BK148" s="50"/>
      <c r="BN148" s="50"/>
      <c r="BO148" s="200"/>
      <c r="BP148" s="200"/>
      <c r="BQ148" s="200"/>
      <c r="BR148" s="200"/>
      <c r="BS148" s="200"/>
      <c r="BT148" s="200"/>
      <c r="BW148" s="20"/>
      <c r="BX148" s="20"/>
      <c r="BY148" s="20"/>
      <c r="BZ148" s="20"/>
      <c r="CA148" s="20"/>
      <c r="CB148" s="20"/>
      <c r="CC148" s="20"/>
      <c r="CD148" s="211"/>
      <c r="CE148" s="212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</row>
    <row r="149" spans="3:158" s="18" customFormat="1">
      <c r="C149" s="211"/>
      <c r="D149" s="212"/>
      <c r="E149" s="213"/>
      <c r="F149" s="19"/>
      <c r="G149" s="50"/>
      <c r="H149" s="50"/>
      <c r="I149" s="19"/>
      <c r="J149" s="19"/>
      <c r="K149" s="50"/>
      <c r="L149" s="200"/>
      <c r="M149" s="199"/>
      <c r="N149" s="199"/>
      <c r="O149" s="200"/>
      <c r="P149" s="200"/>
      <c r="Q149" s="200"/>
      <c r="R149" s="19"/>
      <c r="S149" s="50"/>
      <c r="T149" s="50"/>
      <c r="U149" s="19"/>
      <c r="V149" s="19"/>
      <c r="W149" s="50"/>
      <c r="X149" s="19"/>
      <c r="Y149" s="19"/>
      <c r="Z149" s="50"/>
      <c r="AA149" s="19"/>
      <c r="AB149" s="19"/>
      <c r="AC149" s="19"/>
      <c r="AD149" s="200"/>
      <c r="AE149" s="200"/>
      <c r="AF149" s="200"/>
      <c r="AG149" s="200"/>
      <c r="AH149" s="200"/>
      <c r="AI149" s="200"/>
      <c r="AJ149" s="200"/>
      <c r="AK149" s="200"/>
      <c r="AL149" s="200"/>
      <c r="AM149" s="200"/>
      <c r="AN149" s="200"/>
      <c r="AO149" s="200"/>
      <c r="AP149" s="200"/>
      <c r="AQ149" s="200"/>
      <c r="AR149" s="200"/>
      <c r="BH149" s="50"/>
      <c r="BK149" s="50"/>
      <c r="BN149" s="50"/>
      <c r="BO149" s="200"/>
      <c r="BP149" s="200"/>
      <c r="BQ149" s="200"/>
      <c r="BR149" s="200"/>
      <c r="BS149" s="200"/>
      <c r="BT149" s="200"/>
      <c r="BW149" s="20"/>
      <c r="BX149" s="20"/>
      <c r="BY149" s="20"/>
      <c r="BZ149" s="20"/>
      <c r="CA149" s="20"/>
      <c r="CB149" s="20"/>
      <c r="CC149" s="20"/>
      <c r="CD149" s="211"/>
      <c r="CE149" s="212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</row>
    <row r="150" spans="3:158" s="18" customFormat="1">
      <c r="C150" s="211"/>
      <c r="D150" s="212"/>
      <c r="E150" s="213"/>
      <c r="F150" s="19"/>
      <c r="G150" s="50"/>
      <c r="H150" s="50"/>
      <c r="I150" s="19"/>
      <c r="J150" s="19"/>
      <c r="K150" s="50"/>
      <c r="L150" s="200"/>
      <c r="M150" s="199"/>
      <c r="N150" s="199"/>
      <c r="O150" s="200"/>
      <c r="P150" s="200"/>
      <c r="Q150" s="200"/>
      <c r="R150" s="19"/>
      <c r="S150" s="50"/>
      <c r="T150" s="50"/>
      <c r="U150" s="19"/>
      <c r="V150" s="19"/>
      <c r="W150" s="50"/>
      <c r="X150" s="19"/>
      <c r="Y150" s="19"/>
      <c r="Z150" s="50"/>
      <c r="AA150" s="19"/>
      <c r="AB150" s="19"/>
      <c r="AC150" s="19"/>
      <c r="AD150" s="200"/>
      <c r="AE150" s="200"/>
      <c r="AF150" s="200"/>
      <c r="AG150" s="200"/>
      <c r="AH150" s="200"/>
      <c r="AI150" s="200"/>
      <c r="AJ150" s="200"/>
      <c r="AK150" s="200"/>
      <c r="AL150" s="200"/>
      <c r="AM150" s="200"/>
      <c r="AN150" s="200"/>
      <c r="AO150" s="200"/>
      <c r="AP150" s="200"/>
      <c r="AQ150" s="200"/>
      <c r="AR150" s="200"/>
      <c r="BH150" s="50"/>
      <c r="BK150" s="50"/>
      <c r="BN150" s="50"/>
      <c r="BO150" s="200"/>
      <c r="BP150" s="200"/>
      <c r="BQ150" s="200"/>
      <c r="BR150" s="200"/>
      <c r="BS150" s="200"/>
      <c r="BT150" s="200"/>
      <c r="BW150" s="20"/>
      <c r="BX150" s="20"/>
      <c r="BY150" s="20"/>
      <c r="BZ150" s="20"/>
      <c r="CA150" s="20"/>
      <c r="CB150" s="20"/>
      <c r="CC150" s="20"/>
      <c r="CD150" s="211"/>
      <c r="CE150" s="212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</row>
    <row r="151" spans="3:158" s="18" customFormat="1">
      <c r="C151" s="211"/>
      <c r="D151" s="212"/>
      <c r="E151" s="213"/>
      <c r="F151" s="19"/>
      <c r="G151" s="50"/>
      <c r="H151" s="50"/>
      <c r="I151" s="19"/>
      <c r="J151" s="19"/>
      <c r="K151" s="50"/>
      <c r="L151" s="200"/>
      <c r="M151" s="199"/>
      <c r="N151" s="199"/>
      <c r="O151" s="200"/>
      <c r="P151" s="200"/>
      <c r="Q151" s="200"/>
      <c r="R151" s="19"/>
      <c r="S151" s="50"/>
      <c r="T151" s="50"/>
      <c r="U151" s="19"/>
      <c r="V151" s="19"/>
      <c r="W151" s="50"/>
      <c r="X151" s="19"/>
      <c r="Y151" s="19"/>
      <c r="Z151" s="50"/>
      <c r="AA151" s="19"/>
      <c r="AB151" s="19"/>
      <c r="AC151" s="19"/>
      <c r="AD151" s="200"/>
      <c r="AE151" s="200"/>
      <c r="AF151" s="200"/>
      <c r="AG151" s="200"/>
      <c r="AH151" s="200"/>
      <c r="AI151" s="200"/>
      <c r="AJ151" s="200"/>
      <c r="AK151" s="200"/>
      <c r="AL151" s="200"/>
      <c r="AM151" s="200"/>
      <c r="AN151" s="200"/>
      <c r="AO151" s="200"/>
      <c r="AP151" s="200"/>
      <c r="AQ151" s="200"/>
      <c r="AR151" s="200"/>
      <c r="BH151" s="50"/>
      <c r="BK151" s="50"/>
      <c r="BN151" s="50"/>
      <c r="BO151" s="200"/>
      <c r="BP151" s="200"/>
      <c r="BQ151" s="200"/>
      <c r="BR151" s="200"/>
      <c r="BS151" s="200"/>
      <c r="BT151" s="200"/>
      <c r="BW151" s="20"/>
      <c r="BX151" s="20"/>
      <c r="BY151" s="20"/>
      <c r="BZ151" s="20"/>
      <c r="CA151" s="20"/>
      <c r="CB151" s="20"/>
      <c r="CC151" s="20"/>
      <c r="CD151" s="211"/>
      <c r="CE151" s="212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</row>
    <row r="152" spans="3:158" s="18" customFormat="1">
      <c r="C152" s="211"/>
      <c r="D152" s="212"/>
      <c r="E152" s="213"/>
      <c r="F152" s="19"/>
      <c r="G152" s="50"/>
      <c r="H152" s="50"/>
      <c r="I152" s="19"/>
      <c r="J152" s="19"/>
      <c r="K152" s="50"/>
      <c r="L152" s="200"/>
      <c r="M152" s="199"/>
      <c r="N152" s="199"/>
      <c r="O152" s="200"/>
      <c r="P152" s="200"/>
      <c r="Q152" s="200"/>
      <c r="R152" s="19"/>
      <c r="S152" s="50"/>
      <c r="T152" s="50"/>
      <c r="U152" s="19"/>
      <c r="V152" s="19"/>
      <c r="W152" s="50"/>
      <c r="X152" s="19"/>
      <c r="Y152" s="19"/>
      <c r="Z152" s="50"/>
      <c r="AA152" s="19"/>
      <c r="AB152" s="19"/>
      <c r="AC152" s="19"/>
      <c r="AD152" s="200"/>
      <c r="AE152" s="200"/>
      <c r="AF152" s="200"/>
      <c r="AG152" s="200"/>
      <c r="AH152" s="200"/>
      <c r="AI152" s="200"/>
      <c r="AJ152" s="200"/>
      <c r="AK152" s="200"/>
      <c r="AL152" s="200"/>
      <c r="AM152" s="200"/>
      <c r="AN152" s="200"/>
      <c r="AO152" s="200"/>
      <c r="AP152" s="200"/>
      <c r="AQ152" s="200"/>
      <c r="AR152" s="200"/>
      <c r="BH152" s="50"/>
      <c r="BK152" s="50"/>
      <c r="BN152" s="50"/>
      <c r="BO152" s="200"/>
      <c r="BP152" s="200"/>
      <c r="BQ152" s="200"/>
      <c r="BR152" s="200"/>
      <c r="BS152" s="200"/>
      <c r="BT152" s="200"/>
      <c r="BW152" s="20"/>
      <c r="BX152" s="20"/>
      <c r="BY152" s="20"/>
      <c r="BZ152" s="20"/>
      <c r="CA152" s="20"/>
      <c r="CB152" s="20"/>
      <c r="CC152" s="20"/>
      <c r="CD152" s="211"/>
      <c r="CE152" s="212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</row>
    <row r="153" spans="3:158" s="18" customFormat="1">
      <c r="C153" s="211"/>
      <c r="D153" s="212"/>
      <c r="E153" s="213"/>
      <c r="F153" s="19"/>
      <c r="G153" s="50"/>
      <c r="H153" s="50"/>
      <c r="I153" s="19"/>
      <c r="J153" s="19"/>
      <c r="K153" s="50"/>
      <c r="L153" s="200"/>
      <c r="M153" s="199"/>
      <c r="N153" s="199"/>
      <c r="O153" s="200"/>
      <c r="P153" s="200"/>
      <c r="Q153" s="200"/>
      <c r="R153" s="19"/>
      <c r="S153" s="50"/>
      <c r="T153" s="50"/>
      <c r="U153" s="19"/>
      <c r="V153" s="19"/>
      <c r="W153" s="50"/>
      <c r="X153" s="19"/>
      <c r="Y153" s="19"/>
      <c r="Z153" s="50"/>
      <c r="AA153" s="19"/>
      <c r="AB153" s="19"/>
      <c r="AC153" s="19"/>
      <c r="AD153" s="200"/>
      <c r="AE153" s="200"/>
      <c r="AF153" s="200"/>
      <c r="AG153" s="200"/>
      <c r="AH153" s="200"/>
      <c r="AI153" s="200"/>
      <c r="AJ153" s="200"/>
      <c r="AK153" s="200"/>
      <c r="AL153" s="200"/>
      <c r="AM153" s="200"/>
      <c r="AN153" s="200"/>
      <c r="AO153" s="200"/>
      <c r="AP153" s="200"/>
      <c r="AQ153" s="200"/>
      <c r="AR153" s="200"/>
      <c r="BH153" s="50"/>
      <c r="BK153" s="50"/>
      <c r="BN153" s="50"/>
      <c r="BO153" s="200"/>
      <c r="BP153" s="200"/>
      <c r="BQ153" s="200"/>
      <c r="BR153" s="200"/>
      <c r="BS153" s="200"/>
      <c r="BT153" s="200"/>
      <c r="BW153" s="20"/>
      <c r="BX153" s="20"/>
      <c r="BY153" s="20"/>
      <c r="BZ153" s="20"/>
      <c r="CA153" s="20"/>
      <c r="CB153" s="20"/>
      <c r="CC153" s="20"/>
      <c r="CD153" s="211"/>
      <c r="CE153" s="212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</row>
    <row r="154" spans="3:158" s="18" customFormat="1">
      <c r="C154" s="211"/>
      <c r="D154" s="212"/>
      <c r="E154" s="213"/>
      <c r="F154" s="19"/>
      <c r="G154" s="50"/>
      <c r="H154" s="50"/>
      <c r="I154" s="19"/>
      <c r="J154" s="19"/>
      <c r="K154" s="50"/>
      <c r="L154" s="200"/>
      <c r="M154" s="199"/>
      <c r="N154" s="199"/>
      <c r="O154" s="200"/>
      <c r="P154" s="200"/>
      <c r="Q154" s="200"/>
      <c r="R154" s="19"/>
      <c r="S154" s="50"/>
      <c r="T154" s="50"/>
      <c r="U154" s="19"/>
      <c r="V154" s="19"/>
      <c r="W154" s="50"/>
      <c r="X154" s="19"/>
      <c r="Y154" s="19"/>
      <c r="Z154" s="50"/>
      <c r="AA154" s="19"/>
      <c r="AB154" s="19"/>
      <c r="AC154" s="19"/>
      <c r="AD154" s="200"/>
      <c r="AE154" s="200"/>
      <c r="AF154" s="200"/>
      <c r="AG154" s="200"/>
      <c r="AH154" s="200"/>
      <c r="AI154" s="200"/>
      <c r="AJ154" s="200"/>
      <c r="AK154" s="200"/>
      <c r="AL154" s="200"/>
      <c r="AM154" s="200"/>
      <c r="AN154" s="200"/>
      <c r="AO154" s="200"/>
      <c r="AP154" s="200"/>
      <c r="AQ154" s="200"/>
      <c r="AR154" s="200"/>
      <c r="BH154" s="50"/>
      <c r="BK154" s="50"/>
      <c r="BN154" s="50"/>
      <c r="BO154" s="200"/>
      <c r="BP154" s="200"/>
      <c r="BQ154" s="200"/>
      <c r="BR154" s="200"/>
      <c r="BS154" s="200"/>
      <c r="BT154" s="200"/>
      <c r="BW154" s="20"/>
      <c r="BX154" s="20"/>
      <c r="BY154" s="20"/>
      <c r="BZ154" s="20"/>
      <c r="CA154" s="20"/>
      <c r="CB154" s="20"/>
      <c r="CC154" s="20"/>
      <c r="CD154" s="211"/>
      <c r="CE154" s="212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</row>
    <row r="155" spans="3:158" s="18" customFormat="1">
      <c r="C155" s="211"/>
      <c r="D155" s="212"/>
      <c r="E155" s="213"/>
      <c r="F155" s="19"/>
      <c r="G155" s="50"/>
      <c r="H155" s="50"/>
      <c r="I155" s="19"/>
      <c r="J155" s="19"/>
      <c r="K155" s="50"/>
      <c r="L155" s="200"/>
      <c r="M155" s="199"/>
      <c r="N155" s="199"/>
      <c r="O155" s="200"/>
      <c r="P155" s="200"/>
      <c r="Q155" s="200"/>
      <c r="R155" s="19"/>
      <c r="S155" s="50"/>
      <c r="T155" s="50"/>
      <c r="U155" s="19"/>
      <c r="V155" s="19"/>
      <c r="W155" s="50"/>
      <c r="X155" s="19"/>
      <c r="Y155" s="19"/>
      <c r="Z155" s="50"/>
      <c r="AA155" s="19"/>
      <c r="AB155" s="19"/>
      <c r="AC155" s="19"/>
      <c r="AD155" s="200"/>
      <c r="AE155" s="200"/>
      <c r="AF155" s="200"/>
      <c r="AG155" s="200"/>
      <c r="AH155" s="200"/>
      <c r="AI155" s="200"/>
      <c r="AJ155" s="200"/>
      <c r="AK155" s="200"/>
      <c r="AL155" s="200"/>
      <c r="AM155" s="200"/>
      <c r="AN155" s="200"/>
      <c r="AO155" s="200"/>
      <c r="AP155" s="200"/>
      <c r="AQ155" s="200"/>
      <c r="AR155" s="200"/>
      <c r="BH155" s="50"/>
      <c r="BK155" s="50"/>
      <c r="BN155" s="50"/>
      <c r="BO155" s="200"/>
      <c r="BP155" s="200"/>
      <c r="BQ155" s="200"/>
      <c r="BR155" s="200"/>
      <c r="BS155" s="200"/>
      <c r="BT155" s="200"/>
      <c r="BW155" s="20"/>
      <c r="BX155" s="20"/>
      <c r="BY155" s="20"/>
      <c r="BZ155" s="20"/>
      <c r="CA155" s="20"/>
      <c r="CB155" s="20"/>
      <c r="CC155" s="20"/>
      <c r="CD155" s="211"/>
      <c r="CE155" s="212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</row>
    <row r="156" spans="3:158" s="18" customFormat="1">
      <c r="C156" s="211"/>
      <c r="D156" s="212"/>
      <c r="E156" s="213"/>
      <c r="F156" s="19"/>
      <c r="G156" s="50"/>
      <c r="H156" s="50"/>
      <c r="I156" s="19"/>
      <c r="J156" s="19"/>
      <c r="K156" s="50"/>
      <c r="L156" s="200"/>
      <c r="M156" s="199"/>
      <c r="N156" s="199"/>
      <c r="O156" s="200"/>
      <c r="P156" s="200"/>
      <c r="Q156" s="200"/>
      <c r="R156" s="19"/>
      <c r="S156" s="50"/>
      <c r="T156" s="50"/>
      <c r="U156" s="19"/>
      <c r="V156" s="19"/>
      <c r="W156" s="50"/>
      <c r="X156" s="19"/>
      <c r="Y156" s="19"/>
      <c r="Z156" s="50"/>
      <c r="AA156" s="19"/>
      <c r="AB156" s="19"/>
      <c r="AC156" s="19"/>
      <c r="AD156" s="200"/>
      <c r="AE156" s="200"/>
      <c r="AF156" s="200"/>
      <c r="AG156" s="200"/>
      <c r="AH156" s="200"/>
      <c r="AI156" s="200"/>
      <c r="AJ156" s="200"/>
      <c r="AK156" s="200"/>
      <c r="AL156" s="200"/>
      <c r="AM156" s="200"/>
      <c r="AN156" s="200"/>
      <c r="AO156" s="200"/>
      <c r="AP156" s="200"/>
      <c r="AQ156" s="200"/>
      <c r="AR156" s="200"/>
      <c r="BH156" s="50"/>
      <c r="BK156" s="50"/>
      <c r="BN156" s="50"/>
      <c r="BO156" s="200"/>
      <c r="BP156" s="200"/>
      <c r="BQ156" s="200"/>
      <c r="BR156" s="200"/>
      <c r="BS156" s="200"/>
      <c r="BT156" s="200"/>
      <c r="BW156" s="20"/>
      <c r="BX156" s="20"/>
      <c r="BY156" s="20"/>
      <c r="BZ156" s="20"/>
      <c r="CA156" s="20"/>
      <c r="CB156" s="20"/>
      <c r="CC156" s="20"/>
      <c r="CD156" s="211"/>
      <c r="CE156" s="212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</row>
    <row r="157" spans="3:158" s="18" customFormat="1">
      <c r="C157" s="211"/>
      <c r="D157" s="212"/>
      <c r="E157" s="213"/>
      <c r="F157" s="19"/>
      <c r="G157" s="50"/>
      <c r="H157" s="50"/>
      <c r="I157" s="19"/>
      <c r="J157" s="19"/>
      <c r="K157" s="50"/>
      <c r="L157" s="200"/>
      <c r="M157" s="199"/>
      <c r="N157" s="199"/>
      <c r="O157" s="200"/>
      <c r="P157" s="200"/>
      <c r="Q157" s="200"/>
      <c r="R157" s="19"/>
      <c r="S157" s="50"/>
      <c r="T157" s="50"/>
      <c r="U157" s="19"/>
      <c r="V157" s="19"/>
      <c r="W157" s="50"/>
      <c r="X157" s="19"/>
      <c r="Y157" s="19"/>
      <c r="Z157" s="50"/>
      <c r="AA157" s="19"/>
      <c r="AB157" s="19"/>
      <c r="AC157" s="19"/>
      <c r="AD157" s="200"/>
      <c r="AE157" s="200"/>
      <c r="AF157" s="200"/>
      <c r="AG157" s="200"/>
      <c r="AH157" s="200"/>
      <c r="AI157" s="200"/>
      <c r="AJ157" s="200"/>
      <c r="AK157" s="200"/>
      <c r="AL157" s="200"/>
      <c r="AM157" s="200"/>
      <c r="AN157" s="200"/>
      <c r="AO157" s="200"/>
      <c r="AP157" s="200"/>
      <c r="AQ157" s="200"/>
      <c r="AR157" s="200"/>
      <c r="BH157" s="50"/>
      <c r="BK157" s="50"/>
      <c r="BN157" s="50"/>
      <c r="BO157" s="200"/>
      <c r="BP157" s="200"/>
      <c r="BQ157" s="200"/>
      <c r="BR157" s="200"/>
      <c r="BS157" s="200"/>
      <c r="BT157" s="200"/>
      <c r="BW157" s="20"/>
      <c r="BX157" s="20"/>
      <c r="BY157" s="20"/>
      <c r="BZ157" s="20"/>
      <c r="CA157" s="20"/>
      <c r="CB157" s="20"/>
      <c r="CC157" s="20"/>
      <c r="CD157" s="211"/>
      <c r="CE157" s="212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</row>
    <row r="158" spans="3:158" s="18" customFormat="1">
      <c r="C158" s="211"/>
      <c r="D158" s="212"/>
      <c r="E158" s="213"/>
      <c r="F158" s="19"/>
      <c r="G158" s="50"/>
      <c r="H158" s="50"/>
      <c r="I158" s="19"/>
      <c r="J158" s="19"/>
      <c r="K158" s="50"/>
      <c r="L158" s="200"/>
      <c r="M158" s="199"/>
      <c r="N158" s="199"/>
      <c r="O158" s="200"/>
      <c r="P158" s="200"/>
      <c r="Q158" s="200"/>
      <c r="R158" s="19"/>
      <c r="S158" s="50"/>
      <c r="T158" s="50"/>
      <c r="U158" s="19"/>
      <c r="V158" s="19"/>
      <c r="W158" s="50"/>
      <c r="X158" s="19"/>
      <c r="Y158" s="19"/>
      <c r="Z158" s="50"/>
      <c r="AA158" s="19"/>
      <c r="AB158" s="19"/>
      <c r="AC158" s="19"/>
      <c r="AD158" s="200"/>
      <c r="AE158" s="200"/>
      <c r="AF158" s="200"/>
      <c r="AG158" s="200"/>
      <c r="AH158" s="200"/>
      <c r="AI158" s="200"/>
      <c r="AJ158" s="200"/>
      <c r="AK158" s="200"/>
      <c r="AL158" s="200"/>
      <c r="AM158" s="200"/>
      <c r="AN158" s="200"/>
      <c r="AO158" s="200"/>
      <c r="AP158" s="200"/>
      <c r="AQ158" s="200"/>
      <c r="AR158" s="200"/>
      <c r="BH158" s="50"/>
      <c r="BK158" s="50"/>
      <c r="BN158" s="50"/>
      <c r="BO158" s="200"/>
      <c r="BP158" s="200"/>
      <c r="BQ158" s="200"/>
      <c r="BR158" s="200"/>
      <c r="BS158" s="200"/>
      <c r="BT158" s="200"/>
      <c r="BW158" s="20"/>
      <c r="BX158" s="20"/>
      <c r="BY158" s="20"/>
      <c r="BZ158" s="20"/>
      <c r="CA158" s="20"/>
      <c r="CB158" s="20"/>
      <c r="CC158" s="20"/>
      <c r="CD158" s="211"/>
      <c r="CE158" s="212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</row>
    <row r="159" spans="3:158" s="18" customFormat="1">
      <c r="C159" s="211"/>
      <c r="D159" s="212"/>
      <c r="E159" s="213"/>
      <c r="F159" s="19"/>
      <c r="G159" s="50"/>
      <c r="H159" s="50"/>
      <c r="I159" s="19"/>
      <c r="J159" s="19"/>
      <c r="K159" s="50"/>
      <c r="L159" s="200"/>
      <c r="M159" s="199"/>
      <c r="N159" s="199"/>
      <c r="O159" s="200"/>
      <c r="P159" s="200"/>
      <c r="Q159" s="200"/>
      <c r="R159" s="19"/>
      <c r="S159" s="50"/>
      <c r="T159" s="50"/>
      <c r="U159" s="19"/>
      <c r="V159" s="19"/>
      <c r="W159" s="50"/>
      <c r="X159" s="19"/>
      <c r="Y159" s="19"/>
      <c r="Z159" s="50"/>
      <c r="AA159" s="19"/>
      <c r="AB159" s="19"/>
      <c r="AC159" s="19"/>
      <c r="AD159" s="200"/>
      <c r="AE159" s="200"/>
      <c r="AF159" s="200"/>
      <c r="AG159" s="200"/>
      <c r="AH159" s="200"/>
      <c r="AI159" s="200"/>
      <c r="AJ159" s="200"/>
      <c r="AK159" s="200"/>
      <c r="AL159" s="200"/>
      <c r="AM159" s="200"/>
      <c r="AN159" s="200"/>
      <c r="AO159" s="200"/>
      <c r="AP159" s="200"/>
      <c r="AQ159" s="200"/>
      <c r="AR159" s="200"/>
      <c r="BH159" s="50"/>
      <c r="BK159" s="50"/>
      <c r="BN159" s="50"/>
      <c r="BO159" s="200"/>
      <c r="BP159" s="200"/>
      <c r="BQ159" s="200"/>
      <c r="BR159" s="200"/>
      <c r="BS159" s="200"/>
      <c r="BT159" s="200"/>
      <c r="BW159" s="20"/>
      <c r="BX159" s="20"/>
      <c r="BY159" s="20"/>
      <c r="BZ159" s="20"/>
      <c r="CA159" s="20"/>
      <c r="CB159" s="20"/>
      <c r="CC159" s="20"/>
      <c r="CD159" s="211"/>
      <c r="CE159" s="212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</row>
    <row r="160" spans="3:158" s="18" customFormat="1">
      <c r="C160" s="211"/>
      <c r="D160" s="212"/>
      <c r="E160" s="213"/>
      <c r="F160" s="19"/>
      <c r="G160" s="50"/>
      <c r="H160" s="50"/>
      <c r="I160" s="19"/>
      <c r="J160" s="19"/>
      <c r="K160" s="50"/>
      <c r="L160" s="200"/>
      <c r="M160" s="199"/>
      <c r="N160" s="199"/>
      <c r="O160" s="200"/>
      <c r="P160" s="200"/>
      <c r="Q160" s="200"/>
      <c r="R160" s="19"/>
      <c r="S160" s="50"/>
      <c r="T160" s="50"/>
      <c r="U160" s="19"/>
      <c r="V160" s="19"/>
      <c r="W160" s="50"/>
      <c r="X160" s="19"/>
      <c r="Y160" s="19"/>
      <c r="Z160" s="50"/>
      <c r="AA160" s="19"/>
      <c r="AB160" s="19"/>
      <c r="AC160" s="19"/>
      <c r="AD160" s="200"/>
      <c r="AE160" s="200"/>
      <c r="AF160" s="200"/>
      <c r="AG160" s="200"/>
      <c r="AH160" s="200"/>
      <c r="AI160" s="200"/>
      <c r="AJ160" s="200"/>
      <c r="AK160" s="200"/>
      <c r="AL160" s="200"/>
      <c r="AM160" s="200"/>
      <c r="AN160" s="200"/>
      <c r="AO160" s="200"/>
      <c r="AP160" s="200"/>
      <c r="AQ160" s="200"/>
      <c r="AR160" s="200"/>
      <c r="BH160" s="50"/>
      <c r="BK160" s="50"/>
      <c r="BN160" s="50"/>
      <c r="BO160" s="200"/>
      <c r="BP160" s="200"/>
      <c r="BQ160" s="200"/>
      <c r="BR160" s="200"/>
      <c r="BS160" s="200"/>
      <c r="BT160" s="200"/>
      <c r="BW160" s="20"/>
      <c r="BX160" s="20"/>
      <c r="BY160" s="20"/>
      <c r="BZ160" s="20"/>
      <c r="CA160" s="20"/>
      <c r="CB160" s="20"/>
      <c r="CC160" s="20"/>
      <c r="CD160" s="211"/>
      <c r="CE160" s="212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</row>
    <row r="161" spans="3:158" s="18" customFormat="1">
      <c r="C161" s="211"/>
      <c r="D161" s="212"/>
      <c r="E161" s="213"/>
      <c r="F161" s="19"/>
      <c r="G161" s="50"/>
      <c r="H161" s="50"/>
      <c r="I161" s="19"/>
      <c r="J161" s="19"/>
      <c r="K161" s="50"/>
      <c r="L161" s="200"/>
      <c r="M161" s="199"/>
      <c r="N161" s="199"/>
      <c r="O161" s="200"/>
      <c r="P161" s="200"/>
      <c r="Q161" s="200"/>
      <c r="R161" s="19"/>
      <c r="S161" s="50"/>
      <c r="T161" s="50"/>
      <c r="U161" s="19"/>
      <c r="V161" s="19"/>
      <c r="W161" s="50"/>
      <c r="X161" s="19"/>
      <c r="Y161" s="19"/>
      <c r="Z161" s="50"/>
      <c r="AA161" s="19"/>
      <c r="AB161" s="19"/>
      <c r="AC161" s="19"/>
      <c r="AD161" s="200"/>
      <c r="AE161" s="200"/>
      <c r="AF161" s="200"/>
      <c r="AG161" s="200"/>
      <c r="AH161" s="200"/>
      <c r="AI161" s="200"/>
      <c r="AJ161" s="200"/>
      <c r="AK161" s="200"/>
      <c r="AL161" s="200"/>
      <c r="AM161" s="200"/>
      <c r="AN161" s="200"/>
      <c r="AO161" s="200"/>
      <c r="AP161" s="200"/>
      <c r="AQ161" s="200"/>
      <c r="AR161" s="200"/>
      <c r="BH161" s="50"/>
      <c r="BK161" s="50"/>
      <c r="BN161" s="50"/>
      <c r="BO161" s="200"/>
      <c r="BP161" s="200"/>
      <c r="BQ161" s="200"/>
      <c r="BR161" s="200"/>
      <c r="BS161" s="200"/>
      <c r="BT161" s="200"/>
      <c r="BW161" s="20"/>
      <c r="BX161" s="20"/>
      <c r="BY161" s="20"/>
      <c r="BZ161" s="20"/>
      <c r="CA161" s="20"/>
      <c r="CB161" s="20"/>
      <c r="CC161" s="20"/>
      <c r="CD161" s="211"/>
      <c r="CE161" s="212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</row>
    <row r="162" spans="3:158" s="18" customFormat="1">
      <c r="C162" s="211"/>
      <c r="D162" s="212"/>
      <c r="E162" s="213"/>
      <c r="F162" s="19"/>
      <c r="G162" s="50"/>
      <c r="H162" s="50"/>
      <c r="I162" s="19"/>
      <c r="J162" s="19"/>
      <c r="K162" s="50"/>
      <c r="L162" s="200"/>
      <c r="M162" s="199"/>
      <c r="N162" s="199"/>
      <c r="O162" s="200"/>
      <c r="P162" s="200"/>
      <c r="Q162" s="200"/>
      <c r="R162" s="19"/>
      <c r="S162" s="50"/>
      <c r="T162" s="50"/>
      <c r="U162" s="19"/>
      <c r="V162" s="19"/>
      <c r="W162" s="50"/>
      <c r="X162" s="19"/>
      <c r="Y162" s="19"/>
      <c r="Z162" s="50"/>
      <c r="AA162" s="19"/>
      <c r="AB162" s="19"/>
      <c r="AC162" s="19"/>
      <c r="AD162" s="200"/>
      <c r="AE162" s="200"/>
      <c r="AF162" s="200"/>
      <c r="AG162" s="200"/>
      <c r="AH162" s="200"/>
      <c r="AI162" s="200"/>
      <c r="AJ162" s="200"/>
      <c r="AK162" s="200"/>
      <c r="AL162" s="200"/>
      <c r="AM162" s="200"/>
      <c r="AN162" s="200"/>
      <c r="AO162" s="200"/>
      <c r="AP162" s="200"/>
      <c r="AQ162" s="200"/>
      <c r="AR162" s="200"/>
      <c r="BH162" s="50"/>
      <c r="BK162" s="50"/>
      <c r="BN162" s="50"/>
      <c r="BO162" s="200"/>
      <c r="BP162" s="200"/>
      <c r="BQ162" s="200"/>
      <c r="BR162" s="200"/>
      <c r="BS162" s="200"/>
      <c r="BT162" s="200"/>
      <c r="BW162" s="20"/>
      <c r="BX162" s="20"/>
      <c r="BY162" s="20"/>
      <c r="BZ162" s="20"/>
      <c r="CA162" s="20"/>
      <c r="CB162" s="20"/>
      <c r="CC162" s="20"/>
      <c r="CD162" s="211"/>
      <c r="CE162" s="212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</row>
    <row r="163" spans="3:158" s="18" customFormat="1">
      <c r="C163" s="211"/>
      <c r="D163" s="212"/>
      <c r="E163" s="213"/>
      <c r="F163" s="19"/>
      <c r="G163" s="50"/>
      <c r="H163" s="50"/>
      <c r="I163" s="19"/>
      <c r="J163" s="19"/>
      <c r="K163" s="50"/>
      <c r="L163" s="200"/>
      <c r="M163" s="199"/>
      <c r="N163" s="199"/>
      <c r="O163" s="200"/>
      <c r="P163" s="200"/>
      <c r="Q163" s="200"/>
      <c r="R163" s="19"/>
      <c r="S163" s="50"/>
      <c r="T163" s="50"/>
      <c r="U163" s="19"/>
      <c r="V163" s="19"/>
      <c r="W163" s="50"/>
      <c r="X163" s="19"/>
      <c r="Y163" s="19"/>
      <c r="Z163" s="50"/>
      <c r="AA163" s="19"/>
      <c r="AB163" s="19"/>
      <c r="AC163" s="19"/>
      <c r="AD163" s="200"/>
      <c r="AE163" s="200"/>
      <c r="AF163" s="200"/>
      <c r="AG163" s="200"/>
      <c r="AH163" s="200"/>
      <c r="AI163" s="200"/>
      <c r="AJ163" s="200"/>
      <c r="AK163" s="200"/>
      <c r="AL163" s="200"/>
      <c r="AM163" s="200"/>
      <c r="AN163" s="200"/>
      <c r="AO163" s="200"/>
      <c r="AP163" s="200"/>
      <c r="AQ163" s="200"/>
      <c r="AR163" s="200"/>
      <c r="BH163" s="50"/>
      <c r="BK163" s="50"/>
      <c r="BN163" s="50"/>
      <c r="BO163" s="200"/>
      <c r="BP163" s="200"/>
      <c r="BQ163" s="200"/>
      <c r="BR163" s="200"/>
      <c r="BS163" s="200"/>
      <c r="BT163" s="200"/>
      <c r="BW163" s="20"/>
      <c r="BX163" s="20"/>
      <c r="BY163" s="20"/>
      <c r="BZ163" s="20"/>
      <c r="CA163" s="20"/>
      <c r="CB163" s="20"/>
      <c r="CC163" s="20"/>
      <c r="CD163" s="211"/>
      <c r="CE163" s="212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</row>
    <row r="164" spans="3:158" s="18" customFormat="1">
      <c r="C164" s="211"/>
      <c r="D164" s="212"/>
      <c r="E164" s="213"/>
      <c r="F164" s="19"/>
      <c r="G164" s="50"/>
      <c r="H164" s="50"/>
      <c r="I164" s="19"/>
      <c r="J164" s="19"/>
      <c r="K164" s="50"/>
      <c r="L164" s="200"/>
      <c r="M164" s="199"/>
      <c r="N164" s="199"/>
      <c r="O164" s="200"/>
      <c r="P164" s="200"/>
      <c r="Q164" s="200"/>
      <c r="R164" s="19"/>
      <c r="S164" s="50"/>
      <c r="T164" s="50"/>
      <c r="U164" s="19"/>
      <c r="V164" s="19"/>
      <c r="W164" s="50"/>
      <c r="X164" s="19"/>
      <c r="Y164" s="19"/>
      <c r="Z164" s="50"/>
      <c r="AA164" s="19"/>
      <c r="AB164" s="19"/>
      <c r="AC164" s="19"/>
      <c r="AD164" s="200"/>
      <c r="AE164" s="200"/>
      <c r="AF164" s="200"/>
      <c r="AG164" s="200"/>
      <c r="AH164" s="200"/>
      <c r="AI164" s="200"/>
      <c r="AJ164" s="200"/>
      <c r="AK164" s="200"/>
      <c r="AL164" s="200"/>
      <c r="AM164" s="200"/>
      <c r="AN164" s="200"/>
      <c r="AO164" s="200"/>
      <c r="AP164" s="200"/>
      <c r="AQ164" s="200"/>
      <c r="AR164" s="200"/>
      <c r="BH164" s="50"/>
      <c r="BK164" s="50"/>
      <c r="BN164" s="50"/>
      <c r="BO164" s="200"/>
      <c r="BP164" s="200"/>
      <c r="BQ164" s="200"/>
      <c r="BR164" s="200"/>
      <c r="BS164" s="200"/>
      <c r="BT164" s="200"/>
      <c r="BW164" s="20"/>
      <c r="BX164" s="20"/>
      <c r="BY164" s="20"/>
      <c r="BZ164" s="20"/>
      <c r="CA164" s="20"/>
      <c r="CB164" s="20"/>
      <c r="CC164" s="20"/>
      <c r="CD164" s="211"/>
      <c r="CE164" s="212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</row>
    <row r="165" spans="3:158" s="18" customFormat="1">
      <c r="C165" s="211"/>
      <c r="D165" s="212"/>
      <c r="E165" s="213"/>
      <c r="F165" s="19"/>
      <c r="G165" s="50"/>
      <c r="H165" s="50"/>
      <c r="I165" s="19"/>
      <c r="J165" s="19"/>
      <c r="K165" s="50"/>
      <c r="L165" s="200"/>
      <c r="M165" s="199"/>
      <c r="N165" s="199"/>
      <c r="O165" s="200"/>
      <c r="P165" s="200"/>
      <c r="Q165" s="200"/>
      <c r="R165" s="19"/>
      <c r="S165" s="50"/>
      <c r="T165" s="50"/>
      <c r="U165" s="19"/>
      <c r="V165" s="19"/>
      <c r="W165" s="50"/>
      <c r="X165" s="19"/>
      <c r="Y165" s="19"/>
      <c r="Z165" s="50"/>
      <c r="AA165" s="19"/>
      <c r="AB165" s="19"/>
      <c r="AC165" s="19"/>
      <c r="AD165" s="200"/>
      <c r="AE165" s="200"/>
      <c r="AF165" s="200"/>
      <c r="AG165" s="200"/>
      <c r="AH165" s="200"/>
      <c r="AI165" s="200"/>
      <c r="AJ165" s="200"/>
      <c r="AK165" s="200"/>
      <c r="AL165" s="200"/>
      <c r="AM165" s="200"/>
      <c r="AN165" s="200"/>
      <c r="AO165" s="200"/>
      <c r="AP165" s="200"/>
      <c r="AQ165" s="200"/>
      <c r="AR165" s="200"/>
      <c r="BH165" s="50"/>
      <c r="BK165" s="50"/>
      <c r="BN165" s="50"/>
      <c r="BO165" s="200"/>
      <c r="BP165" s="200"/>
      <c r="BQ165" s="200"/>
      <c r="BR165" s="200"/>
      <c r="BS165" s="200"/>
      <c r="BT165" s="200"/>
      <c r="BW165" s="20"/>
      <c r="BX165" s="20"/>
      <c r="BY165" s="20"/>
      <c r="BZ165" s="20"/>
      <c r="CA165" s="20"/>
      <c r="CB165" s="20"/>
      <c r="CC165" s="20"/>
      <c r="CD165" s="211"/>
      <c r="CE165" s="212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</row>
    <row r="166" spans="3:158" s="18" customFormat="1">
      <c r="C166" s="211"/>
      <c r="D166" s="212"/>
      <c r="E166" s="213"/>
      <c r="F166" s="19"/>
      <c r="G166" s="50"/>
      <c r="H166" s="50"/>
      <c r="I166" s="19"/>
      <c r="J166" s="19"/>
      <c r="K166" s="50"/>
      <c r="L166" s="200"/>
      <c r="M166" s="199"/>
      <c r="N166" s="199"/>
      <c r="O166" s="200"/>
      <c r="P166" s="200"/>
      <c r="Q166" s="200"/>
      <c r="R166" s="19"/>
      <c r="S166" s="50"/>
      <c r="T166" s="50"/>
      <c r="U166" s="19"/>
      <c r="V166" s="19"/>
      <c r="W166" s="50"/>
      <c r="X166" s="19"/>
      <c r="Y166" s="19"/>
      <c r="Z166" s="50"/>
      <c r="AA166" s="19"/>
      <c r="AB166" s="19"/>
      <c r="AC166" s="19"/>
      <c r="AD166" s="200"/>
      <c r="AE166" s="200"/>
      <c r="AF166" s="200"/>
      <c r="AG166" s="200"/>
      <c r="AH166" s="200"/>
      <c r="AI166" s="200"/>
      <c r="AJ166" s="200"/>
      <c r="AK166" s="200"/>
      <c r="AL166" s="200"/>
      <c r="AM166" s="200"/>
      <c r="AN166" s="200"/>
      <c r="AO166" s="200"/>
      <c r="AP166" s="200"/>
      <c r="AQ166" s="200"/>
      <c r="AR166" s="200"/>
      <c r="BH166" s="50"/>
      <c r="BK166" s="50"/>
      <c r="BN166" s="50"/>
      <c r="BO166" s="200"/>
      <c r="BP166" s="200"/>
      <c r="BQ166" s="200"/>
      <c r="BR166" s="200"/>
      <c r="BS166" s="200"/>
      <c r="BT166" s="200"/>
      <c r="BW166" s="20"/>
      <c r="BX166" s="20"/>
      <c r="BY166" s="20"/>
      <c r="BZ166" s="20"/>
      <c r="CA166" s="20"/>
      <c r="CB166" s="20"/>
      <c r="CC166" s="20"/>
      <c r="CD166" s="211"/>
      <c r="CE166" s="212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</row>
    <row r="167" spans="3:158" s="18" customFormat="1">
      <c r="C167" s="211"/>
      <c r="D167" s="212"/>
      <c r="E167" s="213"/>
      <c r="F167" s="19"/>
      <c r="G167" s="50"/>
      <c r="H167" s="50"/>
      <c r="I167" s="19"/>
      <c r="J167" s="19"/>
      <c r="K167" s="50"/>
      <c r="L167" s="200"/>
      <c r="M167" s="199"/>
      <c r="N167" s="199"/>
      <c r="O167" s="200"/>
      <c r="P167" s="200"/>
      <c r="Q167" s="200"/>
      <c r="R167" s="19"/>
      <c r="S167" s="50"/>
      <c r="T167" s="50"/>
      <c r="U167" s="19"/>
      <c r="V167" s="19"/>
      <c r="W167" s="50"/>
      <c r="X167" s="19"/>
      <c r="Y167" s="19"/>
      <c r="Z167" s="50"/>
      <c r="AA167" s="19"/>
      <c r="AB167" s="19"/>
      <c r="AC167" s="19"/>
      <c r="AD167" s="200"/>
      <c r="AE167" s="200"/>
      <c r="AF167" s="200"/>
      <c r="AG167" s="200"/>
      <c r="AH167" s="200"/>
      <c r="AI167" s="200"/>
      <c r="AJ167" s="200"/>
      <c r="AK167" s="200"/>
      <c r="AL167" s="200"/>
      <c r="AM167" s="200"/>
      <c r="AN167" s="200"/>
      <c r="AO167" s="200"/>
      <c r="AP167" s="200"/>
      <c r="AQ167" s="200"/>
      <c r="AR167" s="200"/>
      <c r="BH167" s="50"/>
      <c r="BK167" s="50"/>
      <c r="BN167" s="50"/>
      <c r="BO167" s="200"/>
      <c r="BP167" s="200"/>
      <c r="BQ167" s="200"/>
      <c r="BR167" s="200"/>
      <c r="BS167" s="200"/>
      <c r="BT167" s="200"/>
      <c r="BW167" s="20"/>
      <c r="BX167" s="20"/>
      <c r="BY167" s="20"/>
      <c r="BZ167" s="20"/>
      <c r="CA167" s="20"/>
      <c r="CB167" s="20"/>
      <c r="CC167" s="20"/>
      <c r="CD167" s="211"/>
      <c r="CE167" s="212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</row>
    <row r="168" spans="3:158" s="18" customFormat="1">
      <c r="C168" s="211"/>
      <c r="D168" s="212"/>
      <c r="E168" s="213"/>
      <c r="F168" s="19"/>
      <c r="G168" s="50"/>
      <c r="H168" s="50"/>
      <c r="I168" s="19"/>
      <c r="J168" s="19"/>
      <c r="K168" s="50"/>
      <c r="L168" s="200"/>
      <c r="M168" s="199"/>
      <c r="N168" s="199"/>
      <c r="O168" s="200"/>
      <c r="P168" s="200"/>
      <c r="Q168" s="200"/>
      <c r="R168" s="19"/>
      <c r="S168" s="50"/>
      <c r="T168" s="50"/>
      <c r="U168" s="19"/>
      <c r="V168" s="19"/>
      <c r="W168" s="50"/>
      <c r="X168" s="19"/>
      <c r="Y168" s="19"/>
      <c r="Z168" s="50"/>
      <c r="AA168" s="19"/>
      <c r="AB168" s="19"/>
      <c r="AC168" s="19"/>
      <c r="AD168" s="200"/>
      <c r="AE168" s="200"/>
      <c r="AF168" s="200"/>
      <c r="AG168" s="200"/>
      <c r="AH168" s="200"/>
      <c r="AI168" s="200"/>
      <c r="AJ168" s="200"/>
      <c r="AK168" s="200"/>
      <c r="AL168" s="200"/>
      <c r="AM168" s="200"/>
      <c r="AN168" s="200"/>
      <c r="AO168" s="200"/>
      <c r="AP168" s="200"/>
      <c r="AQ168" s="200"/>
      <c r="AR168" s="200"/>
      <c r="BH168" s="50"/>
      <c r="BK168" s="50"/>
      <c r="BN168" s="50"/>
      <c r="BO168" s="200"/>
      <c r="BP168" s="200"/>
      <c r="BQ168" s="200"/>
      <c r="BR168" s="200"/>
      <c r="BS168" s="200"/>
      <c r="BT168" s="200"/>
      <c r="BW168" s="20"/>
      <c r="BX168" s="20"/>
      <c r="BY168" s="20"/>
      <c r="BZ168" s="20"/>
      <c r="CA168" s="20"/>
      <c r="CB168" s="20"/>
      <c r="CC168" s="20"/>
      <c r="CD168" s="211"/>
      <c r="CE168" s="212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</row>
    <row r="169" spans="3:158" s="18" customFormat="1">
      <c r="C169" s="211"/>
      <c r="D169" s="212"/>
      <c r="E169" s="213"/>
      <c r="F169" s="19"/>
      <c r="G169" s="50"/>
      <c r="H169" s="50"/>
      <c r="I169" s="19"/>
      <c r="J169" s="19"/>
      <c r="K169" s="50"/>
      <c r="L169" s="200"/>
      <c r="M169" s="199"/>
      <c r="N169" s="199"/>
      <c r="O169" s="200"/>
      <c r="P169" s="200"/>
      <c r="Q169" s="200"/>
      <c r="R169" s="19"/>
      <c r="S169" s="50"/>
      <c r="T169" s="50"/>
      <c r="U169" s="19"/>
      <c r="V169" s="19"/>
      <c r="W169" s="50"/>
      <c r="X169" s="19"/>
      <c r="Y169" s="19"/>
      <c r="Z169" s="50"/>
      <c r="AA169" s="19"/>
      <c r="AB169" s="19"/>
      <c r="AC169" s="19"/>
      <c r="AD169" s="200"/>
      <c r="AE169" s="200"/>
      <c r="AF169" s="200"/>
      <c r="AG169" s="200"/>
      <c r="AH169" s="200"/>
      <c r="AI169" s="200"/>
      <c r="AJ169" s="200"/>
      <c r="AK169" s="200"/>
      <c r="AL169" s="200"/>
      <c r="AM169" s="200"/>
      <c r="AN169" s="200"/>
      <c r="AO169" s="200"/>
      <c r="AP169" s="200"/>
      <c r="AQ169" s="200"/>
      <c r="AR169" s="200"/>
      <c r="BH169" s="50"/>
      <c r="BK169" s="50"/>
      <c r="BN169" s="50"/>
      <c r="BO169" s="200"/>
      <c r="BP169" s="200"/>
      <c r="BQ169" s="200"/>
      <c r="BR169" s="200"/>
      <c r="BS169" s="200"/>
      <c r="BT169" s="200"/>
      <c r="BW169" s="20"/>
      <c r="BX169" s="20"/>
      <c r="BY169" s="20"/>
      <c r="BZ169" s="20"/>
      <c r="CA169" s="20"/>
      <c r="CB169" s="20"/>
      <c r="CC169" s="20"/>
      <c r="CD169" s="211"/>
      <c r="CE169" s="212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</row>
    <row r="170" spans="3:158" s="18" customFormat="1">
      <c r="C170" s="211"/>
      <c r="D170" s="212"/>
      <c r="E170" s="213"/>
      <c r="F170" s="19"/>
      <c r="G170" s="50"/>
      <c r="H170" s="50"/>
      <c r="I170" s="19"/>
      <c r="J170" s="19"/>
      <c r="K170" s="50"/>
      <c r="L170" s="200"/>
      <c r="M170" s="199"/>
      <c r="N170" s="199"/>
      <c r="O170" s="200"/>
      <c r="P170" s="200"/>
      <c r="Q170" s="200"/>
      <c r="R170" s="19"/>
      <c r="S170" s="50"/>
      <c r="T170" s="50"/>
      <c r="U170" s="19"/>
      <c r="V170" s="19"/>
      <c r="W170" s="50"/>
      <c r="X170" s="19"/>
      <c r="Y170" s="19"/>
      <c r="Z170" s="50"/>
      <c r="AA170" s="19"/>
      <c r="AB170" s="19"/>
      <c r="AC170" s="19"/>
      <c r="AD170" s="200"/>
      <c r="AE170" s="200"/>
      <c r="AF170" s="200"/>
      <c r="AG170" s="200"/>
      <c r="AH170" s="200"/>
      <c r="AI170" s="200"/>
      <c r="AJ170" s="200"/>
      <c r="AK170" s="200"/>
      <c r="AL170" s="200"/>
      <c r="AM170" s="200"/>
      <c r="AN170" s="200"/>
      <c r="AO170" s="200"/>
      <c r="AP170" s="200"/>
      <c r="AQ170" s="200"/>
      <c r="AR170" s="200"/>
      <c r="BH170" s="50"/>
      <c r="BK170" s="50"/>
      <c r="BN170" s="50"/>
      <c r="BO170" s="200"/>
      <c r="BP170" s="200"/>
      <c r="BQ170" s="200"/>
      <c r="BR170" s="200"/>
      <c r="BS170" s="200"/>
      <c r="BT170" s="200"/>
      <c r="BW170" s="20"/>
      <c r="BX170" s="20"/>
      <c r="BY170" s="20"/>
      <c r="BZ170" s="20"/>
      <c r="CA170" s="20"/>
      <c r="CB170" s="20"/>
      <c r="CC170" s="20"/>
      <c r="CD170" s="211"/>
      <c r="CE170" s="212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</row>
    <row r="171" spans="3:158" s="18" customFormat="1">
      <c r="C171" s="211"/>
      <c r="D171" s="212"/>
      <c r="E171" s="213"/>
      <c r="F171" s="19"/>
      <c r="G171" s="50"/>
      <c r="H171" s="50"/>
      <c r="I171" s="19"/>
      <c r="J171" s="19"/>
      <c r="K171" s="50"/>
      <c r="L171" s="200"/>
      <c r="M171" s="199"/>
      <c r="N171" s="199"/>
      <c r="O171" s="200"/>
      <c r="P171" s="200"/>
      <c r="Q171" s="200"/>
      <c r="R171" s="19"/>
      <c r="S171" s="50"/>
      <c r="T171" s="50"/>
      <c r="U171" s="19"/>
      <c r="V171" s="19"/>
      <c r="W171" s="50"/>
      <c r="X171" s="19"/>
      <c r="Y171" s="19"/>
      <c r="Z171" s="50"/>
      <c r="AA171" s="19"/>
      <c r="AB171" s="19"/>
      <c r="AC171" s="19"/>
      <c r="AD171" s="200"/>
      <c r="AE171" s="200"/>
      <c r="AF171" s="200"/>
      <c r="AG171" s="200"/>
      <c r="AH171" s="200"/>
      <c r="AI171" s="200"/>
      <c r="AJ171" s="200"/>
      <c r="AK171" s="200"/>
      <c r="AL171" s="200"/>
      <c r="AM171" s="200"/>
      <c r="AN171" s="200"/>
      <c r="AO171" s="200"/>
      <c r="AP171" s="200"/>
      <c r="AQ171" s="200"/>
      <c r="AR171" s="200"/>
      <c r="BH171" s="50"/>
      <c r="BK171" s="50"/>
      <c r="BN171" s="50"/>
      <c r="BO171" s="200"/>
      <c r="BP171" s="200"/>
      <c r="BQ171" s="200"/>
      <c r="BR171" s="200"/>
      <c r="BS171" s="200"/>
      <c r="BT171" s="200"/>
      <c r="BW171" s="20"/>
      <c r="BX171" s="20"/>
      <c r="BY171" s="20"/>
      <c r="BZ171" s="20"/>
      <c r="CA171" s="20"/>
      <c r="CB171" s="20"/>
      <c r="CC171" s="20"/>
      <c r="CD171" s="211"/>
      <c r="CE171" s="212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</row>
    <row r="172" spans="3:158" s="18" customFormat="1">
      <c r="C172" s="211"/>
      <c r="D172" s="212"/>
      <c r="E172" s="213"/>
      <c r="F172" s="19"/>
      <c r="G172" s="50"/>
      <c r="H172" s="50"/>
      <c r="I172" s="19"/>
      <c r="J172" s="19"/>
      <c r="K172" s="50"/>
      <c r="L172" s="200"/>
      <c r="M172" s="199"/>
      <c r="N172" s="199"/>
      <c r="O172" s="200"/>
      <c r="P172" s="200"/>
      <c r="Q172" s="200"/>
      <c r="R172" s="19"/>
      <c r="S172" s="50"/>
      <c r="T172" s="50"/>
      <c r="U172" s="19"/>
      <c r="V172" s="19"/>
      <c r="W172" s="50"/>
      <c r="X172" s="19"/>
      <c r="Y172" s="19"/>
      <c r="Z172" s="50"/>
      <c r="AA172" s="19"/>
      <c r="AB172" s="19"/>
      <c r="AC172" s="19"/>
      <c r="AD172" s="200"/>
      <c r="AE172" s="200"/>
      <c r="AF172" s="200"/>
      <c r="AG172" s="200"/>
      <c r="AH172" s="200"/>
      <c r="AI172" s="200"/>
      <c r="AJ172" s="200"/>
      <c r="AK172" s="200"/>
      <c r="AL172" s="200"/>
      <c r="AM172" s="200"/>
      <c r="AN172" s="200"/>
      <c r="AO172" s="200"/>
      <c r="AP172" s="200"/>
      <c r="AQ172" s="200"/>
      <c r="AR172" s="200"/>
      <c r="BH172" s="50"/>
      <c r="BK172" s="50"/>
      <c r="BN172" s="50"/>
      <c r="BO172" s="200"/>
      <c r="BP172" s="200"/>
      <c r="BQ172" s="200"/>
      <c r="BR172" s="200"/>
      <c r="BS172" s="200"/>
      <c r="BT172" s="200"/>
      <c r="BW172" s="20"/>
      <c r="BX172" s="20"/>
      <c r="BY172" s="20"/>
      <c r="BZ172" s="20"/>
      <c r="CA172" s="20"/>
      <c r="CB172" s="20"/>
      <c r="CC172" s="20"/>
      <c r="CD172" s="211"/>
      <c r="CE172" s="212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</row>
    <row r="173" spans="3:158" s="18" customFormat="1">
      <c r="C173" s="211"/>
      <c r="D173" s="212"/>
      <c r="E173" s="213"/>
      <c r="F173" s="19"/>
      <c r="G173" s="50"/>
      <c r="H173" s="50"/>
      <c r="I173" s="19"/>
      <c r="J173" s="19"/>
      <c r="K173" s="50"/>
      <c r="L173" s="200"/>
      <c r="M173" s="199"/>
      <c r="N173" s="199"/>
      <c r="O173" s="200"/>
      <c r="P173" s="200"/>
      <c r="Q173" s="200"/>
      <c r="R173" s="19"/>
      <c r="S173" s="50"/>
      <c r="T173" s="50"/>
      <c r="U173" s="19"/>
      <c r="V173" s="19"/>
      <c r="W173" s="50"/>
      <c r="X173" s="19"/>
      <c r="Y173" s="19"/>
      <c r="Z173" s="50"/>
      <c r="AA173" s="19"/>
      <c r="AB173" s="19"/>
      <c r="AC173" s="19"/>
      <c r="AD173" s="200"/>
      <c r="AE173" s="200"/>
      <c r="AF173" s="200"/>
      <c r="AG173" s="200"/>
      <c r="AH173" s="200"/>
      <c r="AI173" s="200"/>
      <c r="AJ173" s="200"/>
      <c r="AK173" s="200"/>
      <c r="AL173" s="200"/>
      <c r="AM173" s="200"/>
      <c r="AN173" s="200"/>
      <c r="AO173" s="200"/>
      <c r="AP173" s="200"/>
      <c r="AQ173" s="200"/>
      <c r="AR173" s="200"/>
      <c r="BH173" s="50"/>
      <c r="BK173" s="50"/>
      <c r="BN173" s="50"/>
      <c r="BO173" s="200"/>
      <c r="BP173" s="200"/>
      <c r="BQ173" s="200"/>
      <c r="BR173" s="200"/>
      <c r="BS173" s="200"/>
      <c r="BT173" s="200"/>
      <c r="BW173" s="20"/>
      <c r="BX173" s="20"/>
      <c r="BY173" s="20"/>
      <c r="BZ173" s="20"/>
      <c r="CA173" s="20"/>
      <c r="CB173" s="20"/>
      <c r="CC173" s="20"/>
      <c r="CD173" s="211"/>
      <c r="CE173" s="212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</row>
    <row r="174" spans="3:158" s="18" customFormat="1">
      <c r="C174" s="211"/>
      <c r="D174" s="212"/>
      <c r="E174" s="213"/>
      <c r="F174" s="19"/>
      <c r="G174" s="50"/>
      <c r="H174" s="50"/>
      <c r="I174" s="19"/>
      <c r="J174" s="19"/>
      <c r="K174" s="50"/>
      <c r="L174" s="200"/>
      <c r="M174" s="199"/>
      <c r="N174" s="199"/>
      <c r="O174" s="200"/>
      <c r="P174" s="200"/>
      <c r="Q174" s="200"/>
      <c r="R174" s="19"/>
      <c r="S174" s="50"/>
      <c r="T174" s="50"/>
      <c r="U174" s="19"/>
      <c r="V174" s="19"/>
      <c r="W174" s="50"/>
      <c r="X174" s="19"/>
      <c r="Y174" s="19"/>
      <c r="Z174" s="50"/>
      <c r="AA174" s="19"/>
      <c r="AB174" s="19"/>
      <c r="AC174" s="19"/>
      <c r="AD174" s="200"/>
      <c r="AE174" s="200"/>
      <c r="AF174" s="200"/>
      <c r="AG174" s="200"/>
      <c r="AH174" s="200"/>
      <c r="AI174" s="200"/>
      <c r="AJ174" s="200"/>
      <c r="AK174" s="200"/>
      <c r="AL174" s="200"/>
      <c r="AM174" s="200"/>
      <c r="AN174" s="200"/>
      <c r="AO174" s="200"/>
      <c r="AP174" s="200"/>
      <c r="AQ174" s="200"/>
      <c r="AR174" s="200"/>
      <c r="BH174" s="50"/>
      <c r="BK174" s="50"/>
      <c r="BN174" s="50"/>
      <c r="BO174" s="200"/>
      <c r="BP174" s="200"/>
      <c r="BQ174" s="200"/>
      <c r="BR174" s="200"/>
      <c r="BS174" s="200"/>
      <c r="BT174" s="200"/>
      <c r="BW174" s="20"/>
      <c r="BX174" s="20"/>
      <c r="BY174" s="20"/>
      <c r="BZ174" s="20"/>
      <c r="CA174" s="20"/>
      <c r="CB174" s="20"/>
      <c r="CC174" s="20"/>
      <c r="CD174" s="211"/>
      <c r="CE174" s="212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</row>
    <row r="175" spans="3:158" s="18" customFormat="1">
      <c r="C175" s="211"/>
      <c r="D175" s="212"/>
      <c r="E175" s="213"/>
      <c r="F175" s="19"/>
      <c r="G175" s="50"/>
      <c r="H175" s="50"/>
      <c r="I175" s="19"/>
      <c r="J175" s="19"/>
      <c r="K175" s="50"/>
      <c r="L175" s="200"/>
      <c r="M175" s="199"/>
      <c r="N175" s="199"/>
      <c r="O175" s="200"/>
      <c r="P175" s="200"/>
      <c r="Q175" s="200"/>
      <c r="R175" s="19"/>
      <c r="S175" s="50"/>
      <c r="T175" s="50"/>
      <c r="U175" s="19"/>
      <c r="V175" s="19"/>
      <c r="W175" s="50"/>
      <c r="X175" s="19"/>
      <c r="Y175" s="19"/>
      <c r="Z175" s="50"/>
      <c r="AA175" s="19"/>
      <c r="AB175" s="19"/>
      <c r="AC175" s="19"/>
      <c r="AD175" s="200"/>
      <c r="AE175" s="200"/>
      <c r="AF175" s="200"/>
      <c r="AG175" s="200"/>
      <c r="AH175" s="200"/>
      <c r="AI175" s="200"/>
      <c r="AJ175" s="200"/>
      <c r="AK175" s="200"/>
      <c r="AL175" s="200"/>
      <c r="AM175" s="200"/>
      <c r="AN175" s="200"/>
      <c r="AO175" s="200"/>
      <c r="AP175" s="200"/>
      <c r="AQ175" s="200"/>
      <c r="AR175" s="200"/>
      <c r="BH175" s="50"/>
      <c r="BK175" s="50"/>
      <c r="BN175" s="50"/>
      <c r="BO175" s="200"/>
      <c r="BP175" s="200"/>
      <c r="BQ175" s="200"/>
      <c r="BR175" s="200"/>
      <c r="BS175" s="200"/>
      <c r="BT175" s="200"/>
      <c r="BW175" s="20"/>
      <c r="BX175" s="20"/>
      <c r="BY175" s="20"/>
      <c r="BZ175" s="20"/>
      <c r="CA175" s="20"/>
      <c r="CB175" s="20"/>
      <c r="CC175" s="20"/>
      <c r="CD175" s="211"/>
      <c r="CE175" s="212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</row>
    <row r="176" spans="3:158" s="18" customFormat="1">
      <c r="C176" s="211"/>
      <c r="D176" s="212"/>
      <c r="E176" s="213"/>
      <c r="F176" s="19"/>
      <c r="G176" s="50"/>
      <c r="H176" s="50"/>
      <c r="I176" s="19"/>
      <c r="J176" s="19"/>
      <c r="K176" s="50"/>
      <c r="L176" s="200"/>
      <c r="M176" s="199"/>
      <c r="N176" s="199"/>
      <c r="O176" s="200"/>
      <c r="P176" s="200"/>
      <c r="Q176" s="200"/>
      <c r="R176" s="19"/>
      <c r="S176" s="50"/>
      <c r="T176" s="50"/>
      <c r="U176" s="19"/>
      <c r="V176" s="19"/>
      <c r="W176" s="50"/>
      <c r="X176" s="19"/>
      <c r="Y176" s="19"/>
      <c r="Z176" s="50"/>
      <c r="AA176" s="19"/>
      <c r="AB176" s="19"/>
      <c r="AC176" s="19"/>
      <c r="AD176" s="200"/>
      <c r="AE176" s="200"/>
      <c r="AF176" s="200"/>
      <c r="AG176" s="200"/>
      <c r="AH176" s="200"/>
      <c r="AI176" s="200"/>
      <c r="AJ176" s="200"/>
      <c r="AK176" s="200"/>
      <c r="AL176" s="200"/>
      <c r="AM176" s="200"/>
      <c r="AN176" s="200"/>
      <c r="AO176" s="200"/>
      <c r="AP176" s="200"/>
      <c r="AQ176" s="200"/>
      <c r="AR176" s="200"/>
      <c r="BH176" s="50"/>
      <c r="BK176" s="50"/>
      <c r="BN176" s="50"/>
      <c r="BO176" s="200"/>
      <c r="BP176" s="200"/>
      <c r="BQ176" s="200"/>
      <c r="BR176" s="200"/>
      <c r="BS176" s="200"/>
      <c r="BT176" s="200"/>
      <c r="BW176" s="20"/>
      <c r="BX176" s="20"/>
      <c r="BY176" s="20"/>
      <c r="BZ176" s="20"/>
      <c r="CA176" s="20"/>
      <c r="CB176" s="20"/>
      <c r="CC176" s="20"/>
      <c r="CD176" s="211"/>
      <c r="CE176" s="212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</row>
    <row r="177" spans="1:159" s="18" customFormat="1">
      <c r="C177" s="211"/>
      <c r="D177" s="212"/>
      <c r="E177" s="213"/>
      <c r="F177" s="19"/>
      <c r="G177" s="50"/>
      <c r="H177" s="50"/>
      <c r="I177" s="19"/>
      <c r="J177" s="19"/>
      <c r="K177" s="50"/>
      <c r="L177" s="200"/>
      <c r="M177" s="199"/>
      <c r="N177" s="199"/>
      <c r="O177" s="200"/>
      <c r="P177" s="200"/>
      <c r="Q177" s="200"/>
      <c r="R177" s="19"/>
      <c r="S177" s="50"/>
      <c r="T177" s="50"/>
      <c r="U177" s="19"/>
      <c r="V177" s="19"/>
      <c r="W177" s="50"/>
      <c r="X177" s="19"/>
      <c r="Y177" s="19"/>
      <c r="Z177" s="50"/>
      <c r="AA177" s="19"/>
      <c r="AB177" s="19"/>
      <c r="AC177" s="19"/>
      <c r="AD177" s="200"/>
      <c r="AE177" s="200"/>
      <c r="AF177" s="200"/>
      <c r="AG177" s="200"/>
      <c r="AH177" s="200"/>
      <c r="AI177" s="200"/>
      <c r="AJ177" s="200"/>
      <c r="AK177" s="200"/>
      <c r="AL177" s="200"/>
      <c r="AM177" s="200"/>
      <c r="AN177" s="200"/>
      <c r="AO177" s="200"/>
      <c r="AP177" s="200"/>
      <c r="AQ177" s="200"/>
      <c r="AR177" s="200"/>
      <c r="BH177" s="50"/>
      <c r="BK177" s="50"/>
      <c r="BN177" s="50"/>
      <c r="BO177" s="200"/>
      <c r="BP177" s="200"/>
      <c r="BQ177" s="200"/>
      <c r="BR177" s="200"/>
      <c r="BS177" s="200"/>
      <c r="BT177" s="200"/>
      <c r="BW177" s="20"/>
      <c r="BX177" s="20"/>
      <c r="BY177" s="20"/>
      <c r="BZ177" s="20"/>
      <c r="CA177" s="20"/>
      <c r="CB177" s="20"/>
      <c r="CC177" s="20"/>
      <c r="CD177" s="211"/>
      <c r="CE177" s="212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</row>
    <row r="178" spans="1:159" s="18" customFormat="1">
      <c r="C178" s="211"/>
      <c r="D178" s="212"/>
      <c r="E178" s="213"/>
      <c r="F178" s="19"/>
      <c r="G178" s="50"/>
      <c r="H178" s="50"/>
      <c r="I178" s="19"/>
      <c r="J178" s="19"/>
      <c r="K178" s="50"/>
      <c r="L178" s="200"/>
      <c r="M178" s="199"/>
      <c r="N178" s="199"/>
      <c r="O178" s="200"/>
      <c r="P178" s="200"/>
      <c r="Q178" s="200"/>
      <c r="R178" s="19"/>
      <c r="S178" s="50"/>
      <c r="T178" s="50"/>
      <c r="U178" s="19"/>
      <c r="V178" s="19"/>
      <c r="W178" s="50"/>
      <c r="X178" s="19"/>
      <c r="Y178" s="19"/>
      <c r="Z178" s="50"/>
      <c r="AA178" s="19"/>
      <c r="AB178" s="19"/>
      <c r="AC178" s="19"/>
      <c r="AD178" s="200"/>
      <c r="AE178" s="200"/>
      <c r="AF178" s="200"/>
      <c r="AG178" s="200"/>
      <c r="AH178" s="200"/>
      <c r="AI178" s="200"/>
      <c r="AJ178" s="200"/>
      <c r="AK178" s="200"/>
      <c r="AL178" s="200"/>
      <c r="AM178" s="200"/>
      <c r="AN178" s="200"/>
      <c r="AO178" s="200"/>
      <c r="AP178" s="200"/>
      <c r="AQ178" s="200"/>
      <c r="AR178" s="200"/>
      <c r="BH178" s="50"/>
      <c r="BK178" s="50"/>
      <c r="BN178" s="50"/>
      <c r="BO178" s="200"/>
      <c r="BP178" s="200"/>
      <c r="BQ178" s="200"/>
      <c r="BR178" s="200"/>
      <c r="BS178" s="200"/>
      <c r="BT178" s="200"/>
      <c r="BW178" s="20"/>
      <c r="BX178" s="20"/>
      <c r="BY178" s="20"/>
      <c r="BZ178" s="20"/>
      <c r="CA178" s="20"/>
      <c r="CB178" s="20"/>
      <c r="CC178" s="20"/>
      <c r="CD178" s="211"/>
      <c r="CE178" s="212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</row>
    <row r="179" spans="1:159" s="18" customFormat="1">
      <c r="C179" s="211"/>
      <c r="D179" s="212"/>
      <c r="E179" s="213"/>
      <c r="F179" s="19"/>
      <c r="G179" s="50"/>
      <c r="H179" s="50"/>
      <c r="I179" s="19"/>
      <c r="J179" s="19"/>
      <c r="K179" s="50"/>
      <c r="L179" s="200"/>
      <c r="M179" s="199"/>
      <c r="N179" s="199"/>
      <c r="O179" s="200"/>
      <c r="P179" s="200"/>
      <c r="Q179" s="200"/>
      <c r="R179" s="19"/>
      <c r="S179" s="50"/>
      <c r="T179" s="50"/>
      <c r="U179" s="19"/>
      <c r="V179" s="19"/>
      <c r="W179" s="50"/>
      <c r="X179" s="19"/>
      <c r="Y179" s="19"/>
      <c r="Z179" s="50"/>
      <c r="AA179" s="19"/>
      <c r="AB179" s="19"/>
      <c r="AC179" s="19"/>
      <c r="AD179" s="200"/>
      <c r="AE179" s="200"/>
      <c r="AF179" s="200"/>
      <c r="AG179" s="200"/>
      <c r="AH179" s="200"/>
      <c r="AI179" s="200"/>
      <c r="AJ179" s="200"/>
      <c r="AK179" s="200"/>
      <c r="AL179" s="200"/>
      <c r="AM179" s="200"/>
      <c r="AN179" s="200"/>
      <c r="AO179" s="200"/>
      <c r="AP179" s="200"/>
      <c r="AQ179" s="200"/>
      <c r="AR179" s="200"/>
      <c r="BH179" s="50"/>
      <c r="BK179" s="50"/>
      <c r="BN179" s="50"/>
      <c r="BO179" s="200"/>
      <c r="BP179" s="200"/>
      <c r="BQ179" s="200"/>
      <c r="BR179" s="200"/>
      <c r="BS179" s="200"/>
      <c r="BT179" s="200"/>
      <c r="BW179" s="20"/>
      <c r="BX179" s="20"/>
      <c r="BY179" s="20"/>
      <c r="BZ179" s="20"/>
      <c r="CA179" s="20"/>
      <c r="CB179" s="20"/>
      <c r="CC179" s="20"/>
      <c r="CD179" s="211"/>
      <c r="CE179" s="212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</row>
    <row r="180" spans="1:159" s="18" customFormat="1">
      <c r="C180" s="211"/>
      <c r="D180" s="212"/>
      <c r="E180" s="213"/>
      <c r="F180" s="19"/>
      <c r="G180" s="50"/>
      <c r="H180" s="50"/>
      <c r="I180" s="19"/>
      <c r="J180" s="19"/>
      <c r="K180" s="50"/>
      <c r="L180" s="200"/>
      <c r="M180" s="199"/>
      <c r="N180" s="199"/>
      <c r="O180" s="200"/>
      <c r="P180" s="200"/>
      <c r="Q180" s="200"/>
      <c r="R180" s="19"/>
      <c r="S180" s="50"/>
      <c r="T180" s="50"/>
      <c r="U180" s="19"/>
      <c r="V180" s="19"/>
      <c r="W180" s="50"/>
      <c r="X180" s="19"/>
      <c r="Y180" s="19"/>
      <c r="Z180" s="50"/>
      <c r="AA180" s="19"/>
      <c r="AB180" s="19"/>
      <c r="AC180" s="19"/>
      <c r="AD180" s="200"/>
      <c r="AE180" s="200"/>
      <c r="AF180" s="200"/>
      <c r="AG180" s="200"/>
      <c r="AH180" s="200"/>
      <c r="AI180" s="200"/>
      <c r="AJ180" s="200"/>
      <c r="AK180" s="200"/>
      <c r="AL180" s="200"/>
      <c r="AM180" s="200"/>
      <c r="AN180" s="200"/>
      <c r="AO180" s="200"/>
      <c r="AP180" s="200"/>
      <c r="AQ180" s="200"/>
      <c r="AR180" s="200"/>
      <c r="BH180" s="50"/>
      <c r="BK180" s="50"/>
      <c r="BN180" s="50"/>
      <c r="BO180" s="200"/>
      <c r="BP180" s="200"/>
      <c r="BQ180" s="200"/>
      <c r="BR180" s="200"/>
      <c r="BS180" s="200"/>
      <c r="BT180" s="200"/>
      <c r="BW180" s="20"/>
      <c r="BX180" s="20"/>
      <c r="BY180" s="20"/>
      <c r="BZ180" s="20"/>
      <c r="CA180" s="20"/>
      <c r="CB180" s="20"/>
      <c r="CC180" s="20"/>
      <c r="CD180" s="211"/>
      <c r="CE180" s="212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</row>
    <row r="181" spans="1:159" s="18" customFormat="1">
      <c r="C181" s="211"/>
      <c r="D181" s="212"/>
      <c r="E181" s="213"/>
      <c r="F181" s="19"/>
      <c r="G181" s="50"/>
      <c r="H181" s="50"/>
      <c r="I181" s="19"/>
      <c r="J181" s="19"/>
      <c r="K181" s="50"/>
      <c r="L181" s="200"/>
      <c r="M181" s="199"/>
      <c r="N181" s="199"/>
      <c r="O181" s="200"/>
      <c r="P181" s="200"/>
      <c r="Q181" s="200"/>
      <c r="R181" s="19"/>
      <c r="S181" s="50"/>
      <c r="T181" s="50"/>
      <c r="U181" s="19"/>
      <c r="V181" s="19"/>
      <c r="W181" s="50"/>
      <c r="X181" s="19"/>
      <c r="Y181" s="19"/>
      <c r="Z181" s="50"/>
      <c r="AA181" s="19"/>
      <c r="AB181" s="19"/>
      <c r="AC181" s="19"/>
      <c r="AD181" s="200"/>
      <c r="AE181" s="200"/>
      <c r="AF181" s="200"/>
      <c r="AG181" s="200"/>
      <c r="AH181" s="200"/>
      <c r="AI181" s="200"/>
      <c r="AJ181" s="200"/>
      <c r="AK181" s="200"/>
      <c r="AL181" s="200"/>
      <c r="AM181" s="200"/>
      <c r="AN181" s="200"/>
      <c r="AO181" s="200"/>
      <c r="AP181" s="200"/>
      <c r="AQ181" s="200"/>
      <c r="AR181" s="200"/>
      <c r="BH181" s="50"/>
      <c r="BK181" s="50"/>
      <c r="BN181" s="50"/>
      <c r="BO181" s="200"/>
      <c r="BP181" s="200"/>
      <c r="BQ181" s="200"/>
      <c r="BR181" s="200"/>
      <c r="BS181" s="200"/>
      <c r="BT181" s="200"/>
      <c r="BW181" s="20"/>
      <c r="BX181" s="20"/>
      <c r="BY181" s="20"/>
      <c r="BZ181" s="20"/>
      <c r="CA181" s="20"/>
      <c r="CB181" s="20"/>
      <c r="CC181" s="20"/>
      <c r="CD181" s="211"/>
      <c r="CE181" s="212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</row>
    <row r="182" spans="1:159" s="18" customFormat="1">
      <c r="C182" s="211"/>
      <c r="D182" s="212"/>
      <c r="E182" s="213"/>
      <c r="F182" s="19"/>
      <c r="G182" s="50"/>
      <c r="H182" s="50"/>
      <c r="I182" s="19"/>
      <c r="J182" s="19"/>
      <c r="K182" s="50"/>
      <c r="L182" s="200"/>
      <c r="M182" s="199"/>
      <c r="N182" s="199"/>
      <c r="O182" s="200"/>
      <c r="P182" s="200"/>
      <c r="Q182" s="200"/>
      <c r="R182" s="19"/>
      <c r="S182" s="50"/>
      <c r="T182" s="50"/>
      <c r="U182" s="19"/>
      <c r="V182" s="19"/>
      <c r="W182" s="50"/>
      <c r="X182" s="19"/>
      <c r="Y182" s="19"/>
      <c r="Z182" s="50"/>
      <c r="AA182" s="19"/>
      <c r="AB182" s="19"/>
      <c r="AC182" s="19"/>
      <c r="AD182" s="200"/>
      <c r="AE182" s="200"/>
      <c r="AF182" s="200"/>
      <c r="AG182" s="200"/>
      <c r="AH182" s="200"/>
      <c r="AI182" s="200"/>
      <c r="AJ182" s="200"/>
      <c r="AK182" s="200"/>
      <c r="AL182" s="200"/>
      <c r="AM182" s="200"/>
      <c r="AN182" s="200"/>
      <c r="AO182" s="200"/>
      <c r="AP182" s="200"/>
      <c r="AQ182" s="200"/>
      <c r="AR182" s="200"/>
      <c r="BH182" s="50"/>
      <c r="BK182" s="50"/>
      <c r="BN182" s="50"/>
      <c r="BO182" s="200"/>
      <c r="BP182" s="200"/>
      <c r="BQ182" s="200"/>
      <c r="BR182" s="200"/>
      <c r="BS182" s="200"/>
      <c r="BT182" s="200"/>
      <c r="BW182" s="20"/>
      <c r="BX182" s="20"/>
      <c r="BY182" s="20"/>
      <c r="BZ182" s="20"/>
      <c r="CA182" s="20"/>
      <c r="CB182" s="20"/>
      <c r="CC182" s="20"/>
      <c r="CD182" s="211"/>
      <c r="CE182" s="212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</row>
    <row r="183" spans="1:159" s="18" customFormat="1">
      <c r="C183" s="211"/>
      <c r="D183" s="212"/>
      <c r="E183" s="213"/>
      <c r="F183" s="19"/>
      <c r="G183" s="50"/>
      <c r="H183" s="50"/>
      <c r="I183" s="19"/>
      <c r="J183" s="19"/>
      <c r="K183" s="50"/>
      <c r="L183" s="200"/>
      <c r="M183" s="199"/>
      <c r="N183" s="199"/>
      <c r="O183" s="200"/>
      <c r="P183" s="200"/>
      <c r="Q183" s="200"/>
      <c r="R183" s="19"/>
      <c r="S183" s="50"/>
      <c r="T183" s="50"/>
      <c r="U183" s="19"/>
      <c r="V183" s="19"/>
      <c r="W183" s="50"/>
      <c r="X183" s="19"/>
      <c r="Y183" s="19"/>
      <c r="Z183" s="50"/>
      <c r="AA183" s="19"/>
      <c r="AB183" s="19"/>
      <c r="AC183" s="19"/>
      <c r="AD183" s="200"/>
      <c r="AE183" s="200"/>
      <c r="AF183" s="200"/>
      <c r="AG183" s="200"/>
      <c r="AH183" s="200"/>
      <c r="AI183" s="200"/>
      <c r="AJ183" s="200"/>
      <c r="AK183" s="200"/>
      <c r="AL183" s="200"/>
      <c r="AM183" s="200"/>
      <c r="AN183" s="200"/>
      <c r="AO183" s="200"/>
      <c r="AP183" s="200"/>
      <c r="AQ183" s="200"/>
      <c r="AR183" s="200"/>
      <c r="BH183" s="50"/>
      <c r="BK183" s="50"/>
      <c r="BN183" s="50"/>
      <c r="BO183" s="200"/>
      <c r="BP183" s="200"/>
      <c r="BQ183" s="200"/>
      <c r="BR183" s="200"/>
      <c r="BS183" s="200"/>
      <c r="BT183" s="200"/>
      <c r="BW183" s="20"/>
      <c r="BX183" s="20"/>
      <c r="BY183" s="20"/>
      <c r="BZ183" s="20"/>
      <c r="CA183" s="20"/>
      <c r="CB183" s="20"/>
      <c r="CC183" s="20"/>
      <c r="CD183" s="211"/>
      <c r="CE183" s="212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</row>
    <row r="184" spans="1:159" s="18" customFormat="1">
      <c r="C184" s="211"/>
      <c r="D184" s="212"/>
      <c r="E184" s="213"/>
      <c r="F184" s="19"/>
      <c r="G184" s="50"/>
      <c r="H184" s="50"/>
      <c r="I184" s="19"/>
      <c r="J184" s="19"/>
      <c r="K184" s="50"/>
      <c r="L184" s="200"/>
      <c r="M184" s="199"/>
      <c r="N184" s="199"/>
      <c r="O184" s="200"/>
      <c r="P184" s="200"/>
      <c r="Q184" s="200"/>
      <c r="R184" s="19"/>
      <c r="S184" s="50"/>
      <c r="T184" s="50"/>
      <c r="U184" s="19"/>
      <c r="V184" s="19"/>
      <c r="W184" s="50"/>
      <c r="X184" s="19"/>
      <c r="Y184" s="19"/>
      <c r="Z184" s="50"/>
      <c r="AA184" s="19"/>
      <c r="AB184" s="19"/>
      <c r="AC184" s="19"/>
      <c r="AD184" s="200"/>
      <c r="AE184" s="200"/>
      <c r="AF184" s="200"/>
      <c r="AG184" s="200"/>
      <c r="AH184" s="200"/>
      <c r="AI184" s="200"/>
      <c r="AJ184" s="200"/>
      <c r="AK184" s="200"/>
      <c r="AL184" s="200"/>
      <c r="AM184" s="200"/>
      <c r="AN184" s="200"/>
      <c r="AO184" s="200"/>
      <c r="AP184" s="200"/>
      <c r="AQ184" s="200"/>
      <c r="AR184" s="200"/>
      <c r="BH184" s="50"/>
      <c r="BK184" s="50"/>
      <c r="BN184" s="50"/>
      <c r="BO184" s="200"/>
      <c r="BP184" s="200"/>
      <c r="BQ184" s="200"/>
      <c r="BR184" s="200"/>
      <c r="BS184" s="200"/>
      <c r="BT184" s="200"/>
      <c r="BW184" s="20"/>
      <c r="BX184" s="20"/>
      <c r="BY184" s="20"/>
      <c r="BZ184" s="20"/>
      <c r="CA184" s="20"/>
      <c r="CB184" s="20"/>
      <c r="CC184" s="20"/>
      <c r="CD184" s="211"/>
      <c r="CE184" s="212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</row>
    <row r="185" spans="1:159" s="18" customFormat="1">
      <c r="C185" s="211"/>
      <c r="D185" s="212"/>
      <c r="E185" s="213"/>
      <c r="F185" s="19"/>
      <c r="G185" s="50"/>
      <c r="H185" s="50"/>
      <c r="I185" s="19"/>
      <c r="J185" s="19"/>
      <c r="K185" s="50"/>
      <c r="L185" s="200"/>
      <c r="M185" s="199"/>
      <c r="N185" s="199"/>
      <c r="O185" s="200"/>
      <c r="P185" s="200"/>
      <c r="Q185" s="200"/>
      <c r="R185" s="19"/>
      <c r="S185" s="50"/>
      <c r="T185" s="50"/>
      <c r="U185" s="19"/>
      <c r="V185" s="19"/>
      <c r="W185" s="50"/>
      <c r="X185" s="19"/>
      <c r="Y185" s="19"/>
      <c r="Z185" s="50"/>
      <c r="AA185" s="19"/>
      <c r="AB185" s="19"/>
      <c r="AC185" s="19"/>
      <c r="AD185" s="200"/>
      <c r="AE185" s="200"/>
      <c r="AF185" s="200"/>
      <c r="AG185" s="200"/>
      <c r="AH185" s="200"/>
      <c r="AI185" s="200"/>
      <c r="AJ185" s="200"/>
      <c r="AK185" s="200"/>
      <c r="AL185" s="200"/>
      <c r="AM185" s="200"/>
      <c r="AN185" s="200"/>
      <c r="AO185" s="200"/>
      <c r="AP185" s="200"/>
      <c r="AQ185" s="200"/>
      <c r="AR185" s="200"/>
      <c r="BH185" s="50"/>
      <c r="BK185" s="50"/>
      <c r="BN185" s="50"/>
      <c r="BO185" s="200"/>
      <c r="BP185" s="200"/>
      <c r="BQ185" s="200"/>
      <c r="BR185" s="200"/>
      <c r="BS185" s="200"/>
      <c r="BT185" s="200"/>
      <c r="BW185" s="20"/>
      <c r="BX185" s="20"/>
      <c r="BY185" s="20"/>
      <c r="BZ185" s="20"/>
      <c r="CA185" s="20"/>
      <c r="CB185" s="20"/>
      <c r="CC185" s="20"/>
      <c r="CD185" s="211"/>
      <c r="CE185" s="212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</row>
    <row r="186" spans="1:159" s="18" customFormat="1">
      <c r="C186" s="211"/>
      <c r="D186" s="212"/>
      <c r="E186" s="213"/>
      <c r="F186" s="19"/>
      <c r="G186" s="50"/>
      <c r="H186" s="50"/>
      <c r="I186" s="19"/>
      <c r="J186" s="19"/>
      <c r="K186" s="50"/>
      <c r="L186" s="200"/>
      <c r="M186" s="199"/>
      <c r="N186" s="199"/>
      <c r="O186" s="200"/>
      <c r="P186" s="200"/>
      <c r="Q186" s="200"/>
      <c r="R186" s="19"/>
      <c r="S186" s="50"/>
      <c r="T186" s="50"/>
      <c r="U186" s="19"/>
      <c r="V186" s="19"/>
      <c r="W186" s="50"/>
      <c r="X186" s="19"/>
      <c r="Y186" s="19"/>
      <c r="Z186" s="50"/>
      <c r="AA186" s="19"/>
      <c r="AB186" s="19"/>
      <c r="AC186" s="19"/>
      <c r="AD186" s="200"/>
      <c r="AE186" s="200"/>
      <c r="AF186" s="200"/>
      <c r="AG186" s="200"/>
      <c r="AH186" s="200"/>
      <c r="AI186" s="200"/>
      <c r="AJ186" s="200"/>
      <c r="AK186" s="200"/>
      <c r="AL186" s="200"/>
      <c r="AM186" s="200"/>
      <c r="AN186" s="200"/>
      <c r="AO186" s="200"/>
      <c r="AP186" s="200"/>
      <c r="AQ186" s="200"/>
      <c r="AR186" s="200"/>
      <c r="BH186" s="50"/>
      <c r="BK186" s="50"/>
      <c r="BN186" s="50"/>
      <c r="BO186" s="200"/>
      <c r="BP186" s="200"/>
      <c r="BQ186" s="200"/>
      <c r="BR186" s="200"/>
      <c r="BS186" s="200"/>
      <c r="BT186" s="200"/>
      <c r="BW186" s="20"/>
      <c r="BX186" s="20"/>
      <c r="BY186" s="20"/>
      <c r="BZ186" s="20"/>
      <c r="CA186" s="20"/>
      <c r="CB186" s="20"/>
      <c r="CC186" s="20"/>
      <c r="CD186" s="211"/>
      <c r="CE186" s="212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</row>
    <row r="187" spans="1:159" s="18" customFormat="1">
      <c r="C187" s="211"/>
      <c r="D187" s="212"/>
      <c r="E187" s="213"/>
      <c r="F187" s="19"/>
      <c r="G187" s="50"/>
      <c r="H187" s="50"/>
      <c r="I187" s="19"/>
      <c r="J187" s="19"/>
      <c r="K187" s="50"/>
      <c r="L187" s="200"/>
      <c r="M187" s="199"/>
      <c r="N187" s="199"/>
      <c r="O187" s="200"/>
      <c r="P187" s="200"/>
      <c r="Q187" s="200"/>
      <c r="R187" s="19"/>
      <c r="S187" s="50"/>
      <c r="T187" s="50"/>
      <c r="U187" s="19"/>
      <c r="V187" s="19"/>
      <c r="W187" s="50"/>
      <c r="X187" s="19"/>
      <c r="Y187" s="19"/>
      <c r="Z187" s="50"/>
      <c r="AA187" s="19"/>
      <c r="AB187" s="19"/>
      <c r="AC187" s="19"/>
      <c r="AD187" s="200"/>
      <c r="AE187" s="200"/>
      <c r="AF187" s="200"/>
      <c r="AG187" s="200"/>
      <c r="AH187" s="200"/>
      <c r="AI187" s="200"/>
      <c r="AJ187" s="200"/>
      <c r="AK187" s="200"/>
      <c r="AL187" s="200"/>
      <c r="AM187" s="200"/>
      <c r="AN187" s="200"/>
      <c r="AO187" s="200"/>
      <c r="AP187" s="200"/>
      <c r="AQ187" s="200"/>
      <c r="AR187" s="200"/>
      <c r="BH187" s="50"/>
      <c r="BK187" s="50"/>
      <c r="BN187" s="50"/>
      <c r="BO187" s="200"/>
      <c r="BP187" s="200"/>
      <c r="BQ187" s="200"/>
      <c r="BR187" s="200"/>
      <c r="BS187" s="200"/>
      <c r="BT187" s="200"/>
      <c r="BW187" s="20"/>
      <c r="BX187" s="20"/>
      <c r="BY187" s="20"/>
      <c r="BZ187" s="20"/>
      <c r="CA187" s="20"/>
      <c r="CB187" s="20"/>
      <c r="CC187" s="20"/>
      <c r="CD187" s="211"/>
      <c r="CE187" s="212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</row>
    <row r="188" spans="1:159" s="18" customFormat="1">
      <c r="C188" s="211"/>
      <c r="D188" s="212"/>
      <c r="E188" s="213"/>
      <c r="F188" s="19"/>
      <c r="G188" s="50"/>
      <c r="H188" s="50"/>
      <c r="I188" s="19"/>
      <c r="J188" s="19"/>
      <c r="K188" s="50"/>
      <c r="L188" s="200"/>
      <c r="M188" s="199"/>
      <c r="N188" s="199"/>
      <c r="O188" s="200"/>
      <c r="P188" s="200"/>
      <c r="Q188" s="200"/>
      <c r="R188" s="19"/>
      <c r="S188" s="50"/>
      <c r="T188" s="50"/>
      <c r="U188" s="19"/>
      <c r="V188" s="19"/>
      <c r="W188" s="50"/>
      <c r="X188" s="19"/>
      <c r="Y188" s="19"/>
      <c r="Z188" s="50"/>
      <c r="AA188" s="19"/>
      <c r="AB188" s="19"/>
      <c r="AC188" s="19"/>
      <c r="AD188" s="200"/>
      <c r="AE188" s="200"/>
      <c r="AF188" s="200"/>
      <c r="AG188" s="200"/>
      <c r="AH188" s="200"/>
      <c r="AI188" s="200"/>
      <c r="AJ188" s="200"/>
      <c r="AK188" s="200"/>
      <c r="AL188" s="200"/>
      <c r="AM188" s="200"/>
      <c r="AN188" s="200"/>
      <c r="AO188" s="200"/>
      <c r="AP188" s="200"/>
      <c r="AQ188" s="200"/>
      <c r="AR188" s="200"/>
      <c r="BH188" s="50"/>
      <c r="BK188" s="50"/>
      <c r="BN188" s="50"/>
      <c r="BO188" s="200"/>
      <c r="BP188" s="200"/>
      <c r="BQ188" s="200"/>
      <c r="BR188" s="200"/>
      <c r="BS188" s="200"/>
      <c r="BT188" s="200"/>
      <c r="BW188" s="20"/>
      <c r="BX188" s="20"/>
      <c r="BY188" s="20"/>
      <c r="BZ188" s="20"/>
      <c r="CA188" s="20"/>
      <c r="CB188" s="20"/>
      <c r="CC188" s="20"/>
      <c r="CD188" s="211"/>
      <c r="CE188" s="212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</row>
    <row r="189" spans="1:159" s="203" customFormat="1">
      <c r="A189" s="202"/>
      <c r="C189" s="204"/>
      <c r="D189" s="205"/>
      <c r="E189" s="206"/>
      <c r="F189" s="208"/>
      <c r="G189" s="207"/>
      <c r="H189" s="207"/>
      <c r="I189" s="208"/>
      <c r="J189" s="208"/>
      <c r="K189" s="207"/>
      <c r="L189" s="209"/>
      <c r="M189" s="210"/>
      <c r="N189" s="210"/>
      <c r="O189" s="209"/>
      <c r="P189" s="209"/>
      <c r="Q189" s="209"/>
      <c r="R189" s="208"/>
      <c r="S189" s="207"/>
      <c r="T189" s="207"/>
      <c r="U189" s="208"/>
      <c r="V189" s="208"/>
      <c r="W189" s="207"/>
      <c r="X189" s="208"/>
      <c r="Y189" s="208"/>
      <c r="Z189" s="207"/>
      <c r="AA189" s="208"/>
      <c r="AB189" s="208"/>
      <c r="AC189" s="208"/>
      <c r="AD189" s="209"/>
      <c r="AE189" s="209"/>
      <c r="AF189" s="209"/>
      <c r="AG189" s="209"/>
      <c r="AH189" s="209"/>
      <c r="AI189" s="209"/>
      <c r="AJ189" s="209"/>
      <c r="AK189" s="209"/>
      <c r="AL189" s="209"/>
      <c r="AM189" s="209"/>
      <c r="AN189" s="209"/>
      <c r="AO189" s="209"/>
      <c r="AP189" s="209"/>
      <c r="AQ189" s="209"/>
      <c r="AR189" s="209"/>
      <c r="BH189" s="207"/>
      <c r="BK189" s="207"/>
      <c r="BN189" s="216"/>
      <c r="BO189" s="209"/>
      <c r="BP189" s="209"/>
      <c r="BQ189" s="209"/>
      <c r="BR189" s="209"/>
      <c r="BS189" s="209"/>
      <c r="BT189" s="209"/>
      <c r="BW189" s="20"/>
      <c r="BX189" s="20"/>
      <c r="BY189" s="20"/>
      <c r="BZ189" s="20"/>
      <c r="CA189" s="20"/>
      <c r="CB189" s="20"/>
      <c r="CC189" s="20"/>
      <c r="CD189" s="204"/>
      <c r="CE189" s="205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28"/>
    </row>
    <row r="190" spans="1:159">
      <c r="L190" s="198"/>
      <c r="M190" s="197"/>
      <c r="N190" s="197"/>
      <c r="O190" s="198"/>
      <c r="P190" s="198"/>
      <c r="Q190" s="198"/>
      <c r="AD190" s="198"/>
      <c r="AE190" s="198"/>
      <c r="AF190" s="198"/>
      <c r="AG190" s="198"/>
      <c r="AH190" s="198"/>
      <c r="AI190" s="198"/>
      <c r="AJ190" s="198"/>
      <c r="AK190" s="198"/>
      <c r="AL190" s="198"/>
      <c r="AM190" s="198"/>
      <c r="AN190" s="198"/>
      <c r="AO190" s="198"/>
      <c r="AP190" s="198"/>
      <c r="AQ190" s="198"/>
      <c r="AR190" s="198"/>
      <c r="BO190" s="198"/>
      <c r="BP190" s="198"/>
      <c r="BQ190" s="198"/>
      <c r="BR190" s="198"/>
      <c r="BS190" s="198"/>
      <c r="BT190" s="198"/>
    </row>
    <row r="191" spans="1:159">
      <c r="L191" s="198"/>
      <c r="M191" s="197"/>
      <c r="N191" s="197"/>
      <c r="O191" s="198"/>
      <c r="P191" s="198"/>
      <c r="Q191" s="198"/>
      <c r="AD191" s="198"/>
      <c r="AE191" s="198"/>
      <c r="AF191" s="198"/>
      <c r="AG191" s="198"/>
      <c r="AH191" s="198"/>
      <c r="AI191" s="198"/>
      <c r="AJ191" s="198"/>
      <c r="AK191" s="198"/>
      <c r="AL191" s="198"/>
      <c r="AM191" s="198"/>
      <c r="AN191" s="198"/>
      <c r="AO191" s="198"/>
      <c r="AP191" s="198"/>
      <c r="AQ191" s="198"/>
      <c r="AR191" s="198"/>
      <c r="BO191" s="198"/>
      <c r="BP191" s="198"/>
      <c r="BQ191" s="198"/>
      <c r="BR191" s="198"/>
      <c r="BS191" s="198"/>
      <c r="BT191" s="198"/>
    </row>
    <row r="192" spans="1:159">
      <c r="L192" s="198"/>
      <c r="M192" s="197"/>
      <c r="N192" s="197"/>
      <c r="O192" s="198"/>
      <c r="P192" s="198"/>
      <c r="Q192" s="198"/>
      <c r="AD192" s="198"/>
      <c r="AE192" s="198"/>
      <c r="AF192" s="198"/>
      <c r="AG192" s="198"/>
      <c r="AH192" s="198"/>
      <c r="AI192" s="198"/>
      <c r="AJ192" s="198"/>
      <c r="AK192" s="198"/>
      <c r="AL192" s="198"/>
      <c r="AM192" s="198"/>
      <c r="AN192" s="198"/>
      <c r="AO192" s="198"/>
      <c r="AP192" s="198"/>
      <c r="AQ192" s="198"/>
      <c r="AR192" s="198"/>
      <c r="BO192" s="198"/>
      <c r="BP192" s="198"/>
      <c r="BQ192" s="198"/>
      <c r="BR192" s="198"/>
      <c r="BS192" s="198"/>
      <c r="BT192" s="198"/>
    </row>
    <row r="193" spans="12:72">
      <c r="L193" s="198"/>
      <c r="M193" s="197"/>
      <c r="N193" s="197"/>
      <c r="O193" s="198"/>
      <c r="P193" s="198"/>
      <c r="Q193" s="198"/>
      <c r="AD193" s="198"/>
      <c r="AE193" s="198"/>
      <c r="AF193" s="198"/>
      <c r="AG193" s="198"/>
      <c r="AH193" s="198"/>
      <c r="AI193" s="198"/>
      <c r="AJ193" s="198"/>
      <c r="AK193" s="198"/>
      <c r="AL193" s="198"/>
      <c r="AM193" s="198"/>
      <c r="AN193" s="198"/>
      <c r="AO193" s="198"/>
      <c r="AP193" s="198"/>
      <c r="AQ193" s="198"/>
      <c r="AR193" s="198"/>
      <c r="BO193" s="198"/>
      <c r="BP193" s="198"/>
      <c r="BQ193" s="198"/>
      <c r="BR193" s="198"/>
      <c r="BS193" s="198"/>
      <c r="BT193" s="198"/>
    </row>
    <row r="194" spans="12:72">
      <c r="L194" s="198"/>
      <c r="M194" s="197"/>
      <c r="N194" s="197"/>
      <c r="O194" s="198"/>
      <c r="P194" s="198"/>
      <c r="Q194" s="198"/>
      <c r="AD194" s="198"/>
      <c r="AE194" s="198"/>
      <c r="AF194" s="198"/>
      <c r="AG194" s="198"/>
      <c r="AH194" s="198"/>
      <c r="AI194" s="198"/>
      <c r="AJ194" s="198"/>
      <c r="AK194" s="198"/>
      <c r="AL194" s="198"/>
      <c r="AM194" s="198"/>
      <c r="AN194" s="198"/>
      <c r="AO194" s="198"/>
      <c r="AP194" s="198"/>
      <c r="AQ194" s="198"/>
      <c r="AR194" s="198"/>
      <c r="BO194" s="198"/>
      <c r="BP194" s="198"/>
      <c r="BQ194" s="198"/>
      <c r="BR194" s="198"/>
      <c r="BS194" s="198"/>
      <c r="BT194" s="198"/>
    </row>
    <row r="195" spans="12:72">
      <c r="L195" s="198"/>
      <c r="M195" s="197"/>
      <c r="N195" s="197"/>
      <c r="O195" s="198"/>
      <c r="P195" s="198"/>
      <c r="Q195" s="198"/>
      <c r="AD195" s="198"/>
      <c r="AE195" s="198"/>
      <c r="AF195" s="198"/>
      <c r="AG195" s="198"/>
      <c r="AH195" s="198"/>
      <c r="AI195" s="198"/>
      <c r="AJ195" s="198"/>
      <c r="AK195" s="198"/>
      <c r="AL195" s="198"/>
      <c r="AM195" s="198"/>
      <c r="AN195" s="198"/>
      <c r="AO195" s="198"/>
      <c r="AP195" s="198"/>
      <c r="AQ195" s="198"/>
      <c r="AR195" s="198"/>
      <c r="BO195" s="198"/>
      <c r="BP195" s="198"/>
      <c r="BQ195" s="198"/>
      <c r="BR195" s="198"/>
      <c r="BS195" s="198"/>
      <c r="BT195" s="198"/>
    </row>
    <row r="196" spans="12:72">
      <c r="L196" s="198"/>
      <c r="M196" s="197"/>
      <c r="N196" s="197"/>
      <c r="O196" s="198"/>
      <c r="P196" s="198"/>
      <c r="Q196" s="198"/>
      <c r="AD196" s="198"/>
      <c r="AE196" s="198"/>
      <c r="AF196" s="198"/>
      <c r="AG196" s="198"/>
      <c r="AH196" s="198"/>
      <c r="AI196" s="198"/>
      <c r="AJ196" s="198"/>
      <c r="AK196" s="198"/>
      <c r="AL196" s="198"/>
      <c r="AM196" s="198"/>
      <c r="AN196" s="198"/>
      <c r="AO196" s="198"/>
      <c r="AP196" s="198"/>
      <c r="AQ196" s="198"/>
      <c r="AR196" s="198"/>
      <c r="BO196" s="198"/>
      <c r="BP196" s="198"/>
      <c r="BQ196" s="198"/>
      <c r="BR196" s="198"/>
      <c r="BS196" s="198"/>
      <c r="BT196" s="198"/>
    </row>
    <row r="197" spans="12:72">
      <c r="L197" s="198"/>
      <c r="M197" s="197"/>
      <c r="N197" s="197"/>
      <c r="O197" s="198"/>
      <c r="P197" s="198"/>
      <c r="Q197" s="198"/>
      <c r="AD197" s="198"/>
      <c r="AE197" s="198"/>
      <c r="AF197" s="198"/>
      <c r="AG197" s="198"/>
      <c r="AH197" s="198"/>
      <c r="AI197" s="198"/>
      <c r="AJ197" s="198"/>
      <c r="AK197" s="198"/>
      <c r="AL197" s="198"/>
      <c r="AM197" s="198"/>
      <c r="AN197" s="198"/>
      <c r="AO197" s="198"/>
      <c r="AP197" s="198"/>
      <c r="AQ197" s="198"/>
      <c r="AR197" s="198"/>
      <c r="BO197" s="198"/>
      <c r="BP197" s="198"/>
      <c r="BQ197" s="198"/>
      <c r="BR197" s="198"/>
      <c r="BS197" s="198"/>
      <c r="BT197" s="198"/>
    </row>
    <row r="198" spans="12:72">
      <c r="L198" s="198"/>
      <c r="M198" s="197"/>
      <c r="N198" s="197"/>
      <c r="O198" s="198"/>
      <c r="P198" s="198"/>
      <c r="Q198" s="198"/>
      <c r="AD198" s="198"/>
      <c r="AE198" s="198"/>
      <c r="AF198" s="198"/>
      <c r="AG198" s="198"/>
      <c r="AH198" s="198"/>
      <c r="AI198" s="198"/>
      <c r="AJ198" s="198"/>
      <c r="AK198" s="198"/>
      <c r="AL198" s="198"/>
      <c r="AM198" s="198"/>
      <c r="AN198" s="198"/>
      <c r="AO198" s="198"/>
      <c r="AP198" s="198"/>
      <c r="AQ198" s="198"/>
      <c r="AR198" s="198"/>
      <c r="BO198" s="198"/>
      <c r="BP198" s="198"/>
      <c r="BQ198" s="198"/>
      <c r="BR198" s="198"/>
      <c r="BS198" s="198"/>
      <c r="BT198" s="198"/>
    </row>
    <row r="199" spans="12:72">
      <c r="L199" s="198"/>
      <c r="M199" s="197"/>
      <c r="N199" s="197"/>
      <c r="O199" s="198"/>
      <c r="P199" s="198"/>
      <c r="Q199" s="198"/>
      <c r="AD199" s="198"/>
      <c r="AE199" s="198"/>
      <c r="AF199" s="198"/>
      <c r="AG199" s="198"/>
      <c r="AH199" s="198"/>
      <c r="AI199" s="198"/>
      <c r="AJ199" s="198"/>
      <c r="AK199" s="198"/>
      <c r="AL199" s="198"/>
      <c r="AM199" s="198"/>
      <c r="AN199" s="198"/>
      <c r="AO199" s="198"/>
      <c r="AP199" s="198"/>
      <c r="AQ199" s="198"/>
      <c r="AR199" s="198"/>
      <c r="BO199" s="198"/>
      <c r="BP199" s="198"/>
      <c r="BQ199" s="198"/>
      <c r="BR199" s="198"/>
      <c r="BS199" s="198"/>
      <c r="BT199" s="198"/>
    </row>
    <row r="200" spans="12:72">
      <c r="L200" s="198"/>
      <c r="M200" s="197"/>
      <c r="N200" s="197"/>
      <c r="O200" s="198"/>
      <c r="P200" s="198"/>
      <c r="Q200" s="198"/>
      <c r="AD200" s="198"/>
      <c r="AE200" s="198"/>
      <c r="AF200" s="198"/>
      <c r="AG200" s="198"/>
      <c r="AH200" s="198"/>
      <c r="AI200" s="198"/>
      <c r="AJ200" s="198"/>
      <c r="AK200" s="198"/>
      <c r="AL200" s="198"/>
      <c r="AM200" s="198"/>
      <c r="AN200" s="198"/>
      <c r="AO200" s="198"/>
      <c r="AP200" s="198"/>
      <c r="AQ200" s="198"/>
      <c r="AR200" s="198"/>
      <c r="BO200" s="198"/>
      <c r="BP200" s="198"/>
      <c r="BQ200" s="198"/>
      <c r="BR200" s="198"/>
      <c r="BS200" s="198"/>
      <c r="BT200" s="198"/>
    </row>
    <row r="201" spans="12:72">
      <c r="L201" s="198"/>
      <c r="M201" s="197"/>
      <c r="N201" s="197"/>
      <c r="O201" s="198"/>
      <c r="P201" s="198"/>
      <c r="Q201" s="198"/>
      <c r="AD201" s="198"/>
      <c r="AE201" s="198"/>
      <c r="AF201" s="198"/>
      <c r="AG201" s="198"/>
      <c r="AH201" s="198"/>
      <c r="AI201" s="198"/>
      <c r="AJ201" s="198"/>
      <c r="AK201" s="198"/>
      <c r="AL201" s="198"/>
      <c r="AM201" s="198"/>
      <c r="AN201" s="198"/>
      <c r="AO201" s="198"/>
      <c r="AP201" s="198"/>
      <c r="AQ201" s="198"/>
      <c r="AR201" s="198"/>
      <c r="BO201" s="198"/>
      <c r="BP201" s="198"/>
      <c r="BQ201" s="198"/>
      <c r="BR201" s="198"/>
      <c r="BS201" s="198"/>
      <c r="BT201" s="198"/>
    </row>
    <row r="202" spans="12:72">
      <c r="L202" s="198"/>
      <c r="M202" s="197"/>
      <c r="N202" s="197"/>
      <c r="O202" s="198"/>
      <c r="P202" s="198"/>
      <c r="Q202" s="198"/>
      <c r="AD202" s="198"/>
      <c r="AE202" s="198"/>
      <c r="AF202" s="198"/>
      <c r="AG202" s="198"/>
      <c r="AH202" s="198"/>
      <c r="AI202" s="198"/>
      <c r="AJ202" s="198"/>
      <c r="AK202" s="198"/>
      <c r="AL202" s="198"/>
      <c r="AM202" s="198"/>
      <c r="AN202" s="198"/>
      <c r="AO202" s="198"/>
      <c r="AP202" s="198"/>
      <c r="AQ202" s="198"/>
      <c r="AR202" s="198"/>
      <c r="BO202" s="198"/>
      <c r="BP202" s="198"/>
      <c r="BQ202" s="198"/>
      <c r="BR202" s="198"/>
      <c r="BS202" s="198"/>
      <c r="BT202" s="198"/>
    </row>
    <row r="203" spans="12:72">
      <c r="L203" s="198"/>
      <c r="M203" s="197"/>
      <c r="N203" s="197"/>
      <c r="O203" s="198"/>
      <c r="P203" s="198"/>
      <c r="Q203" s="198"/>
      <c r="AD203" s="198"/>
      <c r="AE203" s="198"/>
      <c r="AF203" s="198"/>
      <c r="AG203" s="198"/>
      <c r="AH203" s="198"/>
      <c r="AI203" s="198"/>
      <c r="AJ203" s="198"/>
      <c r="AK203" s="198"/>
      <c r="AL203" s="198"/>
      <c r="AM203" s="198"/>
      <c r="AN203" s="198"/>
      <c r="AO203" s="198"/>
      <c r="AP203" s="198"/>
      <c r="AQ203" s="198"/>
      <c r="AR203" s="198"/>
      <c r="BO203" s="198"/>
      <c r="BP203" s="198"/>
      <c r="BQ203" s="198"/>
      <c r="BR203" s="198"/>
      <c r="BS203" s="198"/>
      <c r="BT203" s="198"/>
    </row>
    <row r="204" spans="12:72">
      <c r="L204" s="198"/>
      <c r="M204" s="197"/>
      <c r="N204" s="197"/>
      <c r="O204" s="198"/>
      <c r="P204" s="198"/>
      <c r="Q204" s="198"/>
      <c r="AD204" s="198"/>
      <c r="AE204" s="198"/>
      <c r="AF204" s="198"/>
      <c r="AG204" s="198"/>
      <c r="AH204" s="198"/>
      <c r="AI204" s="198"/>
      <c r="AJ204" s="198"/>
      <c r="AK204" s="198"/>
      <c r="AL204" s="198"/>
      <c r="AM204" s="198"/>
      <c r="AN204" s="198"/>
      <c r="AO204" s="198"/>
      <c r="AP204" s="198"/>
      <c r="AQ204" s="198"/>
      <c r="AR204" s="198"/>
      <c r="BO204" s="198"/>
      <c r="BP204" s="198"/>
      <c r="BQ204" s="198"/>
      <c r="BR204" s="198"/>
      <c r="BS204" s="198"/>
      <c r="BT204" s="198"/>
    </row>
    <row r="205" spans="12:72">
      <c r="L205" s="198"/>
      <c r="M205" s="197"/>
      <c r="N205" s="197"/>
      <c r="O205" s="198"/>
      <c r="P205" s="198"/>
      <c r="Q205" s="198"/>
      <c r="AD205" s="198"/>
      <c r="AE205" s="198"/>
      <c r="AF205" s="198"/>
      <c r="AG205" s="198"/>
      <c r="AH205" s="198"/>
      <c r="AI205" s="198"/>
      <c r="AJ205" s="198"/>
      <c r="AK205" s="198"/>
      <c r="AL205" s="198"/>
      <c r="AM205" s="198"/>
      <c r="AN205" s="198"/>
      <c r="AO205" s="198"/>
      <c r="AP205" s="198"/>
      <c r="AQ205" s="198"/>
      <c r="AR205" s="198"/>
      <c r="BO205" s="198"/>
      <c r="BP205" s="198"/>
      <c r="BQ205" s="198"/>
      <c r="BR205" s="198"/>
      <c r="BS205" s="198"/>
      <c r="BT205" s="198"/>
    </row>
    <row r="206" spans="12:72">
      <c r="L206" s="198"/>
      <c r="M206" s="197"/>
      <c r="N206" s="197"/>
      <c r="O206" s="198"/>
      <c r="P206" s="198"/>
      <c r="Q206" s="198"/>
      <c r="AD206" s="198"/>
      <c r="AE206" s="198"/>
      <c r="AF206" s="198"/>
      <c r="AG206" s="198"/>
      <c r="AH206" s="198"/>
      <c r="AI206" s="198"/>
      <c r="AJ206" s="198"/>
      <c r="AK206" s="198"/>
      <c r="AL206" s="198"/>
      <c r="AM206" s="198"/>
      <c r="AN206" s="198"/>
      <c r="AO206" s="198"/>
      <c r="AP206" s="198"/>
      <c r="AQ206" s="198"/>
      <c r="AR206" s="198"/>
      <c r="BO206" s="198"/>
      <c r="BP206" s="198"/>
      <c r="BQ206" s="198"/>
      <c r="BR206" s="198"/>
      <c r="BS206" s="198"/>
      <c r="BT206" s="198"/>
    </row>
    <row r="207" spans="12:72">
      <c r="L207" s="198"/>
      <c r="M207" s="197"/>
      <c r="N207" s="197"/>
      <c r="O207" s="198"/>
      <c r="P207" s="198"/>
      <c r="Q207" s="198"/>
      <c r="AD207" s="198"/>
      <c r="AE207" s="198"/>
      <c r="AF207" s="198"/>
      <c r="AG207" s="198"/>
      <c r="AH207" s="198"/>
      <c r="AI207" s="198"/>
      <c r="AJ207" s="198"/>
      <c r="AK207" s="198"/>
      <c r="AL207" s="198"/>
      <c r="AM207" s="198"/>
      <c r="AN207" s="198"/>
      <c r="AO207" s="198"/>
      <c r="AP207" s="198"/>
      <c r="AQ207" s="198"/>
      <c r="AR207" s="198"/>
      <c r="BO207" s="198"/>
      <c r="BP207" s="198"/>
      <c r="BQ207" s="198"/>
      <c r="BR207" s="198"/>
      <c r="BS207" s="198"/>
      <c r="BT207" s="198"/>
    </row>
    <row r="208" spans="12:72">
      <c r="L208" s="198"/>
      <c r="M208" s="197"/>
      <c r="N208" s="197"/>
      <c r="O208" s="198"/>
      <c r="P208" s="198"/>
      <c r="Q208" s="198"/>
      <c r="AD208" s="198"/>
      <c r="AE208" s="198"/>
      <c r="AF208" s="198"/>
      <c r="AG208" s="198"/>
      <c r="AH208" s="198"/>
      <c r="AI208" s="198"/>
      <c r="AJ208" s="198"/>
      <c r="AK208" s="198"/>
      <c r="AL208" s="198"/>
      <c r="AM208" s="198"/>
      <c r="AN208" s="198"/>
      <c r="AO208" s="198"/>
      <c r="AP208" s="198"/>
      <c r="AQ208" s="198"/>
      <c r="AR208" s="198"/>
      <c r="BO208" s="198"/>
      <c r="BP208" s="198"/>
      <c r="BQ208" s="198"/>
      <c r="BR208" s="198"/>
      <c r="BS208" s="198"/>
      <c r="BT208" s="198"/>
    </row>
    <row r="209" spans="12:72">
      <c r="L209" s="198"/>
      <c r="M209" s="197"/>
      <c r="N209" s="197"/>
      <c r="O209" s="198"/>
      <c r="P209" s="198"/>
      <c r="Q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BO209" s="198"/>
      <c r="BP209" s="198"/>
      <c r="BQ209" s="198"/>
      <c r="BR209" s="198"/>
      <c r="BS209" s="198"/>
      <c r="BT209" s="198"/>
    </row>
    <row r="210" spans="12:72">
      <c r="L210" s="198"/>
      <c r="M210" s="197"/>
      <c r="N210" s="197"/>
      <c r="O210" s="198"/>
      <c r="P210" s="198"/>
      <c r="Q210" s="198"/>
      <c r="AD210" s="198"/>
      <c r="AE210" s="198"/>
      <c r="AF210" s="198"/>
      <c r="AG210" s="198"/>
      <c r="AH210" s="198"/>
      <c r="AI210" s="198"/>
      <c r="AJ210" s="198"/>
      <c r="AK210" s="198"/>
      <c r="AL210" s="198"/>
      <c r="AM210" s="198"/>
      <c r="AN210" s="198"/>
      <c r="AO210" s="198"/>
      <c r="AP210" s="198"/>
      <c r="AQ210" s="198"/>
      <c r="AR210" s="198"/>
      <c r="BO210" s="198"/>
      <c r="BP210" s="198"/>
      <c r="BQ210" s="198"/>
      <c r="BR210" s="198"/>
      <c r="BS210" s="198"/>
      <c r="BT210" s="198"/>
    </row>
    <row r="211" spans="12:72">
      <c r="L211" s="198"/>
      <c r="M211" s="197"/>
      <c r="N211" s="197"/>
      <c r="O211" s="198"/>
      <c r="P211" s="198"/>
      <c r="Q211" s="198"/>
      <c r="AD211" s="198"/>
      <c r="AE211" s="198"/>
      <c r="AF211" s="198"/>
      <c r="AG211" s="198"/>
      <c r="AH211" s="198"/>
      <c r="AI211" s="198"/>
      <c r="AJ211" s="198"/>
      <c r="AK211" s="198"/>
      <c r="AL211" s="198"/>
      <c r="AM211" s="198"/>
      <c r="AN211" s="198"/>
      <c r="AO211" s="198"/>
      <c r="AP211" s="198"/>
      <c r="AQ211" s="198"/>
      <c r="AR211" s="198"/>
      <c r="BO211" s="198"/>
      <c r="BP211" s="198"/>
      <c r="BQ211" s="198"/>
      <c r="BR211" s="198"/>
      <c r="BS211" s="198"/>
      <c r="BT211" s="198"/>
    </row>
    <row r="212" spans="12:72">
      <c r="L212" s="198"/>
      <c r="M212" s="197"/>
      <c r="N212" s="197"/>
      <c r="O212" s="198"/>
      <c r="P212" s="198"/>
      <c r="Q212" s="198"/>
      <c r="AD212" s="198"/>
      <c r="AE212" s="198"/>
      <c r="AF212" s="198"/>
      <c r="AG212" s="198"/>
      <c r="AH212" s="198"/>
      <c r="AI212" s="198"/>
      <c r="AJ212" s="198"/>
      <c r="AK212" s="198"/>
      <c r="AL212" s="198"/>
      <c r="AM212" s="198"/>
      <c r="AN212" s="198"/>
      <c r="AO212" s="198"/>
      <c r="AP212" s="198"/>
      <c r="AQ212" s="198"/>
      <c r="AR212" s="198"/>
      <c r="BO212" s="198"/>
      <c r="BP212" s="198"/>
      <c r="BQ212" s="198"/>
      <c r="BR212" s="198"/>
      <c r="BS212" s="198"/>
      <c r="BT212" s="198"/>
    </row>
    <row r="213" spans="12:72">
      <c r="L213" s="198"/>
      <c r="M213" s="197"/>
      <c r="N213" s="197"/>
      <c r="O213" s="198"/>
      <c r="P213" s="198"/>
      <c r="Q213" s="198"/>
      <c r="AD213" s="198"/>
      <c r="AE213" s="198"/>
      <c r="AF213" s="198"/>
      <c r="AG213" s="198"/>
      <c r="AH213" s="198"/>
      <c r="AI213" s="198"/>
      <c r="AJ213" s="198"/>
      <c r="AK213" s="198"/>
      <c r="AL213" s="198"/>
      <c r="AM213" s="198"/>
      <c r="AN213" s="198"/>
      <c r="AO213" s="198"/>
      <c r="AP213" s="198"/>
      <c r="AQ213" s="198"/>
      <c r="AR213" s="198"/>
      <c r="BO213" s="198"/>
      <c r="BP213" s="198"/>
      <c r="BQ213" s="198"/>
      <c r="BR213" s="198"/>
      <c r="BS213" s="198"/>
      <c r="BT213" s="198"/>
    </row>
  </sheetData>
  <sortState ref="A2:CO45">
    <sortCondition ref="C2:C4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Bouvrette, Pierre</dc:creator>
  <cp:lastModifiedBy>Sebastien Renaut</cp:lastModifiedBy>
  <dcterms:created xsi:type="dcterms:W3CDTF">2018-01-17T13:02:40Z</dcterms:created>
  <dcterms:modified xsi:type="dcterms:W3CDTF">2018-10-16T17:15:29Z</dcterms:modified>
</cp:coreProperties>
</file>