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mc:AlternateContent xmlns:mc="http://schemas.openxmlformats.org/markup-compatibility/2006">
    <mc:Choice Requires="x15">
      <x15ac:absPath xmlns:x15ac="http://schemas.microsoft.com/office/spreadsheetml/2010/11/ac" url="C:\Users\jaarc_xftm1xp\Downloads\"/>
    </mc:Choice>
  </mc:AlternateContent>
  <xr:revisionPtr revIDLastSave="1" documentId="1_{BC207CA5-5EBD-419B-A1E2-75F8727A5556}" xr6:coauthVersionLast="47" xr6:coauthVersionMax="47" xr10:uidLastSave="{62370295-D2BA-452C-9876-7261A615B183}"/>
  <bookViews>
    <workbookView xWindow="22932" yWindow="-108" windowWidth="19416" windowHeight="10296" xr2:uid="{00000000-000D-0000-FFFF-FFFF00000000}"/>
  </bookViews>
  <sheets>
    <sheet name="Exportación" sheetId="1" r:id="rId1"/>
  </sheets>
  <definedNames>
    <definedName name="_xlnm._FilterDatabase" localSheetId="0" hidden="1">Exportación!$B$2:$L$316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+1IafFLcCAkNLP2CxS/SS56rybA=="/>
    </ext>
  </extLst>
</workbook>
</file>

<file path=xl/calcChain.xml><?xml version="1.0" encoding="utf-8"?>
<calcChain xmlns="http://schemas.openxmlformats.org/spreadsheetml/2006/main">
  <c r="I3" i="1" l="1" a="1"/>
  <c r="I3" i="1" s="1"/>
  <c r="I883" i="1" s="1"/>
  <c r="J3" i="1" a="1"/>
  <c r="J3" i="1" s="1"/>
  <c r="L3" i="1" s="1" a="1"/>
  <c r="L3" i="1" s="1"/>
  <c r="M2" i="1" l="1"/>
  <c r="K3" i="1" a="1"/>
  <c r="K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<sst xmlns="http://schemas.openxmlformats.org/spreadsheetml/2006/main" count="1112" uniqueCount="753">
  <si>
    <t>Nombre Electrolinera</t>
  </si>
  <si>
    <t>Comuna</t>
  </si>
  <si>
    <t>Dirección</t>
  </si>
  <si>
    <t>Latitud</t>
  </si>
  <si>
    <t>Longitud</t>
  </si>
  <si>
    <t>Potencia (en kW) Electrolinera</t>
  </si>
  <si>
    <t>Potencia (en kW) cargador</t>
  </si>
  <si>
    <t>aux x</t>
  </si>
  <si>
    <t>aux y</t>
  </si>
  <si>
    <t>x</t>
  </si>
  <si>
    <t>y</t>
  </si>
  <si>
    <t>PUNTO DE CARGA DOBLE EVBOX MPOE - 4</t>
  </si>
  <si>
    <t>Cerrillos</t>
  </si>
  <si>
    <t>Av. Americo Vespucio 1501</t>
  </si>
  <si>
    <t>7,4</t>
  </si>
  <si>
    <t>Ambrosio O"Higgins - 1</t>
  </si>
  <si>
    <t>Curacaví</t>
  </si>
  <si>
    <t>Ambrosio O"Higgins frente a 1305</t>
  </si>
  <si>
    <t>43,56</t>
  </si>
  <si>
    <t>21,78</t>
  </si>
  <si>
    <t>Copec Costanera Norte, Vitacura</t>
  </si>
  <si>
    <t>Vitacura</t>
  </si>
  <si>
    <t>Costanera Norte km 8 (dirección oriente)</t>
  </si>
  <si>
    <t>Enel X - Volvo Temuco - 1</t>
  </si>
  <si>
    <t>Temuco</t>
  </si>
  <si>
    <t>Av San Martin 0960</t>
  </si>
  <si>
    <t>Smarcity, Ciudad Empresarial - 1</t>
  </si>
  <si>
    <t>Huechuraba</t>
  </si>
  <si>
    <t>Del Parque 4980</t>
  </si>
  <si>
    <t>BMW-VIÑA DEL MAR - 1</t>
  </si>
  <si>
    <t>Vina del Mar</t>
  </si>
  <si>
    <t>LIBERTAD 841</t>
  </si>
  <si>
    <t>Patio Los Militares - 2</t>
  </si>
  <si>
    <t>Las Condes</t>
  </si>
  <si>
    <t>los militares 4661</t>
  </si>
  <si>
    <t>Centro Parque Araucano - 9</t>
  </si>
  <si>
    <t>Presidente riesco 5330</t>
  </si>
  <si>
    <t>Enel X-Mall Plaza Los Dominicos</t>
  </si>
  <si>
    <t>Av. Padre Hurtado Sur #875, Piso -2</t>
  </si>
  <si>
    <t>Dreams Punta Arenas - 1</t>
  </si>
  <si>
    <t>Punta Arenas</t>
  </si>
  <si>
    <t>Libertador Bernardo Ohiggins 1235</t>
  </si>
  <si>
    <t>Casino Enjoy Los Andes - 1</t>
  </si>
  <si>
    <t>Los Andes</t>
  </si>
  <si>
    <t>Carretera san Martin 57</t>
  </si>
  <si>
    <t>Grupo Patio Foster - 2</t>
  </si>
  <si>
    <t>Enrique Foster 21</t>
  </si>
  <si>
    <t>Cargador Electrico Jumbo-Easy Vina del Mar - 1</t>
  </si>
  <si>
    <t>Uno Norte 2887</t>
  </si>
  <si>
    <t>CGE Concepción 1</t>
  </si>
  <si>
    <t>Concepción</t>
  </si>
  <si>
    <t>Barros Arana #64</t>
  </si>
  <si>
    <t>Electrolinera Arica - 1</t>
  </si>
  <si>
    <t>Arica</t>
  </si>
  <si>
    <t>Santa Maria 2724</t>
  </si>
  <si>
    <t>Mall ZOFRI - 1</t>
  </si>
  <si>
    <t>Iquique</t>
  </si>
  <si>
    <t>salitrera victoria s/n</t>
  </si>
  <si>
    <t>Oficina CGE, Copiapo - 1</t>
  </si>
  <si>
    <t>Copiapó</t>
  </si>
  <si>
    <t>avenida circunvalaci¿n 51</t>
  </si>
  <si>
    <t>Plaza Vicuña Mackena 1</t>
  </si>
  <si>
    <t>Coquimbo</t>
  </si>
  <si>
    <t>Plaza Vicuña Mackenna, Barrio Ingles.</t>
  </si>
  <si>
    <t>Enel X Way - Tottus Vivaceta - 1</t>
  </si>
  <si>
    <t>Independencia</t>
  </si>
  <si>
    <t>Av. Fermin Vivaceta 1030</t>
  </si>
  <si>
    <t>CCTA Chilquinta Quilpué - 1</t>
  </si>
  <si>
    <t>ex-Quilpue</t>
  </si>
  <si>
    <t>ALTO EL YUGO, LO OROZCO S/N</t>
  </si>
  <si>
    <t>Edificio Chilquinta Barón - 1</t>
  </si>
  <si>
    <t>Valparaíso</t>
  </si>
  <si>
    <t>AV. ARGENTINA 1</t>
  </si>
  <si>
    <t>Edificio Chilquinta Curauma - 1</t>
  </si>
  <si>
    <t>Cerro El Plomo 3819</t>
  </si>
  <si>
    <t>Oficina Chilquinta Los Andes - 1</t>
  </si>
  <si>
    <t>SANTA ROSA 457</t>
  </si>
  <si>
    <t>Oficina Chilquinta Quillota - 1</t>
  </si>
  <si>
    <t>Quillota</t>
  </si>
  <si>
    <t>CHACABUCO 344</t>
  </si>
  <si>
    <t>Oficina Chilquinta Quilpué - 1</t>
  </si>
  <si>
    <t>Zenteno 721</t>
  </si>
  <si>
    <t>Oficina Chilquinta San Antonio - 1</t>
  </si>
  <si>
    <t>San Antonio</t>
  </si>
  <si>
    <t>El Molo 2</t>
  </si>
  <si>
    <t>Shell Placilla</t>
  </si>
  <si>
    <t>Ruta 68 km 98. Lado Sur</t>
  </si>
  <si>
    <t>Cargador Av. Calera de tango - 1</t>
  </si>
  <si>
    <t>Calera de Tango</t>
  </si>
  <si>
    <t>Av. Calera de Tango frente 345</t>
  </si>
  <si>
    <t>Cargador Eléctrico Alhue - 1</t>
  </si>
  <si>
    <t>Alhué</t>
  </si>
  <si>
    <t>Esmeralda frente al 198</t>
  </si>
  <si>
    <t>Costanera Center - 1</t>
  </si>
  <si>
    <t>Providencia</t>
  </si>
  <si>
    <t>Andr¿s Bello 2461</t>
  </si>
  <si>
    <t>Parking Saba Guardia Vieja - 3</t>
  </si>
  <si>
    <t>Avenida providencia 2099</t>
  </si>
  <si>
    <t>Proyecto Inst. Cargadores Elect. Hotel Sheraton - 2</t>
  </si>
  <si>
    <t>Avenida Santa Maria 1742</t>
  </si>
  <si>
    <t>Proyecto CE Hotel Torremayor 322 - 2</t>
  </si>
  <si>
    <t>Avenida Ricardo Lyon 322</t>
  </si>
  <si>
    <t>Proy. Instalación Cargadores Eléct. Hotel Eurotel - 2</t>
  </si>
  <si>
    <t>Guardia Vieja 285</t>
  </si>
  <si>
    <t>Cargador Eléctrico Radal - 1</t>
  </si>
  <si>
    <t>Quinta Normal</t>
  </si>
  <si>
    <t>Radal frente a 1693</t>
  </si>
  <si>
    <t>Enel X-Mac Iver, Santiago Centro</t>
  </si>
  <si>
    <t>Santiago</t>
  </si>
  <si>
    <t>Enrique Mac Iver #424</t>
  </si>
  <si>
    <t>IRVE Tottus Catedral - 2</t>
  </si>
  <si>
    <t>Catedral 1850</t>
  </si>
  <si>
    <t>Enel X - Shell Laguna Caren - 1</t>
  </si>
  <si>
    <t>Pudahuel</t>
  </si>
  <si>
    <t>Ruta 68 Sur KM 18.5</t>
  </si>
  <si>
    <t>TOTTUS FACTORIA - 1</t>
  </si>
  <si>
    <t>AV. FRANCISCO BILBAO 451</t>
  </si>
  <si>
    <t>Enel X Way - Petrobras Pajaritos - 2</t>
  </si>
  <si>
    <t>Maipú</t>
  </si>
  <si>
    <t>Av. Pajaritos 3439</t>
  </si>
  <si>
    <t>Enel X - Sodimac Quilín - 2</t>
  </si>
  <si>
    <t>Penalolén</t>
  </si>
  <si>
    <t>altos del parque sur 5800</t>
  </si>
  <si>
    <t>Copec Av. Libertad</t>
  </si>
  <si>
    <t>Viña del Mar</t>
  </si>
  <si>
    <t>Av. Libertad #501</t>
  </si>
  <si>
    <t>Cargador Intervial Angostura - 1</t>
  </si>
  <si>
    <t>Paine</t>
  </si>
  <si>
    <t>Panamericana sur 1391</t>
  </si>
  <si>
    <t>COPEC Chillán - 1</t>
  </si>
  <si>
    <t>Chillan Viejo</t>
  </si>
  <si>
    <t>Ruta 5 Km 409,4 Ruta 5 Poniente S/N</t>
  </si>
  <si>
    <t>COPEC Chimbarongo - 1</t>
  </si>
  <si>
    <t>Chimbarongo</t>
  </si>
  <si>
    <t>PANAMERICANA SUR KM 157</t>
  </si>
  <si>
    <t>COPEC Concepción Prat - 1</t>
  </si>
  <si>
    <t>Avenida Arturo Prat 289</t>
  </si>
  <si>
    <t>COPEC Costanera Antofagasta - 1</t>
  </si>
  <si>
    <t>Antofagasta</t>
  </si>
  <si>
    <t>EDMUNDO PEREZ ZUJOVIC 10675</t>
  </si>
  <si>
    <t>Cargador Eléctrico Voltex Plaza de Armas Peñaflor - 1</t>
  </si>
  <si>
    <t>Penaflor</t>
  </si>
  <si>
    <t>Alcalde Luis Araya Cereceda frente a 1261</t>
  </si>
  <si>
    <t>Cargador Urbano Arturo Prat 234 - 1</t>
  </si>
  <si>
    <t>Tiltil</t>
  </si>
  <si>
    <t>Arturo Prat 234</t>
  </si>
  <si>
    <t>PUNTO DE CARGA DOBLE EV-BOX MALL PLAZA SUR - 2</t>
  </si>
  <si>
    <t>San Bernardo</t>
  </si>
  <si>
    <t>AV. PRESIDENTE JORGE ALESSANDRI 20040</t>
  </si>
  <si>
    <t>Inst. Cargador Globalvía Peaje Lampa Poniente - 1</t>
  </si>
  <si>
    <t>Lampa</t>
  </si>
  <si>
    <t>Ruta 5 Norte km.26 Poniente 000</t>
  </si>
  <si>
    <t>Cargador Urbano Ignacio Carrera Pinto - 1</t>
  </si>
  <si>
    <t>Ignacio Carrera Pinto S/N</t>
  </si>
  <si>
    <t>COPEC Hijuelas - 1</t>
  </si>
  <si>
    <t>Hijuelas</t>
  </si>
  <si>
    <t>Panamericana Norte KM 10 S/N</t>
  </si>
  <si>
    <t>COPEC Llay Llay - 1</t>
  </si>
  <si>
    <t>Llaillay</t>
  </si>
  <si>
    <t>Panamericana Norte Km 83 Ruta 5 Poniente S/N</t>
  </si>
  <si>
    <t>COPEC Los Angeles Ruta 5 km 518,5 - lado poniente - 1</t>
  </si>
  <si>
    <t>Los Ángeles</t>
  </si>
  <si>
    <t>RUTA 5 SUR KM 518.5 S/N</t>
  </si>
  <si>
    <t>94,58</t>
  </si>
  <si>
    <t>COPEC Los Vilos, km 225 - 1</t>
  </si>
  <si>
    <t>Los Vilos</t>
  </si>
  <si>
    <t>RUTA 5 NORTE S/N</t>
  </si>
  <si>
    <t>COPEC Marbella - 1</t>
  </si>
  <si>
    <t>Puchuncaví</t>
  </si>
  <si>
    <t>Ruta F30E Lote CC4 S/N</t>
  </si>
  <si>
    <t>COPEC Maule - 1</t>
  </si>
  <si>
    <t>Maule</t>
  </si>
  <si>
    <t>PANAMERICANA SUR KM 265 S/N</t>
  </si>
  <si>
    <t>COPEC Mostazal Oriente - 1</t>
  </si>
  <si>
    <t>Mostazal</t>
  </si>
  <si>
    <t>PANAMERICANA SUR KM 67.1 KM 237.6</t>
  </si>
  <si>
    <t>COPEC Mostazal Poniente - 1</t>
  </si>
  <si>
    <t>Panamericana Sur Km 66.7 Ruta 5 Poniente S/N</t>
  </si>
  <si>
    <t>COPEC Parcela 20 Las Vegas de La Serena - 1</t>
  </si>
  <si>
    <t>La Serena</t>
  </si>
  <si>
    <t>PARCELA 20 VEGAS SUR S/N</t>
  </si>
  <si>
    <t>COPEC Parral - 1</t>
  </si>
  <si>
    <t>Parral</t>
  </si>
  <si>
    <t>Panamericana Sur 339 S/N</t>
  </si>
  <si>
    <t>Lampa - 1</t>
  </si>
  <si>
    <t>Ignacio Carrera Pinto frente 1066</t>
  </si>
  <si>
    <t>COPEC Placilla - 1</t>
  </si>
  <si>
    <t>Placilla KM 105 S/N</t>
  </si>
  <si>
    <t>COPEC Ruta 5 Norte km 370 -Socos, Ovalle - 1</t>
  </si>
  <si>
    <t>Ovalle</t>
  </si>
  <si>
    <t>RUTA 5 NORTE km 370</t>
  </si>
  <si>
    <t>COPEC Ruta 5 Norte km 205. Palo Colorado Oriente - 1</t>
  </si>
  <si>
    <t>RUTA 5 NORTE ORIENTE km 205</t>
  </si>
  <si>
    <t>Copec ruta 5 Norte km 205. Palo Colorado Poniente - 1</t>
  </si>
  <si>
    <t>RUTA 5 NORTE PONIENTE KM 205 S/N</t>
  </si>
  <si>
    <t>COPEC Ruta 5 Sur km 484. Los Alamos - 1</t>
  </si>
  <si>
    <t>Los Alamos</t>
  </si>
  <si>
    <t>RUTA 5 SUR KM 484 S/N</t>
  </si>
  <si>
    <t>Copec Ruta 5 Sur km 614,5. Victoria - 1</t>
  </si>
  <si>
    <t>Victoria</t>
  </si>
  <si>
    <t>RUTA 5 SUR KM 614.4 S/N</t>
  </si>
  <si>
    <t>SAVE supermercado Lider Pie Andino - 1</t>
  </si>
  <si>
    <t>Lo Barnechea</t>
  </si>
  <si>
    <t>paseo pie andino 5885</t>
  </si>
  <si>
    <t>Cargador Eléctrico Calle San Ignacio - 1</t>
  </si>
  <si>
    <t>Quilicura</t>
  </si>
  <si>
    <t>San Ignacio frente al 951</t>
  </si>
  <si>
    <t>Proyecto Cargadores VE Stripcenter Los Trapenses - 1</t>
  </si>
  <si>
    <t>Camino Los Trapenses 3515</t>
  </si>
  <si>
    <t>COPEC San Carlos - 1</t>
  </si>
  <si>
    <t>San Carlos</t>
  </si>
  <si>
    <t>Ruta 5 Sur KM 380 Ruta 5 Oriente San Carlos S/N</t>
  </si>
  <si>
    <t>ELECTROLINERA SHELL LOS TRAPENSES - 1</t>
  </si>
  <si>
    <t>Camino Los Trapenses 3385</t>
  </si>
  <si>
    <t>COPEC San Fernando - 1</t>
  </si>
  <si>
    <t>San Fernando</t>
  </si>
  <si>
    <t>RUTA 5 SUR KM 127 KM 127</t>
  </si>
  <si>
    <t>COPEC San Javier - 1</t>
  </si>
  <si>
    <t>San Javier</t>
  </si>
  <si>
    <t>Longitudinal Sur Km 275,3 S/N</t>
  </si>
  <si>
    <t>COPEC San Rafael - 1</t>
  </si>
  <si>
    <t>San Rafael</t>
  </si>
  <si>
    <t>Ruta 5 Sur KM 237 Ruta 5 Oriente S/N</t>
  </si>
  <si>
    <t>COPEC Santo Domingo - 1</t>
  </si>
  <si>
    <t>Santo Domingo</t>
  </si>
  <si>
    <t>Teniente Cruz Martinez 70</t>
  </si>
  <si>
    <t>Copec Temuco - 1</t>
  </si>
  <si>
    <t>AV. ALEMANIA 83</t>
  </si>
  <si>
    <t>ESTACION COPEC COQUIMBO SALIDA SUR - KM 455</t>
  </si>
  <si>
    <t>RUTA 5 NORTE PONIENTE KM 455 S/N</t>
  </si>
  <si>
    <t>ESTACION DE SERVICIOS COPEC LAUTARO - 1</t>
  </si>
  <si>
    <t>Lautaro</t>
  </si>
  <si>
    <t>RUTA 5 SUR KM 645 S/N</t>
  </si>
  <si>
    <t>Enel X Way - Espacio Urbano La Dehesa - 1</t>
  </si>
  <si>
    <t>Avenida El Rodeo 12850</t>
  </si>
  <si>
    <t>Cargador Eléctrico Avenida Costanera Ferrea - 1</t>
  </si>
  <si>
    <t>Avenida Costanera Férrea frente al 0495</t>
  </si>
  <si>
    <t>Mall Los trapenses - 1</t>
  </si>
  <si>
    <t>José Alcalde delano 10492</t>
  </si>
  <si>
    <t>Proyecto Cargadores VE Hotel Pettra - 2</t>
  </si>
  <si>
    <t>Comandante Malbec 12851</t>
  </si>
  <si>
    <t>COPEC PEDRO FONTOVA - HUECHURABA - 1</t>
  </si>
  <si>
    <t>AV. PEDRO FONTOVA 6789</t>
  </si>
  <si>
    <t>Duoc UC Huechuraba - 1</t>
  </si>
  <si>
    <t>Calle Nueva 1660</t>
  </si>
  <si>
    <t>SAVE VOLTEX 10024 EDS COPEC - 1</t>
  </si>
  <si>
    <t>San Pedro de Atacama</t>
  </si>
  <si>
    <t>RUTA 23</t>
  </si>
  <si>
    <t>94,1</t>
  </si>
  <si>
    <t>Autoplanet Lo Barnechea 2do - 1</t>
  </si>
  <si>
    <t>avenida raúl labbé 12931</t>
  </si>
  <si>
    <t>Autoplanet Lo Barnechea - 1</t>
  </si>
  <si>
    <t>PUNTO DE RECARGA DOBLE EV-BOX - 4</t>
  </si>
  <si>
    <t>avenida Americo Vespucio 1737</t>
  </si>
  <si>
    <t>Cargador Eléctrico Plaza Recsa - 1</t>
  </si>
  <si>
    <t>Pasaje Dallas frente a 266</t>
  </si>
  <si>
    <t>SAVE VOLTEX Portal Los Arrayanes - 1</t>
  </si>
  <si>
    <t>Puerto Varas</t>
  </si>
  <si>
    <t>Ricardo Neumann Wittwer 1051</t>
  </si>
  <si>
    <t>SAVE SUPERM.LIDER PUENTE NUEVO WALMART-COLBUN - 1</t>
  </si>
  <si>
    <t>Avenida Las Condes 12916</t>
  </si>
  <si>
    <t>Movicenter Huechuraba - 1</t>
  </si>
  <si>
    <t>Americo Vespucio Norte 1155</t>
  </si>
  <si>
    <t>Parque Arauco, Presidente Kennedy Nº 5413 - 1</t>
  </si>
  <si>
    <t>Presidente Kennedy 5413</t>
  </si>
  <si>
    <t>Open Kennedy - 3</t>
  </si>
  <si>
    <t>Presidente Kennedy 5601</t>
  </si>
  <si>
    <t>COPEC Costanera Norte E0 - 1</t>
  </si>
  <si>
    <t>Costanera Norte Km 2,5 E-0 S/N</t>
  </si>
  <si>
    <t>COPEC CHAMISERO - COLINA - 1</t>
  </si>
  <si>
    <t>Colina</t>
  </si>
  <si>
    <t>AV. CHAMISERO 10410</t>
  </si>
  <si>
    <t>COPEC Colina - 1</t>
  </si>
  <si>
    <t>Ruta 5 norte KM 27.5 S/N</t>
  </si>
  <si>
    <t>Tanica Oriente - 1</t>
  </si>
  <si>
    <t>Santa Maria 5888</t>
  </si>
  <si>
    <t>Mc Donalds Kennedy - 1</t>
  </si>
  <si>
    <t>Av. Presidente Kennedy Lateral 5055</t>
  </si>
  <si>
    <t>Enel X - Petrobras Luis Pasteur - 2</t>
  </si>
  <si>
    <t>Luis Pasteur 6725</t>
  </si>
  <si>
    <t>Tanica Poniente - 1</t>
  </si>
  <si>
    <t>Santa Maria 5870</t>
  </si>
  <si>
    <t>Proyecto Cargadores VE Hotel Ritz Carlton - 2</t>
  </si>
  <si>
    <t>El Alcalde 15</t>
  </si>
  <si>
    <t>COPEC Ruta 78- Lado Norte - 1</t>
  </si>
  <si>
    <t>Talagante</t>
  </si>
  <si>
    <t>AUTOPISTA DEL SOL NORTE RUTA 78 NORTE KM 31 1/2</t>
  </si>
  <si>
    <t>COPEC Ruta 78- Lado Sur - 1</t>
  </si>
  <si>
    <t>AUTOPISTA DEL SOL RUTA 78 SUR KM 31 1/2</t>
  </si>
  <si>
    <t>Enel X Way - Tottus Padre Hurtado - 2</t>
  </si>
  <si>
    <t>Av. Vitacura 9019</t>
  </si>
  <si>
    <t>Centro de Convenciones Stgo - 1</t>
  </si>
  <si>
    <t>Avenida El Salto 5000</t>
  </si>
  <si>
    <t>6,6</t>
  </si>
  <si>
    <t>Enel x - Tottus Gerónimo de Alderete (Vitacura) - 2</t>
  </si>
  <si>
    <t>Av. Vitacura 6980</t>
  </si>
  <si>
    <t>SAVE SUPERM.LIDER BUENAVENTURA WALMART-COLBUN - 1</t>
  </si>
  <si>
    <t>BUENAVENTURA 1770</t>
  </si>
  <si>
    <t>Hotel Marriott - 1</t>
  </si>
  <si>
    <t>Presidente Kennedy 5741</t>
  </si>
  <si>
    <t>Clínica Alemana Vitacura 2 - 1</t>
  </si>
  <si>
    <t>Av Vitacura 5951</t>
  </si>
  <si>
    <t>Enel X Way - Cargadores Mas Center Cd. Empresarial - 2</t>
  </si>
  <si>
    <t>DEL PARQUE 4023</t>
  </si>
  <si>
    <t>SAVE Edificio Matta 530 - 3</t>
  </si>
  <si>
    <t>Rosario Norte 530</t>
  </si>
  <si>
    <t>Chillán Centro - 1</t>
  </si>
  <si>
    <t>Chillan</t>
  </si>
  <si>
    <t>Arauco 878</t>
  </si>
  <si>
    <t>Colo Colo N° 410 - 1</t>
  </si>
  <si>
    <t>Villarrica</t>
  </si>
  <si>
    <t>Pedro de Valdivia Esq. Colo Colo 410</t>
  </si>
  <si>
    <t>Enel X- PETROBRAS, Vitacura con Vespucio</t>
  </si>
  <si>
    <t>Av. Américo Vespucio #1665</t>
  </si>
  <si>
    <t>Cargadores Estacionamientos Aeropuerto Pudahuel - 6</t>
  </si>
  <si>
    <t>Jean Mermoz 2101</t>
  </si>
  <si>
    <t>Enel X - Rosselot Viña del Mar - 1</t>
  </si>
  <si>
    <t>11 norte 613</t>
  </si>
  <si>
    <t>1,4</t>
  </si>
  <si>
    <t>Enel X - Sodimac Temuco-2</t>
  </si>
  <si>
    <t>Caupolicán 0457</t>
  </si>
  <si>
    <t>Enel X - StripCenter Nogales</t>
  </si>
  <si>
    <t>Machalí</t>
  </si>
  <si>
    <t>Carretera del cobre 2521</t>
  </si>
  <si>
    <t>Enel X - Zona de descanso Itahue. - 1</t>
  </si>
  <si>
    <t>Molina</t>
  </si>
  <si>
    <t>Ruta 5 Sur KM 211</t>
  </si>
  <si>
    <t>Enel X - Zona de descanso La Platina - 1</t>
  </si>
  <si>
    <t>Ruta 5 Sur KM 159</t>
  </si>
  <si>
    <t>Enel X - Zona de descanso Santa Lucila. - 1</t>
  </si>
  <si>
    <t>Requínoa</t>
  </si>
  <si>
    <t>Ruta 5 Sur KM 98</t>
  </si>
  <si>
    <t>Municipalidad de Vitacura - 2</t>
  </si>
  <si>
    <t>Bicentenario 3800</t>
  </si>
  <si>
    <t>Proyecto CE Hotel Icon - 2</t>
  </si>
  <si>
    <t>Alonso de Córdova 6050</t>
  </si>
  <si>
    <t>Enel X-Plaza España, Concepción 1</t>
  </si>
  <si>
    <t>Barros Arana #13</t>
  </si>
  <si>
    <t>Proyecto Cargadores VE Hotel Regal Pacific - 2</t>
  </si>
  <si>
    <t>Avenida Apoquindo 5680</t>
  </si>
  <si>
    <t>Cargador Vehicular Hotel Intercontinental - 2</t>
  </si>
  <si>
    <t>Avenida Vitacura 2885</t>
  </si>
  <si>
    <t>IRVE EDIF. LOS MILITARES - CBRE - 2</t>
  </si>
  <si>
    <t>LOS MILITARES 4611</t>
  </si>
  <si>
    <t>Patio Alonso de Cordova - 2</t>
  </si>
  <si>
    <t>alonso de cordova 3788</t>
  </si>
  <si>
    <t>Electrolinera Colon - 2</t>
  </si>
  <si>
    <t>Colon 4333</t>
  </si>
  <si>
    <t>Cargador Público ENGIE</t>
  </si>
  <si>
    <t>Presidente Riesco con Rosario Norte (Av. Pdte. Riesco #5810)</t>
  </si>
  <si>
    <t>Hotel Mandarin Oriental ex Hyatt - 1</t>
  </si>
  <si>
    <t>Kennedy 4601</t>
  </si>
  <si>
    <t>Universidad de Los Andes - 1</t>
  </si>
  <si>
    <t>San Carlos de Apoquindo 2300</t>
  </si>
  <si>
    <t>Enel X-Ómnium</t>
  </si>
  <si>
    <t>Av. Apoquindo #4900</t>
  </si>
  <si>
    <t>Presidente Riesco con Manquehue Norte - 1</t>
  </si>
  <si>
    <t>Avenida Presidente Riesco s/n</t>
  </si>
  <si>
    <t>Municipalidad de Pucón - 1</t>
  </si>
  <si>
    <t>Pucón</t>
  </si>
  <si>
    <t>Palguin Esq. O'Higgins 415</t>
  </si>
  <si>
    <t>Municipalidad de San Pedro de la Paz - 1</t>
  </si>
  <si>
    <t>San Pedro de la Paz</t>
  </si>
  <si>
    <t>Los Acacios 43</t>
  </si>
  <si>
    <t>Enel X Way - Espacio Urbano La Laguna - 1</t>
  </si>
  <si>
    <t>colina sur 14600</t>
  </si>
  <si>
    <t>Electrolinera-39 - 1</t>
  </si>
  <si>
    <t>CARGADOR VEHICULOS ELECTRICOS - 1</t>
  </si>
  <si>
    <t>Vitacura 3350</t>
  </si>
  <si>
    <t>Electrolinera-40 - 1</t>
  </si>
  <si>
    <t>Cerro Colorado s/n</t>
  </si>
  <si>
    <t>Mar de los Sargazos con Rosario Sur - 1</t>
  </si>
  <si>
    <t>Mar de los Sargazos S/N</t>
  </si>
  <si>
    <t>La Castellana Esquina Apoquindo - 1</t>
  </si>
  <si>
    <t>La Castellana Sur s/n</t>
  </si>
  <si>
    <t>Enel X Way - Sodimac Chicureo - 1</t>
  </si>
  <si>
    <t>Chicureo 99</t>
  </si>
  <si>
    <t>Presidente Riesco Esquina Asturias - 1</t>
  </si>
  <si>
    <t>Avenida Presidente Errazuriz s/n</t>
  </si>
  <si>
    <t>Inversión Vida Parque SA - 1</t>
  </si>
  <si>
    <t>Av. Plaza N/A</t>
  </si>
  <si>
    <t>Presidente Errazuriz frente al Nº 3753 - 1</t>
  </si>
  <si>
    <t>Presidente Errazuriz N/A</t>
  </si>
  <si>
    <t>Estadio Francés - 1</t>
  </si>
  <si>
    <t>Alejandro Fleming Frente N° 7501 - 1</t>
  </si>
  <si>
    <t>Alejandro Fleming N/A</t>
  </si>
  <si>
    <t>Entrada Jumbo - 1</t>
  </si>
  <si>
    <t>Juan de Austria N/A</t>
  </si>
  <si>
    <t>Cargador Urbano Cerro Navia Rolando Petersen - 1</t>
  </si>
  <si>
    <t>Cerro Navia</t>
  </si>
  <si>
    <t>Rolando Petersen S/N</t>
  </si>
  <si>
    <t>Parque Metropolitano_Jardín Mapulemo - 1</t>
  </si>
  <si>
    <t>Recoleta</t>
  </si>
  <si>
    <t>Pio Nono 450 p2</t>
  </si>
  <si>
    <t>Cargador Eléctrico Voltex Cementerio Catolico - 1</t>
  </si>
  <si>
    <t>Valdivieso frente al 555</t>
  </si>
  <si>
    <t>Cargador Electrico Shell Los Dominicos - 1</t>
  </si>
  <si>
    <t>Patagonia 75</t>
  </si>
  <si>
    <t>Cargador Eléctrico Shell Chillán - 1</t>
  </si>
  <si>
    <t>PC 1 Santa Isabel Parte 895</t>
  </si>
  <si>
    <t>Enel X Way - Petrobras Rotonda Atenas - 2</t>
  </si>
  <si>
    <t>Cristóbal Colon 7550</t>
  </si>
  <si>
    <t>Parque Metropolitano- Entrada Pedro de Valdivia - 1</t>
  </si>
  <si>
    <t>Pedro de Valdivia Norte 699</t>
  </si>
  <si>
    <t>Enel X - Petrobras Abadía - 2</t>
  </si>
  <si>
    <t>Avenida Las Condes 9595</t>
  </si>
  <si>
    <t>IRVE Strip Center Padre Hurtado - 1</t>
  </si>
  <si>
    <t>Avenida Padre Hurtado Sur 1621</t>
  </si>
  <si>
    <t>RUTA 5 SUR 408</t>
  </si>
  <si>
    <t>RUTA 5 SUR 614</t>
  </si>
  <si>
    <t>EDS Shell Parral - 1</t>
  </si>
  <si>
    <t>Ruta 5 sur Km 344</t>
  </si>
  <si>
    <t>Enel X - Petrobras Isabel la Católica - 2</t>
  </si>
  <si>
    <t>Av, Manquehue Sur 1590</t>
  </si>
  <si>
    <t>Cargador Urbano Profesor Zañartu - 1</t>
  </si>
  <si>
    <t>Profesor Zañartu 1130</t>
  </si>
  <si>
    <t>Cargador Urbano Enrique Soros - 1</t>
  </si>
  <si>
    <t>Enrique Soros 1070</t>
  </si>
  <si>
    <t>ELECTROLINERA SHELL SAN FRANCISCO DE MOSTAZAL - 1</t>
  </si>
  <si>
    <t>PANAMERICANA SUR KM 69,1 N/A</t>
  </si>
  <si>
    <t>ELECTROLINERA SHELL TENO - 1</t>
  </si>
  <si>
    <t>Teno</t>
  </si>
  <si>
    <t>PANAMERICANA SUR 175</t>
  </si>
  <si>
    <t>ENEX SHELL HIJUELAS - 1</t>
  </si>
  <si>
    <t>Panamericana norte km 108</t>
  </si>
  <si>
    <t>COPEC SAN RAMON - LAS CONDES - 1</t>
  </si>
  <si>
    <t>SAN RAMON 2701</t>
  </si>
  <si>
    <t>Instalacion electrica Electrolinera - 1</t>
  </si>
  <si>
    <t>RUTA 5 SUR KM 239.5 s/n</t>
  </si>
  <si>
    <t>SAVE ESTACION DE SERVICIO ENEX CONCON - 1</t>
  </si>
  <si>
    <t>Concón</t>
  </si>
  <si>
    <t>San Jose Maria Escriva de Balaguer 861</t>
  </si>
  <si>
    <t>SAVE ESTACION DE SERVICIO ENEX HUENTELAUQUEN - 1</t>
  </si>
  <si>
    <t>Canela</t>
  </si>
  <si>
    <t>RUTA 5 NORTE KM 265 265</t>
  </si>
  <si>
    <t>Estacionamientos EME - 2</t>
  </si>
  <si>
    <t>Isidora Goyenechea 2939</t>
  </si>
  <si>
    <t>3,5</t>
  </si>
  <si>
    <t>COPEC CANTA GALLO - LAS CONDES - 1</t>
  </si>
  <si>
    <t>AV. LAS CONDES 12145</t>
  </si>
  <si>
    <t>Mall Sport - 1</t>
  </si>
  <si>
    <t>Avenida Las Condes 13451</t>
  </si>
  <si>
    <t>Parking Saba Ricardo Lyon - 3</t>
  </si>
  <si>
    <t>avenida providencia 2203</t>
  </si>
  <si>
    <t>Proyecto Cargadores VE Hotel Torre Mayor 25 - 2</t>
  </si>
  <si>
    <t>Avenida Ricardo Lyon 25</t>
  </si>
  <si>
    <t>Cargador Eléctrico Aviador - 1</t>
  </si>
  <si>
    <t>Aviador Bleriot frente a 2215</t>
  </si>
  <si>
    <t>Automóvil Club Chile - 1</t>
  </si>
  <si>
    <t>Andr¿s Bello 1863</t>
  </si>
  <si>
    <t>Enel X - Sodimac Las Condes - 2</t>
  </si>
  <si>
    <t>Av. Las Condes 11049</t>
  </si>
  <si>
    <t>Parking Saba Pedro de Valdivia - 3</t>
  </si>
  <si>
    <t>Avenida providencia 2001</t>
  </si>
  <si>
    <t>Autoplanet Las Condes - 2</t>
  </si>
  <si>
    <t>Avenida Las Condes 10462</t>
  </si>
  <si>
    <t>Mall Barrio Independencia - 1</t>
  </si>
  <si>
    <t>Independencia 565</t>
  </si>
  <si>
    <t>Enel x - Plus Parken-2</t>
  </si>
  <si>
    <t>Cerro el plomo 5931</t>
  </si>
  <si>
    <t>Parking Saba Marchant Pereira - 3</t>
  </si>
  <si>
    <t>Avenida providencia 1909</t>
  </si>
  <si>
    <t>Enel X - Hotel NH Plaza Santiago - 2</t>
  </si>
  <si>
    <t>Avenida Vitacura 2610</t>
  </si>
  <si>
    <t>Mc Donalds Independencia - 2</t>
  </si>
  <si>
    <t>avenida independencia 397</t>
  </si>
  <si>
    <t>Estación de Servicio Enel X Station - 9</t>
  </si>
  <si>
    <t>Av. Americo Vespucio 1289</t>
  </si>
  <si>
    <t>IRVE Petrobras Chicureo - 1</t>
  </si>
  <si>
    <t>AV. CHICUREO 2300</t>
  </si>
  <si>
    <t>Hotel Lago Grey - 1</t>
  </si>
  <si>
    <t>Torres del Paine</t>
  </si>
  <si>
    <t>Sector Lago Grey S/N</t>
  </si>
  <si>
    <t>Hotel Puyehue - 1</t>
  </si>
  <si>
    <t>Puyehue</t>
  </si>
  <si>
    <t>Ruta internacional 215 Km 76</t>
  </si>
  <si>
    <t>Enel X - Hotel AWA - 1</t>
  </si>
  <si>
    <t>ruta 225 27</t>
  </si>
  <si>
    <t>Enel X Way - Ilustre Municipalidad de Pica - 1</t>
  </si>
  <si>
    <t>Pica</t>
  </si>
  <si>
    <t>Esmeralda 474</t>
  </si>
  <si>
    <t>SAVE MALL PLAZA CALAMA - 1</t>
  </si>
  <si>
    <t>Calama</t>
  </si>
  <si>
    <t>Av Balmaceda 3242</t>
  </si>
  <si>
    <t>OUTLET PASEO ALERCE - 1</t>
  </si>
  <si>
    <t>Puerto Montt</t>
  </si>
  <si>
    <t>AV. FERROCARRIL KM. 3,5 2001</t>
  </si>
  <si>
    <t>Cargador Urbano Cerro Navia Estados Unidos - 1</t>
  </si>
  <si>
    <t>Estados Unidos 1365</t>
  </si>
  <si>
    <t>IRVE EDIFICIO SWITCH - 2</t>
  </si>
  <si>
    <t>AVENIDA AMERICO VESPUCIO SUR 345</t>
  </si>
  <si>
    <t>Edificio Deja Vu</t>
  </si>
  <si>
    <t>Miguel claro 275</t>
  </si>
  <si>
    <t>Enel X Way - Saba parque forestal - 3</t>
  </si>
  <si>
    <t>Cardenal José María Caro 870</t>
  </si>
  <si>
    <t>Copec Costanera Norte, Pudahuel</t>
  </si>
  <si>
    <t>Costanera Norte km 34</t>
  </si>
  <si>
    <t>Saba Plaza de Armas - 3</t>
  </si>
  <si>
    <t>21 de mayo 576</t>
  </si>
  <si>
    <t>SABA Plaza de Armas 1 - 2</t>
  </si>
  <si>
    <t>21 de Mayo 576</t>
  </si>
  <si>
    <t>VOLTEX CTEC CAREN - 1</t>
  </si>
  <si>
    <t>RUTA 68 18501</t>
  </si>
  <si>
    <t>Saba Santa Lucia - 3</t>
  </si>
  <si>
    <t>victoria subercaseaux 400</t>
  </si>
  <si>
    <t>Enel X - Starbucks La Reina - 1</t>
  </si>
  <si>
    <t>La Reina</t>
  </si>
  <si>
    <t>Príncipe de gales 6803</t>
  </si>
  <si>
    <t>Electrolinera-53 - 1</t>
  </si>
  <si>
    <t>Avenida Francisco Bilbao 1439</t>
  </si>
  <si>
    <t>Estacionamiento Unimarc -La Reina - 1</t>
  </si>
  <si>
    <t>Av. Principe de Gales con Aguas Claras S/N</t>
  </si>
  <si>
    <t>Mall del Centro - 1</t>
  </si>
  <si>
    <t>Barros Arana 1068</t>
  </si>
  <si>
    <t>Boulevard Marina - 1</t>
  </si>
  <si>
    <t>Libertad 1348</t>
  </si>
  <si>
    <t>Mall Curicó - 1</t>
  </si>
  <si>
    <t>Curicó</t>
  </si>
  <si>
    <t>Villota 798</t>
  </si>
  <si>
    <t>Mall Marina - 1</t>
  </si>
  <si>
    <t>Enel X - Sodimac Antofagasta - 1</t>
  </si>
  <si>
    <t>Avenida Pedro Aguirre Cerda 10578</t>
  </si>
  <si>
    <t>SAVE Mall Plaza La Serena - 1</t>
  </si>
  <si>
    <t>alberto solari 1400</t>
  </si>
  <si>
    <t>Saba Plaza Mekis - 3</t>
  </si>
  <si>
    <t>Agustinas 735</t>
  </si>
  <si>
    <t>SAVE SUPERM.LIDER PRINCIPE DE GALES WALMART-COLBUN - 1</t>
  </si>
  <si>
    <t>Príncipe de Gales 9140</t>
  </si>
  <si>
    <t>IRVE Petrobras Príncipe de Gales - 2</t>
  </si>
  <si>
    <t>Av. Principe de Gales 9200</t>
  </si>
  <si>
    <t>Paine - 1</t>
  </si>
  <si>
    <t>Avenida Baquedano frente 348</t>
  </si>
  <si>
    <t>Plaza Carlos Ossandón - 1</t>
  </si>
  <si>
    <t>AV. ECHENIQUE CON CARLOS OSSANDON S/N</t>
  </si>
  <si>
    <t>Enel X-Moneda - Teatinos</t>
  </si>
  <si>
    <t>Moneda #1326, esquina Teatinos</t>
  </si>
  <si>
    <t>CARGADORES ELECTRICOS MALL PLAZA COPIAPO - 1</t>
  </si>
  <si>
    <t>MAIPU 109</t>
  </si>
  <si>
    <t>ELECTROLINERA MALL PLAZA ARICA - 1</t>
  </si>
  <si>
    <t>Avenida Diego Portales 640</t>
  </si>
  <si>
    <t>Cargadores Vehiculares Hotel San Francisco - 2</t>
  </si>
  <si>
    <t>Avenida Libertador Bernardo Ohiggins 816</t>
  </si>
  <si>
    <t>Edificio Enel - 1</t>
  </si>
  <si>
    <t>San Isiidro 85</t>
  </si>
  <si>
    <t>Saba Santa Rosa - 3</t>
  </si>
  <si>
    <t>Santa Rosa 76</t>
  </si>
  <si>
    <t>Cargador Urbano San Pablo - 1</t>
  </si>
  <si>
    <t>San Pablo 8444</t>
  </si>
  <si>
    <t>Luz Del Norte - 1</t>
  </si>
  <si>
    <t>Ruta C-17 46</t>
  </si>
  <si>
    <t>Cargador Urbano Los Ediles - 1</t>
  </si>
  <si>
    <t>Los Ediles 747</t>
  </si>
  <si>
    <t>SAVE EXPRESS SANTA ISABEL - 1</t>
  </si>
  <si>
    <t>Santa Isabel 168</t>
  </si>
  <si>
    <t>Saba Paseo Bulnes 141</t>
  </si>
  <si>
    <t>Paseo bulnes 141</t>
  </si>
  <si>
    <t>Hotel Patagonico - 1</t>
  </si>
  <si>
    <t>Talca</t>
  </si>
  <si>
    <t>Dos Norte 3835</t>
  </si>
  <si>
    <t>PUNTO DE RECARGA DOBLE EV-BOX_1 MPAN - 1</t>
  </si>
  <si>
    <t>Av Balmaceda 2355</t>
  </si>
  <si>
    <t>Electrolinera Mall Plaza Los Angeles - 1</t>
  </si>
  <si>
    <t>Valdivia 440</t>
  </si>
  <si>
    <t>Electrolineras Mall Trebol - 1</t>
  </si>
  <si>
    <t>Jorge Alessandri 3177</t>
  </si>
  <si>
    <t>Cargador Eléctrico Voltex Biblioteca Usach - 1</t>
  </si>
  <si>
    <t>Estación Central</t>
  </si>
  <si>
    <t>Enrique Kirberg frente al 4</t>
  </si>
  <si>
    <t>ESTACIÓN DE CARGA PARA VEHÍCULOS PLAZA ALAMEDA - 2</t>
  </si>
  <si>
    <t>Avenida Libertador Bernardo O´Higgins 3470</t>
  </si>
  <si>
    <t>Bodegas San Francisco - 1</t>
  </si>
  <si>
    <t>Puerto Madero 9710</t>
  </si>
  <si>
    <t>IRVE Tottus Vicuña Mackena - 2</t>
  </si>
  <si>
    <t>Avenida Vicuña Mackena 885</t>
  </si>
  <si>
    <t>Enel x way - Tottus Nataniel Cox (Santiago) - 2</t>
  </si>
  <si>
    <t>Nataniel Cox 620</t>
  </si>
  <si>
    <t>SAVE LIDER IRARRAZAVAL - 1</t>
  </si>
  <si>
    <t>Nunoa</t>
  </si>
  <si>
    <t>Avenida Irarrázaval 2928</t>
  </si>
  <si>
    <t>Bodegas San Francisco</t>
  </si>
  <si>
    <t>Pudahule</t>
  </si>
  <si>
    <t>Camino La Farfana 390</t>
  </si>
  <si>
    <t>IRVE Espacio Urbano Las Rejas - 1</t>
  </si>
  <si>
    <t>Ecuador 5140</t>
  </si>
  <si>
    <t>BSF - 1</t>
  </si>
  <si>
    <t>Americo Vespucio 400</t>
  </si>
  <si>
    <t>Enel X - Autoplanet Macul-2</t>
  </si>
  <si>
    <t>Nuñoa</t>
  </si>
  <si>
    <t>Av José pedro Alessandri 131</t>
  </si>
  <si>
    <t>Cargador Eléctrico Voltex Instituto Teleton - 1</t>
  </si>
  <si>
    <t>Avda. Libertador Bernardo O"Higgins frente al 4620</t>
  </si>
  <si>
    <t>Enel X - Sodimac La Reina - 1</t>
  </si>
  <si>
    <t>av. Jorge Alessandri 1347</t>
  </si>
  <si>
    <t>COPEC SAN EUGENIO - ÑUÑOA - 1</t>
  </si>
  <si>
    <t>SAN EUGENIO 1602</t>
  </si>
  <si>
    <t>Los Platanos - 1</t>
  </si>
  <si>
    <t>Macul</t>
  </si>
  <si>
    <t>Los Platanos frente a 3130</t>
  </si>
  <si>
    <t>Av. Quilin - 1</t>
  </si>
  <si>
    <t>Av. Quilin frente al 3250</t>
  </si>
  <si>
    <t>Petrobras Peñalolen - 2</t>
  </si>
  <si>
    <t>avda tobalaba 12150</t>
  </si>
  <si>
    <t>Cargador Eléctrico Plaza Juan Renz - 1</t>
  </si>
  <si>
    <t>Poeta Augusto Winter frente 3941</t>
  </si>
  <si>
    <t>Universidad Adolfo Ibañez - 1</t>
  </si>
  <si>
    <t>Diagonal Las Torres 2700</t>
  </si>
  <si>
    <t>Av. Los Pajaritos - 1</t>
  </si>
  <si>
    <t>Avda. Los Pajaritos S/N 000</t>
  </si>
  <si>
    <t>Plaza Felix Margoz-Cerrillo - 1</t>
  </si>
  <si>
    <t>AV. PEDRO AGUIRRE CERDA CON FELIX MARGOZ S/N</t>
  </si>
  <si>
    <t>VOLTEX PUC-2</t>
  </si>
  <si>
    <t>VICUÑA MACKENNA 4860</t>
  </si>
  <si>
    <t>DUOC-UC. San Joaquín - 1</t>
  </si>
  <si>
    <t>San Joaquín</t>
  </si>
  <si>
    <t>Vicu¿a Mackenna 4917</t>
  </si>
  <si>
    <t>Enel X Mc Donald Pajaritos - 1</t>
  </si>
  <si>
    <t>Pajaritos 2872</t>
  </si>
  <si>
    <t>CASTRO BNUP SAESA - 1</t>
  </si>
  <si>
    <t>Castro</t>
  </si>
  <si>
    <t>Gamboa 0000</t>
  </si>
  <si>
    <t>Oficina Comercial Edelaysen</t>
  </si>
  <si>
    <t>Coyhaique</t>
  </si>
  <si>
    <t>Francisco Bilbao 451</t>
  </si>
  <si>
    <t>Oficina Comercial SAESA Osorno</t>
  </si>
  <si>
    <t>Osorno</t>
  </si>
  <si>
    <t>Eleuterio Ramírez 705</t>
  </si>
  <si>
    <t>Oficina Comercial SAESA Valdivia</t>
  </si>
  <si>
    <t>Valdivia</t>
  </si>
  <si>
    <t>Yungay 646</t>
  </si>
  <si>
    <t>Proyecto Ancud cargadores SAESA - 1</t>
  </si>
  <si>
    <t>Ancud</t>
  </si>
  <si>
    <t>Libertad 370</t>
  </si>
  <si>
    <t>Proyecto Aysen cargadores SAESA - 1</t>
  </si>
  <si>
    <t>Aysén</t>
  </si>
  <si>
    <t>Bernardo O´Higgins 520</t>
  </si>
  <si>
    <t>Proyecto Loncoche cargadores SAESA - 1</t>
  </si>
  <si>
    <t>Loncoche</t>
  </si>
  <si>
    <t>Ignacio Serrano 340</t>
  </si>
  <si>
    <t>Proyecto Paillaco cargadores SAESA - 1</t>
  </si>
  <si>
    <t>Paillaco</t>
  </si>
  <si>
    <t>Arturo Prat 750</t>
  </si>
  <si>
    <t>Proyecto Panguipulli cargadores SAESA - 1</t>
  </si>
  <si>
    <t>Panguipulli</t>
  </si>
  <si>
    <t>Bernardo O´Higgins 780</t>
  </si>
  <si>
    <t>PUYEHUE BNUP SAESA - 1</t>
  </si>
  <si>
    <t>Entre Lagos 0000</t>
  </si>
  <si>
    <t>SAESA Puerto Varas 1 - 1</t>
  </si>
  <si>
    <t>Del Salvador 219</t>
  </si>
  <si>
    <t>Enel X - Espacio Urbano Los Andes - 1</t>
  </si>
  <si>
    <t>Avenida santa teresa 683</t>
  </si>
  <si>
    <t>Primera Transversal - 1</t>
  </si>
  <si>
    <t>Primera Transversal frente 1970</t>
  </si>
  <si>
    <t>IRVE Espacio Urbano Maipú - 1</t>
  </si>
  <si>
    <t>Avenida Los Pajaritos 1780</t>
  </si>
  <si>
    <t>Enel X WAY - Espacio Urbano Antofagasta - 1</t>
  </si>
  <si>
    <t>Jose Ignacio Zenteno 21</t>
  </si>
  <si>
    <t>Enel X Way - CARGADOR ESPACIO URBANO SAN MIGUEL - 1</t>
  </si>
  <si>
    <t>San Miguel</t>
  </si>
  <si>
    <t>Gran Av. José Miguel Carrera 6150</t>
  </si>
  <si>
    <t>Maria Pinto - 1</t>
  </si>
  <si>
    <t>María Pinto</t>
  </si>
  <si>
    <t>Av. Francisco Costabal frente 78</t>
  </si>
  <si>
    <t>Enel X Way - Espacio Urbano Linares - 1</t>
  </si>
  <si>
    <t>Linares</t>
  </si>
  <si>
    <t>Av. Anibal Leon Bustos 280</t>
  </si>
  <si>
    <t>Enel X Way - Espacio Urbano Punta Arenas - 1</t>
  </si>
  <si>
    <t>Av pdte Eduardo Frei Montalva 01110</t>
  </si>
  <si>
    <t>Enel X Way - Espacio Urbano Viña del Mar - 1</t>
  </si>
  <si>
    <t>Avenida Benidorm 961</t>
  </si>
  <si>
    <t>Enel X - Pompello Camino Melipilla - 3</t>
  </si>
  <si>
    <t>Camino a Melipilla 11585</t>
  </si>
  <si>
    <t>3,7</t>
  </si>
  <si>
    <t>IRVE Espacio Urbano Machalí - 1</t>
  </si>
  <si>
    <t>Miguel Remírez 1550</t>
  </si>
  <si>
    <t>San Pedro - 1</t>
  </si>
  <si>
    <t>San Pedro</t>
  </si>
  <si>
    <t>Avenida San Pedro frente a 46</t>
  </si>
  <si>
    <t>Mc Donalds Vicuña Mackenna - 2</t>
  </si>
  <si>
    <t>La Florida</t>
  </si>
  <si>
    <t>Av. vicuña mackenna 8153</t>
  </si>
  <si>
    <t>Express Lider Rojas Magallanes - 1</t>
  </si>
  <si>
    <t>Av. Sánchez Fontecilla 8968</t>
  </si>
  <si>
    <t>IRVE Tottus La Cisterna - 1</t>
  </si>
  <si>
    <t>La Cisterna</t>
  </si>
  <si>
    <t>avda.gran avenida jose miguel carrera 8925</t>
  </si>
  <si>
    <t>Enel X-Globalvia Zapallar</t>
  </si>
  <si>
    <t>Zapallar</t>
  </si>
  <si>
    <t>Ruta 5 norte km 143</t>
  </si>
  <si>
    <t>IRVE GOYCOLEA 100 - 1</t>
  </si>
  <si>
    <t>GOYCOLEA 100</t>
  </si>
  <si>
    <t>Enel X- Autoplanet Maipu - 2</t>
  </si>
  <si>
    <t>camino melipilla 17800</t>
  </si>
  <si>
    <t>Cargador Eléctrico General Korner - 1</t>
  </si>
  <si>
    <t>El Bosque</t>
  </si>
  <si>
    <t>General Korner frente a 286</t>
  </si>
  <si>
    <t>Enel X Way - Petrobras Ciudad Satelite - 2</t>
  </si>
  <si>
    <t>Parque central 21</t>
  </si>
  <si>
    <t>Enel X - Autoplanet Concepcion - 1</t>
  </si>
  <si>
    <t>avenida paicavi 1796</t>
  </si>
  <si>
    <t>-36,81</t>
  </si>
  <si>
    <t>Enel X - Autoplanet Los Andes - 1</t>
  </si>
  <si>
    <t>avenida santa teresa 1279</t>
  </si>
  <si>
    <t>Cargador Electrico Javiera - 1</t>
  </si>
  <si>
    <t>Javiera Carrera al oriente del 910</t>
  </si>
  <si>
    <t>COPEC CAMILO HENRIQUEZ - PUENTE ALTO - 1</t>
  </si>
  <si>
    <t>Puente Alto</t>
  </si>
  <si>
    <t>CAMILO HENRIQUEZ 4583</t>
  </si>
  <si>
    <t>Aeropuerto Concepcion - 1</t>
  </si>
  <si>
    <t>Talcahuano</t>
  </si>
  <si>
    <t>Presidente Jorge Alessandri Rodriguez 5001</t>
  </si>
  <si>
    <t>Enel X - Sodimac Castro - 1</t>
  </si>
  <si>
    <t>Ruta 5 norte 2456</t>
  </si>
  <si>
    <t>SAVE MALL PLAZA TOBALABA - 2</t>
  </si>
  <si>
    <t>AVENIDA CAMILO HENRIQUEZ 3692</t>
  </si>
  <si>
    <t>Enel X - Sodimac Puerto Montt - 1</t>
  </si>
  <si>
    <t>avenida presidente ibañez 650</t>
  </si>
  <si>
    <t>Enel X Way - Sodimac Iquique - 1</t>
  </si>
  <si>
    <t>Heroes de la concepcion 2311</t>
  </si>
  <si>
    <t>Shell Autopista Central - 1</t>
  </si>
  <si>
    <t>Ruta 5 sur KM 16.4 s/n</t>
  </si>
  <si>
    <t>Enel X Way - UCSC - 1</t>
  </si>
  <si>
    <t>Alonso de Ribera 2850</t>
  </si>
  <si>
    <t>UAI Viña Del Mar - 1</t>
  </si>
  <si>
    <t>Camino Padre Hurtado 750</t>
  </si>
  <si>
    <t>Enel X - UFRO Temuco - 1</t>
  </si>
  <si>
    <t>Uruguay 1720</t>
  </si>
  <si>
    <t>Enel X Way Privado- ESPACIO URBANO PTE ALTO - 1</t>
  </si>
  <si>
    <t>AV. CONCHA Y TORO 1149</t>
  </si>
  <si>
    <t>Enel XWay ELECTROLINERA PETROBRAS CONCHA Y TORO - 2</t>
  </si>
  <si>
    <t>AV. CONCHA Y TORO 555</t>
  </si>
  <si>
    <t>Cargador Eléctrico San Jose de Maipo - 1</t>
  </si>
  <si>
    <t>San José de Maipo</t>
  </si>
  <si>
    <t>Uno Sur frente a 0151</t>
  </si>
  <si>
    <t>SAVE HIPER LIDER BIOBIO-COLBUN - 1</t>
  </si>
  <si>
    <t>RUTA 154 N°9000 - HUALPEN .</t>
  </si>
  <si>
    <t>SAVE HIPER LIDER LA SERENA-COLBUN - 1</t>
  </si>
  <si>
    <t>AV. Guillermo Ulriksen 3128</t>
  </si>
  <si>
    <t>ELECTROLINERA SHELL RIO MAIPO PONIENTE - 1</t>
  </si>
  <si>
    <t>Autopista Ruta 5 Sur Kilometro 29 29</t>
  </si>
  <si>
    <t>IRVE Espacio Urbano Melipilla - 1</t>
  </si>
  <si>
    <t>Melipilla</t>
  </si>
  <si>
    <t>Serrano 385</t>
  </si>
  <si>
    <t>Inst. Elec. Cargador de Vehiculos Eléctricos E/S M - 1</t>
  </si>
  <si>
    <t>AVENIDA PRESIDENTE JORGE ALESSANDRI 26517</t>
  </si>
  <si>
    <t>Cargador Urbano Santelices - 1</t>
  </si>
  <si>
    <t>Isla de Maipo</t>
  </si>
  <si>
    <t>SANTELICES 145</t>
  </si>
  <si>
    <t>Williams Rebolledo - 1</t>
  </si>
  <si>
    <t>Williams Rebolledo frente al 1841</t>
  </si>
  <si>
    <t>Enel X Privados - CARGADORES GIMNASIO WM PICHILEMU - 1</t>
  </si>
  <si>
    <t>Pichilemu</t>
  </si>
  <si>
    <t>AVENIDA COMERCIO 2851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</si>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</sst>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/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3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2" borderId="0" xfId="0" applyFont="1" applyFill="1"/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N883"/>
  <sheetViews>
    <sheetView tabSelected="1" topLeftCell="B1" zoomScaleNormal="135" workbookViewId="0">
      <selection activeCell="G318" sqref="G318"/>
    </sheetView>
  </sheetViews>
  <sheetFormatPr defaultColWidth="14.42578125" defaultRowHeight="15" customHeight="1"/>
  <cols>
    <col min="1" max="1" width="5" customWidth="1"/>
    <col min="2" max="2" width="53.7109375" customWidth="1"/>
    <col min="3" max="3" width="18.42578125" customWidth="1"/>
    <col min="4" max="4" width="55" customWidth="1"/>
    <col min="5" max="6" width="10.28515625" customWidth="1"/>
    <col min="7" max="7" width="28" customWidth="1"/>
    <col min="8" max="8" width="24.7109375" customWidth="1"/>
  </cols>
  <sheetData>
    <row r="1" spans="2:14" ht="15" customHeight="1">
      <c r="M1" s="11"/>
      <c r="N1" s="11"/>
    </row>
    <row r="2" spans="2:14" ht="14.4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t="e">
        <f>MIN(I3:I314)</f>
        <v>#VALUE!</v>
      </c>
    </row>
    <row r="3" spans="2:14" ht="14.45" hidden="1">
      <c r="B3" s="9" t="s">
        <v>11</v>
      </c>
      <c r="C3" s="9" t="s">
        <v>12</v>
      </c>
      <c r="D3" s="9" t="s">
        <v>13</v>
      </c>
      <c r="E3" s="8">
        <v>-3351700</v>
      </c>
      <c r="F3" s="8">
        <v>-7071700</v>
      </c>
      <c r="G3" s="10" t="s">
        <v>14</v>
      </c>
      <c r="H3" s="10" t="s">
        <v>14</v>
      </c>
      <c r="I3" cm="1">
        <f t="array" ref="I3:I314">E3:E314*111.12/100000</f>
        <v>-3724.40904</v>
      </c>
      <c r="J3" cm="1">
        <f t="array" ref="J3:J314">F3:F314*111.12/100000</f>
        <v>-7858.0730400000002</v>
      </c>
      <c r="K3" cm="1">
        <f t="array" ref="K3:K314">(_xlfn.ANCHORARRAY(I3)-I314)</f>
        <v>26.5387896000002</v>
      </c>
      <c r="L3" cm="1">
        <f t="array" ref="L3:L314">(_xlfn.ANCHORARRAY(J3)-J312)</f>
        <v>55.184414400000605</v>
      </c>
    </row>
    <row r="4" spans="2:14" ht="15.75" hidden="1" customHeight="1">
      <c r="B4" s="1" t="s">
        <v>15</v>
      </c>
      <c r="C4" s="1" t="s">
        <v>16</v>
      </c>
      <c r="D4" s="1" t="s">
        <v>17</v>
      </c>
      <c r="E4" s="2">
        <v>-3340542</v>
      </c>
      <c r="F4" s="2">
        <v>-711368</v>
      </c>
      <c r="G4" s="3" t="s">
        <v>18</v>
      </c>
      <c r="H4" s="3" t="s">
        <v>19</v>
      </c>
      <c r="I4">
        <v>-3712.0102704000001</v>
      </c>
      <c r="J4">
        <v>-790.47212159999992</v>
      </c>
      <c r="K4">
        <v>38.937559200000123</v>
      </c>
      <c r="L4">
        <v>7122.785332800001</v>
      </c>
    </row>
    <row r="5" spans="2:14" ht="15.75" hidden="1" customHeight="1">
      <c r="B5" s="4" t="s">
        <v>20</v>
      </c>
      <c r="C5" s="4" t="s">
        <v>21</v>
      </c>
      <c r="D5" s="4" t="s">
        <v>22</v>
      </c>
      <c r="E5" s="5">
        <v>-3338210</v>
      </c>
      <c r="F5" s="5">
        <v>-7059316</v>
      </c>
      <c r="G5" s="6">
        <v>50</v>
      </c>
      <c r="H5" s="6">
        <v>50</v>
      </c>
      <c r="I5">
        <v>-3709.418952</v>
      </c>
      <c r="J5">
        <v>-7844.3119392000008</v>
      </c>
      <c r="K5">
        <v>41.528877600000214</v>
      </c>
      <c r="L5">
        <v>68.945515200000045</v>
      </c>
    </row>
    <row r="6" spans="2:14" ht="15.75" hidden="1" customHeight="1">
      <c r="B6" s="4" t="s">
        <v>23</v>
      </c>
      <c r="C6" s="4" t="s">
        <v>24</v>
      </c>
      <c r="D6" s="4" t="s">
        <v>25</v>
      </c>
      <c r="E6" s="5">
        <v>-3873873</v>
      </c>
      <c r="F6" s="5">
        <v>-7261667</v>
      </c>
      <c r="G6" s="6" t="s">
        <v>14</v>
      </c>
      <c r="H6" s="6" t="s">
        <v>14</v>
      </c>
      <c r="I6">
        <v>-4304.6476776</v>
      </c>
      <c r="J6">
        <v>-8069.1643704000007</v>
      </c>
      <c r="K6">
        <v>-553.69984799999975</v>
      </c>
      <c r="L6">
        <v>-155.90691599999991</v>
      </c>
    </row>
    <row r="7" spans="2:14" ht="15.75" hidden="1" customHeight="1">
      <c r="B7" s="4" t="s">
        <v>26</v>
      </c>
      <c r="C7" s="4" t="s">
        <v>27</v>
      </c>
      <c r="D7" s="4" t="s">
        <v>28</v>
      </c>
      <c r="E7" s="5">
        <v>-3338890</v>
      </c>
      <c r="F7" s="5">
        <v>-7061664</v>
      </c>
      <c r="G7" s="6">
        <v>22</v>
      </c>
      <c r="H7" s="6">
        <v>22</v>
      </c>
      <c r="I7">
        <v>-3710.1745679999999</v>
      </c>
      <c r="J7">
        <v>-7846.9210368000004</v>
      </c>
      <c r="K7">
        <v>40.773261600000296</v>
      </c>
      <c r="L7">
        <v>66.336417600000459</v>
      </c>
    </row>
    <row r="8" spans="2:14" ht="15.75" hidden="1" customHeight="1">
      <c r="B8" s="4" t="s">
        <v>29</v>
      </c>
      <c r="C8" s="4" t="s">
        <v>30</v>
      </c>
      <c r="D8" s="4" t="s">
        <v>31</v>
      </c>
      <c r="E8" s="5">
        <v>-3301389</v>
      </c>
      <c r="F8" s="5">
        <v>-7155001</v>
      </c>
      <c r="G8" s="6" t="s">
        <v>14</v>
      </c>
      <c r="H8" s="6" t="s">
        <v>14</v>
      </c>
      <c r="I8">
        <v>-3668.5034568000001</v>
      </c>
      <c r="J8">
        <v>-7950.6371111999997</v>
      </c>
      <c r="K8">
        <v>82.44437280000011</v>
      </c>
      <c r="L8">
        <v>-37.379656799998884</v>
      </c>
    </row>
    <row r="9" spans="2:14" ht="15.75" customHeight="1">
      <c r="B9" s="4" t="s">
        <v>32</v>
      </c>
      <c r="C9" s="4" t="s">
        <v>33</v>
      </c>
      <c r="D9" s="4" t="s">
        <v>34</v>
      </c>
      <c r="E9" s="5">
        <v>-3341210</v>
      </c>
      <c r="F9" s="5">
        <v>-7058118</v>
      </c>
      <c r="G9" s="6">
        <v>7</v>
      </c>
      <c r="H9" s="6">
        <v>7</v>
      </c>
      <c r="I9">
        <v>-3712.7525519999999</v>
      </c>
      <c r="J9">
        <v>-7842.9807216000008</v>
      </c>
      <c r="K9">
        <v>38.195277600000281</v>
      </c>
      <c r="L9">
        <v>70.276732799999991</v>
      </c>
    </row>
    <row r="10" spans="2:14" ht="15.75" customHeight="1">
      <c r="B10" s="4" t="s">
        <v>35</v>
      </c>
      <c r="C10" s="4" t="s">
        <v>33</v>
      </c>
      <c r="D10" s="4" t="s">
        <v>36</v>
      </c>
      <c r="E10" s="5">
        <v>-3339742</v>
      </c>
      <c r="F10" s="5">
        <v>-7055966</v>
      </c>
      <c r="G10" s="6">
        <v>7</v>
      </c>
      <c r="H10" s="6">
        <v>7</v>
      </c>
      <c r="I10">
        <v>-3711.1213104000003</v>
      </c>
      <c r="J10">
        <v>-7840.5894192000005</v>
      </c>
      <c r="K10">
        <v>39.826519199999893</v>
      </c>
      <c r="L10">
        <v>72.668035200000304</v>
      </c>
    </row>
    <row r="11" spans="2:14" ht="15.75" customHeight="1">
      <c r="B11" s="4" t="s">
        <v>37</v>
      </c>
      <c r="C11" s="4" t="s">
        <v>33</v>
      </c>
      <c r="D11" s="4" t="s">
        <v>38</v>
      </c>
      <c r="E11" s="5">
        <v>-3341512</v>
      </c>
      <c r="F11" s="5">
        <v>-7054050</v>
      </c>
      <c r="G11" s="6">
        <v>7</v>
      </c>
      <c r="H11" s="6">
        <v>7</v>
      </c>
      <c r="I11">
        <v>-3713.0881343999999</v>
      </c>
      <c r="J11">
        <v>-7838.46036</v>
      </c>
      <c r="K11">
        <v>37.85969520000026</v>
      </c>
      <c r="L11">
        <v>74.797094400000788</v>
      </c>
    </row>
    <row r="12" spans="2:14" ht="15.75" hidden="1" customHeight="1">
      <c r="B12" s="4" t="s">
        <v>39</v>
      </c>
      <c r="C12" s="4" t="s">
        <v>40</v>
      </c>
      <c r="D12" s="4" t="s">
        <v>41</v>
      </c>
      <c r="E12" s="5">
        <v>-5316611</v>
      </c>
      <c r="F12" s="5">
        <v>-7090611</v>
      </c>
      <c r="G12" s="6" t="s">
        <v>14</v>
      </c>
      <c r="H12" s="6" t="s">
        <v>14</v>
      </c>
      <c r="I12">
        <v>-5907.8181432000001</v>
      </c>
      <c r="J12">
        <v>-7879.0869432000009</v>
      </c>
      <c r="K12">
        <v>-2156.8703135999999</v>
      </c>
      <c r="L12">
        <v>34.170511199999964</v>
      </c>
    </row>
    <row r="13" spans="2:14" ht="15.75" hidden="1" customHeight="1">
      <c r="B13" s="4" t="s">
        <v>42</v>
      </c>
      <c r="C13" s="4" t="s">
        <v>43</v>
      </c>
      <c r="D13" s="4" t="s">
        <v>44</v>
      </c>
      <c r="E13" s="5">
        <v>-3292659</v>
      </c>
      <c r="F13" s="5">
        <v>-7068015</v>
      </c>
      <c r="G13" s="6">
        <v>44</v>
      </c>
      <c r="H13" s="6">
        <v>22</v>
      </c>
      <c r="I13">
        <v>-3658.8026808000004</v>
      </c>
      <c r="J13">
        <v>-7853.9782680000008</v>
      </c>
      <c r="K13">
        <v>92.145148799999788</v>
      </c>
      <c r="L13">
        <v>59.279186400000071</v>
      </c>
    </row>
    <row r="14" spans="2:14" ht="15.75" customHeight="1">
      <c r="B14" s="4" t="s">
        <v>45</v>
      </c>
      <c r="C14" s="4" t="s">
        <v>33</v>
      </c>
      <c r="D14" s="4" t="s">
        <v>46</v>
      </c>
      <c r="E14" s="5">
        <v>-3341556</v>
      </c>
      <c r="F14" s="5">
        <v>-7059412</v>
      </c>
      <c r="G14" s="6">
        <v>7</v>
      </c>
      <c r="H14" s="6">
        <v>7</v>
      </c>
      <c r="I14">
        <v>-3713.1370272000004</v>
      </c>
      <c r="J14">
        <v>-7844.4186144000005</v>
      </c>
      <c r="K14">
        <v>37.81080239999983</v>
      </c>
      <c r="L14">
        <v>68.838840000000346</v>
      </c>
    </row>
    <row r="15" spans="2:14" ht="15.75" hidden="1" customHeight="1">
      <c r="B15" s="4" t="s">
        <v>47</v>
      </c>
      <c r="C15" s="4" t="s">
        <v>30</v>
      </c>
      <c r="D15" s="4" t="s">
        <v>48</v>
      </c>
      <c r="E15" s="5">
        <v>-3303596</v>
      </c>
      <c r="F15" s="5">
        <v>-7152344</v>
      </c>
      <c r="G15" s="6" t="s">
        <v>14</v>
      </c>
      <c r="H15" s="6" t="s">
        <v>14</v>
      </c>
      <c r="I15">
        <v>-3670.9558752000003</v>
      </c>
      <c r="J15">
        <v>-7947.6846528000005</v>
      </c>
      <c r="K15">
        <v>79.991954399999941</v>
      </c>
      <c r="L15">
        <v>-34.427198399999725</v>
      </c>
    </row>
    <row r="16" spans="2:14" ht="15.75" hidden="1" customHeight="1">
      <c r="B16" s="4" t="s">
        <v>49</v>
      </c>
      <c r="C16" s="4" t="s">
        <v>50</v>
      </c>
      <c r="D16" s="4" t="s">
        <v>51</v>
      </c>
      <c r="E16" s="5">
        <v>-3682982</v>
      </c>
      <c r="F16" s="5">
        <v>-7305819</v>
      </c>
      <c r="G16" s="6">
        <v>7</v>
      </c>
      <c r="H16" s="6">
        <v>7</v>
      </c>
      <c r="I16">
        <v>-4092.5295984000004</v>
      </c>
      <c r="J16">
        <v>-8118.226072800001</v>
      </c>
      <c r="K16">
        <v>-341.58176880000019</v>
      </c>
      <c r="L16">
        <v>-204.9686184000002</v>
      </c>
    </row>
    <row r="17" spans="2:12" ht="15.75" hidden="1" customHeight="1">
      <c r="B17" s="4" t="s">
        <v>52</v>
      </c>
      <c r="C17" s="4" t="s">
        <v>53</v>
      </c>
      <c r="D17" s="4" t="s">
        <v>54</v>
      </c>
      <c r="E17" s="5">
        <v>-1846279</v>
      </c>
      <c r="F17" s="5">
        <v>-7029762</v>
      </c>
      <c r="G17" s="6">
        <v>44</v>
      </c>
      <c r="H17" s="6">
        <v>22</v>
      </c>
      <c r="I17">
        <v>-2051.5852248000001</v>
      </c>
      <c r="J17">
        <v>-7811.4715344000006</v>
      </c>
      <c r="K17">
        <v>1699.3626048000001</v>
      </c>
      <c r="L17">
        <v>101.78592000000026</v>
      </c>
    </row>
    <row r="18" spans="2:12" ht="15.75" hidden="1" customHeight="1">
      <c r="B18" s="4" t="s">
        <v>55</v>
      </c>
      <c r="C18" s="4" t="s">
        <v>56</v>
      </c>
      <c r="D18" s="4" t="s">
        <v>57</v>
      </c>
      <c r="E18" s="5">
        <v>-2020505</v>
      </c>
      <c r="F18" s="5">
        <v>-7013945</v>
      </c>
      <c r="G18" s="6">
        <v>44</v>
      </c>
      <c r="H18" s="6">
        <v>22</v>
      </c>
      <c r="I18">
        <v>-2245.1851560000005</v>
      </c>
      <c r="J18">
        <v>-7793.8956840000001</v>
      </c>
      <c r="K18">
        <v>1505.7626735999997</v>
      </c>
      <c r="L18">
        <v>119.36177040000075</v>
      </c>
    </row>
    <row r="19" spans="2:12" ht="15.75" hidden="1" customHeight="1">
      <c r="B19" s="4" t="s">
        <v>58</v>
      </c>
      <c r="C19" s="4" t="s">
        <v>59</v>
      </c>
      <c r="D19" s="4" t="s">
        <v>60</v>
      </c>
      <c r="E19" s="5">
        <v>-2736084</v>
      </c>
      <c r="F19" s="5">
        <v>-703386</v>
      </c>
      <c r="G19" s="6">
        <v>44</v>
      </c>
      <c r="H19" s="6">
        <v>22</v>
      </c>
      <c r="I19">
        <v>-3040.3365408</v>
      </c>
      <c r="J19">
        <v>-781.60252320000006</v>
      </c>
      <c r="K19">
        <v>710.61128880000024</v>
      </c>
      <c r="L19">
        <v>7131.6549312000006</v>
      </c>
    </row>
    <row r="20" spans="2:12" ht="15.75" hidden="1" customHeight="1">
      <c r="B20" s="4" t="s">
        <v>61</v>
      </c>
      <c r="C20" s="4" t="s">
        <v>62</v>
      </c>
      <c r="D20" s="4" t="s">
        <v>63</v>
      </c>
      <c r="E20" s="5">
        <v>-2994943</v>
      </c>
      <c r="F20" s="5">
        <v>-7133725</v>
      </c>
      <c r="G20" s="6">
        <v>7</v>
      </c>
      <c r="H20" s="6">
        <v>7</v>
      </c>
      <c r="I20">
        <v>-3327.9806616000001</v>
      </c>
      <c r="J20">
        <v>-7926.9952199999998</v>
      </c>
      <c r="K20">
        <v>422.96716800000013</v>
      </c>
      <c r="L20">
        <v>-13.737765599998966</v>
      </c>
    </row>
    <row r="21" spans="2:12" ht="15.75" hidden="1" customHeight="1">
      <c r="B21" s="4" t="s">
        <v>64</v>
      </c>
      <c r="C21" s="4" t="s">
        <v>65</v>
      </c>
      <c r="D21" s="4" t="s">
        <v>66</v>
      </c>
      <c r="E21" s="5">
        <v>-3341870</v>
      </c>
      <c r="F21" s="5">
        <v>-7066372</v>
      </c>
      <c r="G21" s="6">
        <v>70</v>
      </c>
      <c r="H21" s="6">
        <v>60</v>
      </c>
      <c r="I21">
        <v>-3713.4859440000005</v>
      </c>
      <c r="J21">
        <v>-7852.1525664000001</v>
      </c>
      <c r="K21">
        <v>37.461885599999732</v>
      </c>
      <c r="L21">
        <v>61.104888000000756</v>
      </c>
    </row>
    <row r="22" spans="2:12" ht="15.75" hidden="1" customHeight="1">
      <c r="B22" s="4" t="s">
        <v>67</v>
      </c>
      <c r="C22" s="4" t="s">
        <v>68</v>
      </c>
      <c r="D22" s="4" t="s">
        <v>69</v>
      </c>
      <c r="E22" s="5">
        <v>-330878</v>
      </c>
      <c r="F22" s="5">
        <v>-7140353</v>
      </c>
      <c r="G22" s="6">
        <v>22</v>
      </c>
      <c r="H22" s="6">
        <v>22</v>
      </c>
      <c r="I22">
        <v>-367.67163360000001</v>
      </c>
      <c r="J22">
        <v>-7934.3602535999999</v>
      </c>
      <c r="K22">
        <v>3383.2761960000003</v>
      </c>
      <c r="L22">
        <v>-21.102799199999026</v>
      </c>
    </row>
    <row r="23" spans="2:12" ht="15.75" hidden="1" customHeight="1">
      <c r="B23" s="4" t="s">
        <v>70</v>
      </c>
      <c r="C23" s="4" t="s">
        <v>71</v>
      </c>
      <c r="D23" s="4" t="s">
        <v>72</v>
      </c>
      <c r="E23" s="5">
        <v>-3304257</v>
      </c>
      <c r="F23" s="5">
        <v>-7160482</v>
      </c>
      <c r="G23" s="6">
        <v>22</v>
      </c>
      <c r="H23" s="6">
        <v>44</v>
      </c>
      <c r="I23">
        <v>-3671.6903784000006</v>
      </c>
      <c r="J23">
        <v>-7956.7275984000007</v>
      </c>
      <c r="K23">
        <v>79.25745119999965</v>
      </c>
      <c r="L23">
        <v>-43.470143999999891</v>
      </c>
    </row>
    <row r="24" spans="2:12" ht="15.75" hidden="1" customHeight="1">
      <c r="B24" s="4" t="s">
        <v>73</v>
      </c>
      <c r="C24" s="4" t="s">
        <v>71</v>
      </c>
      <c r="D24" s="4" t="s">
        <v>74</v>
      </c>
      <c r="E24" s="5">
        <v>-3313118</v>
      </c>
      <c r="F24" s="5">
        <v>-7156017</v>
      </c>
      <c r="G24" s="6">
        <v>22</v>
      </c>
      <c r="H24" s="6">
        <v>22</v>
      </c>
      <c r="I24">
        <v>-3681.5367216000004</v>
      </c>
      <c r="J24">
        <v>-7951.7660904000004</v>
      </c>
      <c r="K24">
        <v>69.411107999999786</v>
      </c>
      <c r="L24">
        <v>-38.508635999999569</v>
      </c>
    </row>
    <row r="25" spans="2:12" ht="15.75" hidden="1" customHeight="1">
      <c r="B25" s="4" t="s">
        <v>75</v>
      </c>
      <c r="C25" s="4" t="s">
        <v>43</v>
      </c>
      <c r="D25" s="4" t="s">
        <v>76</v>
      </c>
      <c r="E25" s="5">
        <v>-3283459</v>
      </c>
      <c r="F25" s="5">
        <v>-7059939</v>
      </c>
      <c r="G25" s="6">
        <v>22</v>
      </c>
      <c r="H25" s="6">
        <v>22</v>
      </c>
      <c r="I25">
        <v>-3648.5796408000006</v>
      </c>
      <c r="J25">
        <v>-7845.0042168000009</v>
      </c>
      <c r="K25">
        <v>102.36818879999964</v>
      </c>
      <c r="L25">
        <v>68.25323759999992</v>
      </c>
    </row>
    <row r="26" spans="2:12" ht="15.75" hidden="1" customHeight="1">
      <c r="B26" s="4" t="s">
        <v>77</v>
      </c>
      <c r="C26" s="4" t="s">
        <v>78</v>
      </c>
      <c r="D26" s="4" t="s">
        <v>79</v>
      </c>
      <c r="E26" s="5">
        <v>-3287815</v>
      </c>
      <c r="F26" s="5">
        <v>-7124723</v>
      </c>
      <c r="G26" s="6">
        <v>22</v>
      </c>
      <c r="H26" s="6">
        <v>22</v>
      </c>
      <c r="I26">
        <v>-3653.420028</v>
      </c>
      <c r="J26">
        <v>-7916.9921975999996</v>
      </c>
      <c r="K26">
        <v>97.527801600000203</v>
      </c>
      <c r="L26">
        <v>-3.7347431999987748</v>
      </c>
    </row>
    <row r="27" spans="2:12" ht="15.75" hidden="1" customHeight="1">
      <c r="B27" s="4" t="s">
        <v>80</v>
      </c>
      <c r="C27" s="4" t="s">
        <v>68</v>
      </c>
      <c r="D27" s="4" t="s">
        <v>81</v>
      </c>
      <c r="E27" s="5">
        <v>-330454</v>
      </c>
      <c r="F27" s="5">
        <v>-7143807</v>
      </c>
      <c r="G27" s="6">
        <v>22</v>
      </c>
      <c r="H27" s="6">
        <v>22</v>
      </c>
      <c r="I27">
        <v>-367.20048480000003</v>
      </c>
      <c r="J27">
        <v>-7938.1983384000005</v>
      </c>
      <c r="K27">
        <v>3383.7473448000001</v>
      </c>
      <c r="L27">
        <v>-24.940883999999642</v>
      </c>
    </row>
    <row r="28" spans="2:12" ht="15.75" hidden="1" customHeight="1">
      <c r="B28" s="4" t="s">
        <v>82</v>
      </c>
      <c r="C28" s="4" t="s">
        <v>83</v>
      </c>
      <c r="D28" s="4" t="s">
        <v>84</v>
      </c>
      <c r="E28" s="5">
        <v>-3359578</v>
      </c>
      <c r="F28" s="5">
        <v>-7161284</v>
      </c>
      <c r="G28" s="6">
        <v>22</v>
      </c>
      <c r="H28" s="6">
        <v>22</v>
      </c>
      <c r="I28">
        <v>-3733.1630736000002</v>
      </c>
      <c r="J28">
        <v>-7957.6187808000004</v>
      </c>
      <c r="K28">
        <v>17.784756000000016</v>
      </c>
      <c r="L28">
        <v>-44.361326399999598</v>
      </c>
    </row>
    <row r="29" spans="2:12" ht="15.75" hidden="1" customHeight="1">
      <c r="B29" s="4" t="s">
        <v>85</v>
      </c>
      <c r="C29" s="4" t="s">
        <v>71</v>
      </c>
      <c r="D29" s="4" t="s">
        <v>86</v>
      </c>
      <c r="E29" s="5">
        <v>-3312139</v>
      </c>
      <c r="F29" s="5">
        <v>-7156205</v>
      </c>
      <c r="G29" s="6">
        <v>50</v>
      </c>
      <c r="H29" s="6">
        <v>43</v>
      </c>
      <c r="I29">
        <v>-3680.4488568000002</v>
      </c>
      <c r="J29">
        <v>-7951.9749959999999</v>
      </c>
      <c r="K29">
        <v>70.498972800000047</v>
      </c>
      <c r="L29">
        <v>-38.717541599999095</v>
      </c>
    </row>
    <row r="30" spans="2:12" ht="15.75" hidden="1" customHeight="1">
      <c r="B30" s="4" t="s">
        <v>87</v>
      </c>
      <c r="C30" s="4" t="s">
        <v>88</v>
      </c>
      <c r="D30" s="4" t="s">
        <v>89</v>
      </c>
      <c r="E30" s="5">
        <v>-336302</v>
      </c>
      <c r="F30" s="5">
        <v>-7076153</v>
      </c>
      <c r="G30" s="6">
        <v>44</v>
      </c>
      <c r="H30" s="6">
        <v>22</v>
      </c>
      <c r="I30">
        <v>-373.69878240000003</v>
      </c>
      <c r="J30">
        <v>-7863.0212136</v>
      </c>
      <c r="K30">
        <v>3377.2490471999999</v>
      </c>
      <c r="L30">
        <v>50.236240800000814</v>
      </c>
    </row>
    <row r="31" spans="2:12" ht="15.75" hidden="1" customHeight="1">
      <c r="B31" s="4" t="s">
        <v>90</v>
      </c>
      <c r="C31" s="4" t="s">
        <v>91</v>
      </c>
      <c r="D31" s="4" t="s">
        <v>92</v>
      </c>
      <c r="E31" s="5">
        <v>-3403143</v>
      </c>
      <c r="F31" s="5">
        <v>-7110103</v>
      </c>
      <c r="G31" s="6" t="s">
        <v>18</v>
      </c>
      <c r="H31" s="6" t="s">
        <v>19</v>
      </c>
      <c r="I31">
        <v>-3781.5725016000001</v>
      </c>
      <c r="J31">
        <v>-7900.7464535999998</v>
      </c>
      <c r="K31">
        <v>-30.624671999999919</v>
      </c>
      <c r="L31">
        <v>12.511000800001057</v>
      </c>
    </row>
    <row r="32" spans="2:12" ht="15.75" hidden="1" customHeight="1">
      <c r="B32" s="4" t="s">
        <v>93</v>
      </c>
      <c r="C32" s="4" t="s">
        <v>94</v>
      </c>
      <c r="D32" s="4" t="s">
        <v>95</v>
      </c>
      <c r="E32" s="5">
        <v>-3342030</v>
      </c>
      <c r="F32" s="5">
        <v>-7061128</v>
      </c>
      <c r="G32" s="6">
        <v>14</v>
      </c>
      <c r="H32" s="6">
        <v>7</v>
      </c>
      <c r="I32">
        <v>-3713.6637360000004</v>
      </c>
      <c r="J32">
        <v>-7846.3254336</v>
      </c>
      <c r="K32">
        <v>37.284093599999778</v>
      </c>
      <c r="L32">
        <v>66.932020800000828</v>
      </c>
    </row>
    <row r="33" spans="2:12" ht="15.75" hidden="1" customHeight="1">
      <c r="B33" s="4" t="s">
        <v>96</v>
      </c>
      <c r="C33" s="4" t="s">
        <v>94</v>
      </c>
      <c r="D33" s="4" t="s">
        <v>97</v>
      </c>
      <c r="E33" s="5">
        <v>-3342130</v>
      </c>
      <c r="F33" s="5">
        <v>-7060905</v>
      </c>
      <c r="G33" s="6">
        <v>7</v>
      </c>
      <c r="H33" s="6">
        <v>7</v>
      </c>
      <c r="I33">
        <v>-3713.7748560000005</v>
      </c>
      <c r="J33">
        <v>-7846.077636</v>
      </c>
      <c r="K33">
        <v>37.17297359999975</v>
      </c>
      <c r="L33">
        <v>67.17981840000084</v>
      </c>
    </row>
    <row r="34" spans="2:12" ht="15.75" hidden="1" customHeight="1">
      <c r="B34" s="4" t="s">
        <v>98</v>
      </c>
      <c r="C34" s="4" t="s">
        <v>94</v>
      </c>
      <c r="D34" s="4" t="s">
        <v>99</v>
      </c>
      <c r="E34" s="5">
        <v>-3342190</v>
      </c>
      <c r="F34" s="5">
        <v>-7062115</v>
      </c>
      <c r="G34" s="6">
        <v>22</v>
      </c>
      <c r="H34" s="6">
        <v>22</v>
      </c>
      <c r="I34">
        <v>-3713.8415279999999</v>
      </c>
      <c r="J34">
        <v>-7847.4221880000005</v>
      </c>
      <c r="K34">
        <v>37.106301600000279</v>
      </c>
      <c r="L34">
        <v>65.835266400000364</v>
      </c>
    </row>
    <row r="35" spans="2:12" ht="15.75" hidden="1" customHeight="1">
      <c r="B35" s="4" t="s">
        <v>100</v>
      </c>
      <c r="C35" s="4" t="s">
        <v>94</v>
      </c>
      <c r="D35" s="4" t="s">
        <v>101</v>
      </c>
      <c r="E35" s="5">
        <v>-3342460</v>
      </c>
      <c r="F35" s="5">
        <v>-7060850</v>
      </c>
      <c r="G35" s="6">
        <v>22</v>
      </c>
      <c r="H35" s="6">
        <v>22</v>
      </c>
      <c r="I35">
        <v>-3714.141552</v>
      </c>
      <c r="J35">
        <v>-7846.0165200000001</v>
      </c>
      <c r="K35">
        <v>36.806277600000158</v>
      </c>
      <c r="L35">
        <v>67.240934400000697</v>
      </c>
    </row>
    <row r="36" spans="2:12" ht="15.75" hidden="1" customHeight="1">
      <c r="B36" s="4" t="s">
        <v>102</v>
      </c>
      <c r="C36" s="4" t="s">
        <v>94</v>
      </c>
      <c r="D36" s="4" t="s">
        <v>103</v>
      </c>
      <c r="E36" s="5">
        <v>-3342490</v>
      </c>
      <c r="F36" s="5">
        <v>-7060980</v>
      </c>
      <c r="G36" s="6">
        <v>22</v>
      </c>
      <c r="H36" s="6">
        <v>22</v>
      </c>
      <c r="I36">
        <v>-3714.174888</v>
      </c>
      <c r="J36">
        <v>-7846.1609760000001</v>
      </c>
      <c r="K36">
        <v>36.772941600000195</v>
      </c>
      <c r="L36">
        <v>67.096478400000706</v>
      </c>
    </row>
    <row r="37" spans="2:12" ht="15.75" hidden="1" customHeight="1">
      <c r="B37" s="4" t="s">
        <v>104</v>
      </c>
      <c r="C37" s="4" t="s">
        <v>105</v>
      </c>
      <c r="D37" s="4" t="s">
        <v>106</v>
      </c>
      <c r="E37" s="5">
        <v>-3342750</v>
      </c>
      <c r="F37" s="5">
        <v>-7070347</v>
      </c>
      <c r="G37" s="6" t="s">
        <v>18</v>
      </c>
      <c r="H37" s="6" t="s">
        <v>19</v>
      </c>
      <c r="I37">
        <v>-3714.4638</v>
      </c>
      <c r="J37">
        <v>-7856.5695863999999</v>
      </c>
      <c r="K37">
        <v>36.484029600000213</v>
      </c>
      <c r="L37">
        <v>56.68786800000089</v>
      </c>
    </row>
    <row r="38" spans="2:12" ht="15.75" hidden="1" customHeight="1">
      <c r="B38" s="4" t="s">
        <v>107</v>
      </c>
      <c r="C38" s="4" t="s">
        <v>108</v>
      </c>
      <c r="D38" s="4" t="s">
        <v>109</v>
      </c>
      <c r="E38" s="5">
        <v>-3343780</v>
      </c>
      <c r="F38" s="5">
        <v>-7064747</v>
      </c>
      <c r="G38" s="6">
        <v>22</v>
      </c>
      <c r="H38" s="6">
        <v>22</v>
      </c>
      <c r="I38">
        <v>-3715.6083360000002</v>
      </c>
      <c r="J38">
        <v>-7850.3468664000002</v>
      </c>
      <c r="K38">
        <v>35.339493599999969</v>
      </c>
      <c r="L38">
        <v>62.910588000000644</v>
      </c>
    </row>
    <row r="39" spans="2:12" ht="15.75" hidden="1" customHeight="1">
      <c r="B39" s="4" t="s">
        <v>110</v>
      </c>
      <c r="C39" s="4" t="s">
        <v>108</v>
      </c>
      <c r="D39" s="4" t="s">
        <v>111</v>
      </c>
      <c r="E39" s="5">
        <v>-3343890</v>
      </c>
      <c r="F39" s="5">
        <v>-7066323</v>
      </c>
      <c r="G39" s="6">
        <v>70</v>
      </c>
      <c r="H39" s="6">
        <v>60</v>
      </c>
      <c r="I39">
        <v>-3715.7305679999999</v>
      </c>
      <c r="J39">
        <v>-7852.0981175999996</v>
      </c>
      <c r="K39">
        <v>35.217261600000256</v>
      </c>
      <c r="L39">
        <v>61.159336800001256</v>
      </c>
    </row>
    <row r="40" spans="2:12" ht="15.75" hidden="1" customHeight="1">
      <c r="B40" s="4" t="s">
        <v>112</v>
      </c>
      <c r="C40" s="4" t="s">
        <v>113</v>
      </c>
      <c r="D40" s="4" t="s">
        <v>114</v>
      </c>
      <c r="E40" s="5">
        <v>-3343980</v>
      </c>
      <c r="F40" s="5">
        <v>-7084116</v>
      </c>
      <c r="G40" s="6">
        <v>50</v>
      </c>
      <c r="H40" s="6">
        <v>50</v>
      </c>
      <c r="I40">
        <v>-3715.8305760000003</v>
      </c>
      <c r="J40">
        <v>-7871.8696992000005</v>
      </c>
      <c r="K40">
        <v>35.117253599999913</v>
      </c>
      <c r="L40">
        <v>41.387755200000356</v>
      </c>
    </row>
    <row r="41" spans="2:12" ht="15.75" hidden="1" customHeight="1">
      <c r="B41" s="4" t="s">
        <v>115</v>
      </c>
      <c r="C41" s="4" t="s">
        <v>94</v>
      </c>
      <c r="D41" s="4" t="s">
        <v>116</v>
      </c>
      <c r="E41" s="5">
        <v>-3344180</v>
      </c>
      <c r="F41" s="5">
        <v>-7062604</v>
      </c>
      <c r="G41" s="6">
        <v>22</v>
      </c>
      <c r="H41" s="6">
        <v>22</v>
      </c>
      <c r="I41">
        <v>-3716.0528160000003</v>
      </c>
      <c r="J41">
        <v>-7847.9655647999998</v>
      </c>
      <c r="K41">
        <v>34.895013599999857</v>
      </c>
      <c r="L41">
        <v>65.291889600001014</v>
      </c>
    </row>
    <row r="42" spans="2:12" ht="15.75" hidden="1" customHeight="1">
      <c r="B42" s="4" t="s">
        <v>117</v>
      </c>
      <c r="C42" s="4" t="s">
        <v>118</v>
      </c>
      <c r="D42" s="4" t="s">
        <v>119</v>
      </c>
      <c r="E42" s="5">
        <v>-3349590</v>
      </c>
      <c r="F42" s="5">
        <v>-7075720</v>
      </c>
      <c r="G42" s="6">
        <v>70</v>
      </c>
      <c r="H42" s="6">
        <v>30</v>
      </c>
      <c r="I42">
        <v>-3722.0644080000002</v>
      </c>
      <c r="J42">
        <v>-7862.5400639999998</v>
      </c>
      <c r="K42">
        <v>28.88342160000002</v>
      </c>
      <c r="L42">
        <v>50.717390400001022</v>
      </c>
    </row>
    <row r="43" spans="2:12" ht="15.75" hidden="1" customHeight="1">
      <c r="B43" s="4" t="s">
        <v>120</v>
      </c>
      <c r="C43" s="4" t="s">
        <v>121</v>
      </c>
      <c r="D43" s="4" t="s">
        <v>122</v>
      </c>
      <c r="E43" s="5">
        <v>-3349870</v>
      </c>
      <c r="F43" s="5">
        <v>-7055529</v>
      </c>
      <c r="G43" s="6">
        <v>22</v>
      </c>
      <c r="H43" s="6">
        <v>11</v>
      </c>
      <c r="I43">
        <v>-3722.3755440000004</v>
      </c>
      <c r="J43">
        <v>-7840.1038248000004</v>
      </c>
      <c r="K43">
        <v>28.572285599999759</v>
      </c>
      <c r="L43">
        <v>73.153629600000386</v>
      </c>
    </row>
    <row r="44" spans="2:12" ht="15.75" hidden="1" customHeight="1">
      <c r="B44" s="4" t="s">
        <v>123</v>
      </c>
      <c r="C44" s="4" t="s">
        <v>124</v>
      </c>
      <c r="D44" s="4" t="s">
        <v>125</v>
      </c>
      <c r="E44" s="5">
        <v>-3301732</v>
      </c>
      <c r="F44" s="5">
        <v>-7155049</v>
      </c>
      <c r="G44" s="6">
        <v>50</v>
      </c>
      <c r="H44" s="6">
        <v>50</v>
      </c>
      <c r="I44">
        <v>-3668.8845984000004</v>
      </c>
      <c r="J44">
        <v>-7950.6904488</v>
      </c>
      <c r="K44">
        <v>82.063231199999791</v>
      </c>
      <c r="L44">
        <v>-37.432994399999188</v>
      </c>
    </row>
    <row r="45" spans="2:12" ht="15.75" hidden="1" customHeight="1">
      <c r="B45" s="4" t="s">
        <v>126</v>
      </c>
      <c r="C45" s="4" t="s">
        <v>127</v>
      </c>
      <c r="D45" s="4" t="s">
        <v>128</v>
      </c>
      <c r="E45" s="5">
        <v>-3390666</v>
      </c>
      <c r="F45" s="5">
        <v>-7073309</v>
      </c>
      <c r="G45" s="6">
        <v>55</v>
      </c>
      <c r="H45" s="6">
        <v>43</v>
      </c>
      <c r="I45">
        <v>-3767.7080592000002</v>
      </c>
      <c r="J45">
        <v>-7859.8609608000006</v>
      </c>
      <c r="K45">
        <v>-16.760229600000002</v>
      </c>
      <c r="L45">
        <v>53.396493600000213</v>
      </c>
    </row>
    <row r="46" spans="2:12" ht="15.75" hidden="1" customHeight="1">
      <c r="B46" s="4" t="s">
        <v>129</v>
      </c>
      <c r="C46" s="4" t="s">
        <v>130</v>
      </c>
      <c r="D46" s="4" t="s">
        <v>131</v>
      </c>
      <c r="E46" s="5">
        <v>-3663346</v>
      </c>
      <c r="F46" s="5">
        <v>-7219409</v>
      </c>
      <c r="G46" s="6">
        <v>72</v>
      </c>
      <c r="H46" s="6">
        <v>43</v>
      </c>
      <c r="I46">
        <v>-4070.7100752000006</v>
      </c>
      <c r="J46">
        <v>-8022.2072808000003</v>
      </c>
      <c r="K46">
        <v>-319.76224560000037</v>
      </c>
      <c r="L46">
        <v>-108.94982639999944</v>
      </c>
    </row>
    <row r="47" spans="2:12" ht="15.75" hidden="1" customHeight="1">
      <c r="B47" s="4" t="s">
        <v>132</v>
      </c>
      <c r="C47" s="4" t="s">
        <v>133</v>
      </c>
      <c r="D47" s="4" t="s">
        <v>134</v>
      </c>
      <c r="E47" s="5">
        <v>-347348</v>
      </c>
      <c r="F47" s="5">
        <v>-7103964</v>
      </c>
      <c r="G47" s="6">
        <v>72</v>
      </c>
      <c r="H47" s="6">
        <v>50</v>
      </c>
      <c r="I47">
        <v>-385.97309759999996</v>
      </c>
      <c r="J47">
        <v>-7893.9247968000009</v>
      </c>
      <c r="K47">
        <v>3364.9747320000001</v>
      </c>
      <c r="L47">
        <v>19.332657599999948</v>
      </c>
    </row>
    <row r="48" spans="2:12" ht="15.75" hidden="1" customHeight="1">
      <c r="B48" s="4" t="s">
        <v>135</v>
      </c>
      <c r="C48" s="4" t="s">
        <v>50</v>
      </c>
      <c r="D48" s="4" t="s">
        <v>136</v>
      </c>
      <c r="E48" s="5">
        <v>-3683281</v>
      </c>
      <c r="F48" s="5">
        <v>-7305743</v>
      </c>
      <c r="G48" s="6">
        <v>50</v>
      </c>
      <c r="H48" s="6">
        <v>43</v>
      </c>
      <c r="I48">
        <v>-4092.8618472000003</v>
      </c>
      <c r="J48">
        <v>-8118.1416216000007</v>
      </c>
      <c r="K48">
        <v>-341.91401760000008</v>
      </c>
      <c r="L48">
        <v>-204.88416719999987</v>
      </c>
    </row>
    <row r="49" spans="2:12" ht="15.75" hidden="1" customHeight="1">
      <c r="B49" s="4" t="s">
        <v>137</v>
      </c>
      <c r="C49" s="4" t="s">
        <v>138</v>
      </c>
      <c r="D49" s="4" t="s">
        <v>139</v>
      </c>
      <c r="E49" s="5">
        <v>-2356551</v>
      </c>
      <c r="F49" s="5">
        <v>-7039861</v>
      </c>
      <c r="G49" s="6">
        <v>72</v>
      </c>
      <c r="H49" s="6">
        <v>50</v>
      </c>
      <c r="I49">
        <v>-2618.5994712000002</v>
      </c>
      <c r="J49">
        <v>-7822.6935432000009</v>
      </c>
      <c r="K49">
        <v>1132.3483584000001</v>
      </c>
      <c r="L49">
        <v>90.563911199999893</v>
      </c>
    </row>
    <row r="50" spans="2:12" ht="15.75" hidden="1" customHeight="1">
      <c r="B50" s="4" t="s">
        <v>140</v>
      </c>
      <c r="C50" s="4" t="s">
        <v>141</v>
      </c>
      <c r="D50" s="4" t="s">
        <v>142</v>
      </c>
      <c r="E50" s="5">
        <v>-3360830</v>
      </c>
      <c r="F50" s="5">
        <v>-7090101</v>
      </c>
      <c r="G50" s="6">
        <v>44</v>
      </c>
      <c r="H50" s="6">
        <v>22</v>
      </c>
      <c r="I50">
        <v>-3734.5542960000002</v>
      </c>
      <c r="J50">
        <v>-7878.5202312000001</v>
      </c>
      <c r="K50">
        <v>16.393533599999955</v>
      </c>
      <c r="L50">
        <v>34.737223200000699</v>
      </c>
    </row>
    <row r="51" spans="2:12" ht="15.75" hidden="1" customHeight="1">
      <c r="B51" s="4" t="s">
        <v>143</v>
      </c>
      <c r="C51" s="4" t="s">
        <v>144</v>
      </c>
      <c r="D51" s="4" t="s">
        <v>145</v>
      </c>
      <c r="E51" s="5">
        <v>-3308455</v>
      </c>
      <c r="F51" s="5">
        <v>-7092905</v>
      </c>
      <c r="G51" s="6">
        <v>44</v>
      </c>
      <c r="H51" s="6">
        <v>22</v>
      </c>
      <c r="I51">
        <v>-3676.3551960000004</v>
      </c>
      <c r="J51">
        <v>-7881.6360359999999</v>
      </c>
      <c r="K51">
        <v>74.592633599999772</v>
      </c>
      <c r="L51">
        <v>31.621418400000948</v>
      </c>
    </row>
    <row r="52" spans="2:12" ht="15.75" hidden="1" customHeight="1">
      <c r="B52" s="4" t="s">
        <v>146</v>
      </c>
      <c r="C52" s="4" t="s">
        <v>147</v>
      </c>
      <c r="D52" s="4" t="s">
        <v>148</v>
      </c>
      <c r="E52" s="5">
        <v>-3363170</v>
      </c>
      <c r="F52" s="5">
        <v>-7071040</v>
      </c>
      <c r="G52" s="6" t="s">
        <v>14</v>
      </c>
      <c r="H52" s="6" t="s">
        <v>14</v>
      </c>
      <c r="I52">
        <v>-3737.1545040000005</v>
      </c>
      <c r="J52">
        <v>-7857.339648000001</v>
      </c>
      <c r="K52">
        <v>13.793325599999662</v>
      </c>
      <c r="L52">
        <v>55.91780639999979</v>
      </c>
    </row>
    <row r="53" spans="2:12" ht="15.75" hidden="1" customHeight="1">
      <c r="B53" s="4" t="s">
        <v>149</v>
      </c>
      <c r="C53" s="4" t="s">
        <v>150</v>
      </c>
      <c r="D53" s="4" t="s">
        <v>151</v>
      </c>
      <c r="E53" s="5">
        <v>-3323692</v>
      </c>
      <c r="F53" s="5">
        <v>-7075872</v>
      </c>
      <c r="G53" s="6">
        <v>55</v>
      </c>
      <c r="H53" s="6">
        <v>43</v>
      </c>
      <c r="I53">
        <v>-3693.2865504000001</v>
      </c>
      <c r="J53">
        <v>-7862.7089663999996</v>
      </c>
      <c r="K53">
        <v>57.661279200000081</v>
      </c>
      <c r="L53">
        <v>50.548488000001271</v>
      </c>
    </row>
    <row r="54" spans="2:12" ht="15.75" hidden="1" customHeight="1">
      <c r="B54" s="4" t="s">
        <v>152</v>
      </c>
      <c r="C54" s="4" t="s">
        <v>144</v>
      </c>
      <c r="D54" s="4" t="s">
        <v>153</v>
      </c>
      <c r="E54" s="5">
        <v>-3308553</v>
      </c>
      <c r="F54" s="5">
        <v>-7092972</v>
      </c>
      <c r="G54" s="6">
        <v>44</v>
      </c>
      <c r="H54" s="6">
        <v>22</v>
      </c>
      <c r="I54">
        <v>-3676.4640936000001</v>
      </c>
      <c r="J54">
        <v>-7881.7104864000003</v>
      </c>
      <c r="K54">
        <v>74.483736000000135</v>
      </c>
      <c r="L54">
        <v>31.546968000000561</v>
      </c>
    </row>
    <row r="55" spans="2:12" ht="15.75" hidden="1" customHeight="1">
      <c r="B55" s="4" t="s">
        <v>154</v>
      </c>
      <c r="C55" s="4" t="s">
        <v>155</v>
      </c>
      <c r="D55" s="4" t="s">
        <v>156</v>
      </c>
      <c r="E55" s="5">
        <v>-3282762</v>
      </c>
      <c r="F55" s="5">
        <v>-7113017</v>
      </c>
      <c r="G55" s="6">
        <v>72</v>
      </c>
      <c r="H55" s="6">
        <v>50</v>
      </c>
      <c r="I55">
        <v>-3647.8051344</v>
      </c>
      <c r="J55">
        <v>-7903.9844904000011</v>
      </c>
      <c r="K55">
        <v>103.14269520000016</v>
      </c>
      <c r="L55">
        <v>9.2729639999997744</v>
      </c>
    </row>
    <row r="56" spans="2:12" ht="15.75" hidden="1" customHeight="1">
      <c r="B56" s="4" t="s">
        <v>157</v>
      </c>
      <c r="C56" s="4" t="s">
        <v>158</v>
      </c>
      <c r="D56" s="4" t="s">
        <v>159</v>
      </c>
      <c r="E56" s="5">
        <v>-3284235</v>
      </c>
      <c r="F56" s="5">
        <v>-7100309</v>
      </c>
      <c r="G56" s="6">
        <v>72</v>
      </c>
      <c r="H56" s="6">
        <v>50</v>
      </c>
      <c r="I56">
        <v>-3649.4419319999997</v>
      </c>
      <c r="J56">
        <v>-7889.8633608</v>
      </c>
      <c r="K56">
        <v>101.50589760000048</v>
      </c>
      <c r="L56">
        <v>23.394093600000815</v>
      </c>
    </row>
    <row r="57" spans="2:12" ht="15.75" hidden="1" customHeight="1">
      <c r="B57" s="4" t="s">
        <v>160</v>
      </c>
      <c r="C57" s="4" t="s">
        <v>161</v>
      </c>
      <c r="D57" s="4" t="s">
        <v>162</v>
      </c>
      <c r="E57" s="5">
        <v>-3754693</v>
      </c>
      <c r="F57" s="5">
        <v>-7230943</v>
      </c>
      <c r="G57" s="6" t="s">
        <v>163</v>
      </c>
      <c r="H57" s="6">
        <v>50</v>
      </c>
      <c r="I57">
        <v>-4172.2148616000004</v>
      </c>
      <c r="J57">
        <v>-8035.0238616000006</v>
      </c>
      <c r="K57">
        <v>-421.2670320000002</v>
      </c>
      <c r="L57">
        <v>-121.76640719999978</v>
      </c>
    </row>
    <row r="58" spans="2:12" ht="15.75" hidden="1" customHeight="1">
      <c r="B58" s="4" t="s">
        <v>164</v>
      </c>
      <c r="C58" s="4" t="s">
        <v>165</v>
      </c>
      <c r="D58" s="4" t="s">
        <v>166</v>
      </c>
      <c r="E58" s="5">
        <v>-3188886</v>
      </c>
      <c r="F58" s="5">
        <v>-7149199</v>
      </c>
      <c r="G58" s="6" t="s">
        <v>163</v>
      </c>
      <c r="H58" s="6">
        <v>50</v>
      </c>
      <c r="I58">
        <v>-3543.4901231999997</v>
      </c>
      <c r="J58">
        <v>-7944.1899287999995</v>
      </c>
      <c r="K58">
        <v>207.45770640000046</v>
      </c>
      <c r="L58">
        <v>-30.932474399998682</v>
      </c>
    </row>
    <row r="59" spans="2:12" ht="15.75" hidden="1" customHeight="1">
      <c r="B59" s="4" t="s">
        <v>167</v>
      </c>
      <c r="C59" s="4" t="s">
        <v>168</v>
      </c>
      <c r="D59" s="4" t="s">
        <v>169</v>
      </c>
      <c r="E59" s="5">
        <v>-3267145</v>
      </c>
      <c r="F59" s="5">
        <v>-7142591</v>
      </c>
      <c r="G59" s="6">
        <v>72</v>
      </c>
      <c r="H59" s="6">
        <v>50</v>
      </c>
      <c r="I59">
        <v>-3630.4515240000005</v>
      </c>
      <c r="J59">
        <v>-7936.8471192000006</v>
      </c>
      <c r="K59">
        <v>120.49630559999969</v>
      </c>
      <c r="L59">
        <v>-23.589664799999809</v>
      </c>
    </row>
    <row r="60" spans="2:12" ht="15.75" hidden="1" customHeight="1">
      <c r="B60" s="4" t="s">
        <v>170</v>
      </c>
      <c r="C60" s="4" t="s">
        <v>171</v>
      </c>
      <c r="D60" s="4" t="s">
        <v>172</v>
      </c>
      <c r="E60" s="5">
        <v>-35532</v>
      </c>
      <c r="F60" s="5">
        <v>-7168785</v>
      </c>
      <c r="G60" s="6">
        <v>72</v>
      </c>
      <c r="H60" s="6">
        <v>43</v>
      </c>
      <c r="I60">
        <v>-39.483158400000001</v>
      </c>
      <c r="J60">
        <v>-7965.9538920000005</v>
      </c>
      <c r="K60">
        <v>3711.4646712000003</v>
      </c>
      <c r="L60">
        <v>-52.696437599999626</v>
      </c>
    </row>
    <row r="61" spans="2:12" ht="15.75" hidden="1" customHeight="1">
      <c r="B61" s="4" t="s">
        <v>173</v>
      </c>
      <c r="C61" s="4" t="s">
        <v>174</v>
      </c>
      <c r="D61" s="4" t="s">
        <v>175</v>
      </c>
      <c r="E61" s="5">
        <v>-3401669</v>
      </c>
      <c r="F61" s="5">
        <v>-7070271</v>
      </c>
      <c r="G61" s="6">
        <v>72</v>
      </c>
      <c r="H61" s="6">
        <v>43</v>
      </c>
      <c r="I61">
        <v>-3779.9345928000002</v>
      </c>
      <c r="J61">
        <v>-7856.4851351999996</v>
      </c>
      <c r="K61">
        <v>-28.986763200000041</v>
      </c>
      <c r="L61">
        <v>56.77231920000122</v>
      </c>
    </row>
    <row r="62" spans="2:12" ht="15.75" hidden="1" customHeight="1">
      <c r="B62" s="4" t="s">
        <v>176</v>
      </c>
      <c r="C62" s="4" t="s">
        <v>174</v>
      </c>
      <c r="D62" s="4" t="s">
        <v>177</v>
      </c>
      <c r="E62" s="5">
        <v>-3401158</v>
      </c>
      <c r="F62" s="5">
        <v>-7070408</v>
      </c>
      <c r="G62" s="6">
        <v>72</v>
      </c>
      <c r="H62" s="6">
        <v>43</v>
      </c>
      <c r="I62">
        <v>-3779.3667696000002</v>
      </c>
      <c r="J62">
        <v>-7856.6373696000001</v>
      </c>
      <c r="K62">
        <v>-28.418940000000021</v>
      </c>
      <c r="L62">
        <v>56.620084800000768</v>
      </c>
    </row>
    <row r="63" spans="2:12" ht="15.75" hidden="1" customHeight="1">
      <c r="B63" s="4" t="s">
        <v>178</v>
      </c>
      <c r="C63" s="4" t="s">
        <v>179</v>
      </c>
      <c r="D63" s="4" t="s">
        <v>180</v>
      </c>
      <c r="E63" s="5">
        <v>-2994162</v>
      </c>
      <c r="F63" s="5">
        <v>-7128037</v>
      </c>
      <c r="G63" s="6" t="s">
        <v>163</v>
      </c>
      <c r="H63" s="6">
        <v>50</v>
      </c>
      <c r="I63">
        <v>-3327.1128143999999</v>
      </c>
      <c r="J63">
        <v>-7920.674714400001</v>
      </c>
      <c r="K63">
        <v>423.83501520000027</v>
      </c>
      <c r="L63">
        <v>-7.4172600000001694</v>
      </c>
    </row>
    <row r="64" spans="2:12" ht="15.75" hidden="1" customHeight="1">
      <c r="B64" s="4" t="s">
        <v>181</v>
      </c>
      <c r="C64" s="4" t="s">
        <v>182</v>
      </c>
      <c r="D64" s="4" t="s">
        <v>183</v>
      </c>
      <c r="E64" s="5">
        <v>-3613353</v>
      </c>
      <c r="F64" s="5">
        <v>-7180768</v>
      </c>
      <c r="G64" s="6">
        <v>72</v>
      </c>
      <c r="H64" s="6">
        <v>50</v>
      </c>
      <c r="I64">
        <v>-4015.1578536000002</v>
      </c>
      <c r="J64">
        <v>-7979.2694016000005</v>
      </c>
      <c r="K64">
        <v>-264.21002399999998</v>
      </c>
      <c r="L64">
        <v>-66.011947199999668</v>
      </c>
    </row>
    <row r="65" spans="2:12" ht="15.75" hidden="1" customHeight="1">
      <c r="B65" s="4" t="s">
        <v>184</v>
      </c>
      <c r="C65" s="4" t="s">
        <v>150</v>
      </c>
      <c r="D65" s="4" t="s">
        <v>185</v>
      </c>
      <c r="E65" s="5">
        <v>-3328663</v>
      </c>
      <c r="F65" s="5">
        <v>-7087213</v>
      </c>
      <c r="G65" s="6" t="s">
        <v>18</v>
      </c>
      <c r="H65" s="6" t="s">
        <v>19</v>
      </c>
      <c r="I65">
        <v>-3698.8103255999999</v>
      </c>
      <c r="J65">
        <v>-7875.3110856000003</v>
      </c>
      <c r="K65">
        <v>52.137504000000263</v>
      </c>
      <c r="L65">
        <v>37.946368800000528</v>
      </c>
    </row>
    <row r="66" spans="2:12" ht="15.75" hidden="1" customHeight="1">
      <c r="B66" s="4" t="s">
        <v>186</v>
      </c>
      <c r="C66" s="4" t="s">
        <v>71</v>
      </c>
      <c r="D66" s="4" t="s">
        <v>187</v>
      </c>
      <c r="E66" s="5">
        <v>-3312796</v>
      </c>
      <c r="F66" s="5">
        <v>-7156282</v>
      </c>
      <c r="G66" s="6">
        <v>72</v>
      </c>
      <c r="H66" s="6">
        <v>50</v>
      </c>
      <c r="I66">
        <v>-3681.1789152000006</v>
      </c>
      <c r="J66">
        <v>-7952.0605584000004</v>
      </c>
      <c r="K66">
        <v>69.76891439999963</v>
      </c>
      <c r="L66">
        <v>-38.803103999999621</v>
      </c>
    </row>
    <row r="67" spans="2:12" ht="15.75" hidden="1" customHeight="1">
      <c r="B67" s="4" t="s">
        <v>188</v>
      </c>
      <c r="C67" s="4" t="s">
        <v>189</v>
      </c>
      <c r="D67" s="4" t="s">
        <v>190</v>
      </c>
      <c r="E67" s="5">
        <v>-3071884</v>
      </c>
      <c r="F67" s="5">
        <v>-7149479</v>
      </c>
      <c r="G67" s="6" t="s">
        <v>163</v>
      </c>
      <c r="H67" s="6">
        <v>50</v>
      </c>
      <c r="I67">
        <v>-3413.4775008000006</v>
      </c>
      <c r="J67">
        <v>-7944.5010647999998</v>
      </c>
      <c r="K67">
        <v>337.47032879999961</v>
      </c>
      <c r="L67">
        <v>-31.243610399998943</v>
      </c>
    </row>
    <row r="68" spans="2:12" ht="15.75" hidden="1" customHeight="1">
      <c r="B68" s="4" t="s">
        <v>191</v>
      </c>
      <c r="C68" s="4" t="s">
        <v>165</v>
      </c>
      <c r="D68" s="4" t="s">
        <v>192</v>
      </c>
      <c r="E68" s="5">
        <v>-3207951</v>
      </c>
      <c r="F68" s="5">
        <v>-7151586</v>
      </c>
      <c r="G68" s="6" t="s">
        <v>163</v>
      </c>
      <c r="H68" s="6">
        <v>50</v>
      </c>
      <c r="I68">
        <v>-3564.6751512000001</v>
      </c>
      <c r="J68">
        <v>-7946.8423632000004</v>
      </c>
      <c r="K68">
        <v>186.27267840000013</v>
      </c>
      <c r="L68">
        <v>-33.584908799999539</v>
      </c>
    </row>
    <row r="69" spans="2:12" ht="15.75" hidden="1" customHeight="1">
      <c r="B69" s="4" t="s">
        <v>193</v>
      </c>
      <c r="C69" s="4" t="s">
        <v>165</v>
      </c>
      <c r="D69" s="4" t="s">
        <v>194</v>
      </c>
      <c r="E69" s="5">
        <v>-3207854</v>
      </c>
      <c r="F69" s="5">
        <v>-7151752</v>
      </c>
      <c r="G69" s="6" t="s">
        <v>163</v>
      </c>
      <c r="H69" s="6">
        <v>50</v>
      </c>
      <c r="I69">
        <v>-3564.5673648000002</v>
      </c>
      <c r="J69">
        <v>-7947.0268224000001</v>
      </c>
      <c r="K69">
        <v>186.38046480000003</v>
      </c>
      <c r="L69">
        <v>-33.769367999999304</v>
      </c>
    </row>
    <row r="70" spans="2:12" ht="15.75" hidden="1" customHeight="1">
      <c r="B70" s="4" t="s">
        <v>195</v>
      </c>
      <c r="C70" s="4" t="s">
        <v>196</v>
      </c>
      <c r="D70" s="4" t="s">
        <v>197</v>
      </c>
      <c r="E70" s="5">
        <v>-3728321</v>
      </c>
      <c r="F70" s="5">
        <v>-7235431</v>
      </c>
      <c r="G70" s="6" t="s">
        <v>163</v>
      </c>
      <c r="H70" s="6">
        <v>50</v>
      </c>
      <c r="I70">
        <v>-4142.9102952000003</v>
      </c>
      <c r="J70">
        <v>-8040.0109272</v>
      </c>
      <c r="K70">
        <v>-391.96246560000009</v>
      </c>
      <c r="L70">
        <v>-126.75347279999914</v>
      </c>
    </row>
    <row r="71" spans="2:12" ht="15.75" hidden="1" customHeight="1">
      <c r="B71" s="4" t="s">
        <v>198</v>
      </c>
      <c r="C71" s="4" t="s">
        <v>199</v>
      </c>
      <c r="D71" s="4" t="s">
        <v>200</v>
      </c>
      <c r="E71" s="5">
        <v>-3827936</v>
      </c>
      <c r="F71" s="5">
        <v>-7236559</v>
      </c>
      <c r="G71" s="6" t="s">
        <v>163</v>
      </c>
      <c r="H71" s="6">
        <v>43</v>
      </c>
      <c r="I71">
        <v>-4253.6024832000003</v>
      </c>
      <c r="J71">
        <v>-8041.2643608000008</v>
      </c>
      <c r="K71">
        <v>-502.65465360000007</v>
      </c>
      <c r="L71">
        <v>-128.00690639999993</v>
      </c>
    </row>
    <row r="72" spans="2:12" ht="15.75" hidden="1" customHeight="1">
      <c r="B72" s="4" t="s">
        <v>201</v>
      </c>
      <c r="C72" s="4" t="s">
        <v>202</v>
      </c>
      <c r="D72" s="4" t="s">
        <v>203</v>
      </c>
      <c r="E72" s="5">
        <v>-3332395</v>
      </c>
      <c r="F72" s="5">
        <v>-7053919</v>
      </c>
      <c r="G72" s="6">
        <v>22</v>
      </c>
      <c r="H72" s="6">
        <v>22</v>
      </c>
      <c r="I72">
        <v>-3702.9573240000004</v>
      </c>
      <c r="J72">
        <v>-7838.3147928000008</v>
      </c>
      <c r="K72">
        <v>47.990505599999778</v>
      </c>
      <c r="L72">
        <v>74.942661600000065</v>
      </c>
    </row>
    <row r="73" spans="2:12" ht="15.75" hidden="1" customHeight="1">
      <c r="B73" s="4" t="s">
        <v>204</v>
      </c>
      <c r="C73" s="4" t="s">
        <v>205</v>
      </c>
      <c r="D73" s="4" t="s">
        <v>206</v>
      </c>
      <c r="E73" s="5">
        <v>-3333225</v>
      </c>
      <c r="F73" s="5">
        <v>-7070984</v>
      </c>
      <c r="G73" s="6" t="s">
        <v>18</v>
      </c>
      <c r="H73" s="6" t="s">
        <v>19</v>
      </c>
      <c r="I73">
        <v>-3703.8796200000002</v>
      </c>
      <c r="J73">
        <v>-7857.2774208000001</v>
      </c>
      <c r="K73">
        <v>47.068209600000046</v>
      </c>
      <c r="L73">
        <v>55.980033600000752</v>
      </c>
    </row>
    <row r="74" spans="2:12" ht="15.75" hidden="1" customHeight="1">
      <c r="B74" s="4" t="s">
        <v>207</v>
      </c>
      <c r="C74" s="4" t="s">
        <v>202</v>
      </c>
      <c r="D74" s="4" t="s">
        <v>208</v>
      </c>
      <c r="E74" s="5">
        <v>-3334331</v>
      </c>
      <c r="F74" s="5">
        <v>-7054444</v>
      </c>
      <c r="G74" s="6">
        <v>44</v>
      </c>
      <c r="H74" s="6">
        <v>22</v>
      </c>
      <c r="I74">
        <v>-3705.1086072000003</v>
      </c>
      <c r="J74">
        <v>-7838.8981728000008</v>
      </c>
      <c r="K74">
        <v>45.839222399999926</v>
      </c>
      <c r="L74">
        <v>74.359281600000031</v>
      </c>
    </row>
    <row r="75" spans="2:12" ht="15.75" hidden="1" customHeight="1">
      <c r="B75" s="4" t="s">
        <v>209</v>
      </c>
      <c r="C75" s="4" t="s">
        <v>210</v>
      </c>
      <c r="D75" s="4" t="s">
        <v>211</v>
      </c>
      <c r="E75" s="5">
        <v>-3647158</v>
      </c>
      <c r="F75" s="5">
        <v>-7200754</v>
      </c>
      <c r="G75" s="6">
        <v>72</v>
      </c>
      <c r="H75" s="6">
        <v>50</v>
      </c>
      <c r="I75">
        <v>-4052.7219696000002</v>
      </c>
      <c r="J75">
        <v>-8001.4778448000006</v>
      </c>
      <c r="K75">
        <v>-301.77413999999999</v>
      </c>
      <c r="L75">
        <v>-88.220390399999815</v>
      </c>
    </row>
    <row r="76" spans="2:12" ht="15.75" hidden="1" customHeight="1">
      <c r="B76" s="4" t="s">
        <v>212</v>
      </c>
      <c r="C76" s="4" t="s">
        <v>202</v>
      </c>
      <c r="D76" s="4" t="s">
        <v>213</v>
      </c>
      <c r="E76" s="5">
        <v>-3334485</v>
      </c>
      <c r="F76" s="5">
        <v>-7054589</v>
      </c>
      <c r="G76" s="6">
        <v>50</v>
      </c>
      <c r="H76" s="6">
        <v>50</v>
      </c>
      <c r="I76">
        <v>-3705.279732</v>
      </c>
      <c r="J76">
        <v>-7839.059296800001</v>
      </c>
      <c r="K76">
        <v>45.668097600000237</v>
      </c>
      <c r="L76">
        <v>74.198157599999831</v>
      </c>
    </row>
    <row r="77" spans="2:12" ht="15.75" hidden="1" customHeight="1">
      <c r="B77" s="4" t="s">
        <v>214</v>
      </c>
      <c r="C77" s="4" t="s">
        <v>215</v>
      </c>
      <c r="D77" s="4" t="s">
        <v>216</v>
      </c>
      <c r="E77" s="5">
        <v>-3450869</v>
      </c>
      <c r="F77" s="5">
        <v>-7092284</v>
      </c>
      <c r="G77" s="6">
        <v>72</v>
      </c>
      <c r="H77" s="6">
        <v>50</v>
      </c>
      <c r="I77">
        <v>-3834.6056328000004</v>
      </c>
      <c r="J77">
        <v>-7880.9459808000001</v>
      </c>
      <c r="K77">
        <v>-83.657803200000217</v>
      </c>
      <c r="L77">
        <v>32.311473600000681</v>
      </c>
    </row>
    <row r="78" spans="2:12" ht="15.75" hidden="1" customHeight="1">
      <c r="B78" s="4" t="s">
        <v>217</v>
      </c>
      <c r="C78" s="4" t="s">
        <v>218</v>
      </c>
      <c r="D78" s="4" t="s">
        <v>219</v>
      </c>
      <c r="E78" s="5">
        <v>-3561632</v>
      </c>
      <c r="F78" s="5">
        <v>-7170185</v>
      </c>
      <c r="G78" s="6">
        <v>72</v>
      </c>
      <c r="H78" s="6">
        <v>50</v>
      </c>
      <c r="I78">
        <v>-3957.6854784000002</v>
      </c>
      <c r="J78">
        <v>-7967.5095720000008</v>
      </c>
      <c r="K78">
        <v>-206.73764879999999</v>
      </c>
      <c r="L78">
        <v>-54.25211760000002</v>
      </c>
    </row>
    <row r="79" spans="2:12" ht="15.75" hidden="1" customHeight="1">
      <c r="B79" s="4" t="s">
        <v>220</v>
      </c>
      <c r="C79" s="4" t="s">
        <v>221</v>
      </c>
      <c r="D79" s="4" t="s">
        <v>222</v>
      </c>
      <c r="E79" s="5">
        <v>-3532066</v>
      </c>
      <c r="F79" s="5">
        <v>-7153936</v>
      </c>
      <c r="G79" s="6">
        <v>72</v>
      </c>
      <c r="H79" s="6">
        <v>43</v>
      </c>
      <c r="I79">
        <v>-3924.8317392000004</v>
      </c>
      <c r="J79">
        <v>-7949.4536832000003</v>
      </c>
      <c r="K79">
        <v>-173.88390960000015</v>
      </c>
      <c r="L79">
        <v>-36.196228799999517</v>
      </c>
    </row>
    <row r="80" spans="2:12" ht="15.75" hidden="1" customHeight="1">
      <c r="B80" s="4" t="s">
        <v>223</v>
      </c>
      <c r="C80" s="4" t="s">
        <v>224</v>
      </c>
      <c r="D80" s="4" t="s">
        <v>225</v>
      </c>
      <c r="E80" s="5">
        <v>-3364615</v>
      </c>
      <c r="F80" s="5">
        <v>-716246</v>
      </c>
      <c r="G80" s="6">
        <v>72</v>
      </c>
      <c r="H80" s="6">
        <v>50</v>
      </c>
      <c r="I80">
        <v>-3738.7601880000002</v>
      </c>
      <c r="J80">
        <v>-795.89255519999995</v>
      </c>
      <c r="K80">
        <v>12.187641600000006</v>
      </c>
      <c r="L80">
        <v>7117.3648992000008</v>
      </c>
    </row>
    <row r="81" spans="2:12" ht="15.75" hidden="1" customHeight="1">
      <c r="B81" s="4" t="s">
        <v>226</v>
      </c>
      <c r="C81" s="4" t="s">
        <v>24</v>
      </c>
      <c r="D81" s="4" t="s">
        <v>227</v>
      </c>
      <c r="E81" s="5">
        <v>-3873616</v>
      </c>
      <c r="F81" s="5">
        <v>-7260273</v>
      </c>
      <c r="G81" s="6" t="s">
        <v>163</v>
      </c>
      <c r="H81" s="6">
        <v>50</v>
      </c>
      <c r="I81">
        <v>-4304.3620992000006</v>
      </c>
      <c r="J81">
        <v>-8067.6153575999997</v>
      </c>
      <c r="K81">
        <v>-553.41426960000035</v>
      </c>
      <c r="L81">
        <v>-154.35790319999887</v>
      </c>
    </row>
    <row r="82" spans="2:12" ht="15.75" hidden="1" customHeight="1">
      <c r="B82" s="4" t="s">
        <v>228</v>
      </c>
      <c r="C82" s="4" t="s">
        <v>62</v>
      </c>
      <c r="D82" s="4" t="s">
        <v>229</v>
      </c>
      <c r="E82" s="5">
        <v>-3001266</v>
      </c>
      <c r="F82" s="5">
        <v>-713784</v>
      </c>
      <c r="G82" s="6" t="s">
        <v>163</v>
      </c>
      <c r="H82" s="6">
        <v>50</v>
      </c>
      <c r="I82">
        <v>-3335.0067792</v>
      </c>
      <c r="J82">
        <v>-793.15678079999998</v>
      </c>
      <c r="K82">
        <v>415.94105040000022</v>
      </c>
      <c r="L82">
        <v>7120.1006736000008</v>
      </c>
    </row>
    <row r="83" spans="2:12" ht="15.75" hidden="1" customHeight="1">
      <c r="B83" s="4" t="s">
        <v>230</v>
      </c>
      <c r="C83" s="4" t="s">
        <v>231</v>
      </c>
      <c r="D83" s="4" t="s">
        <v>232</v>
      </c>
      <c r="E83" s="5">
        <v>-3854944</v>
      </c>
      <c r="F83" s="5">
        <v>-7245759</v>
      </c>
      <c r="G83" s="6" t="s">
        <v>163</v>
      </c>
      <c r="H83" s="6">
        <v>43</v>
      </c>
      <c r="I83">
        <v>-4283.6137728000003</v>
      </c>
      <c r="J83">
        <v>-8051.4874008000006</v>
      </c>
      <c r="K83">
        <v>-532.66594320000013</v>
      </c>
      <c r="L83">
        <v>-138.22994639999979</v>
      </c>
    </row>
    <row r="84" spans="2:12" ht="15.75" hidden="1" customHeight="1">
      <c r="B84" s="4" t="s">
        <v>233</v>
      </c>
      <c r="C84" s="4" t="s">
        <v>202</v>
      </c>
      <c r="D84" s="4" t="s">
        <v>234</v>
      </c>
      <c r="E84" s="5">
        <v>-3335227</v>
      </c>
      <c r="F84" s="5">
        <v>-7052073</v>
      </c>
      <c r="G84" s="6">
        <v>70</v>
      </c>
      <c r="H84" s="6">
        <v>30</v>
      </c>
      <c r="I84">
        <v>-3706.1042424000002</v>
      </c>
      <c r="J84">
        <v>-7836.2635176000003</v>
      </c>
      <c r="K84">
        <v>44.843587200000002</v>
      </c>
      <c r="L84">
        <v>76.993936800000483</v>
      </c>
    </row>
    <row r="85" spans="2:12" ht="15.75" hidden="1" customHeight="1">
      <c r="B85" s="4" t="s">
        <v>235</v>
      </c>
      <c r="C85" s="4" t="s">
        <v>205</v>
      </c>
      <c r="D85" s="4" t="s">
        <v>236</v>
      </c>
      <c r="E85" s="5">
        <v>-3335561</v>
      </c>
      <c r="F85" s="5">
        <v>-7071316</v>
      </c>
      <c r="G85" s="6" t="s">
        <v>18</v>
      </c>
      <c r="H85" s="6" t="s">
        <v>19</v>
      </c>
      <c r="I85">
        <v>-3706.4753832000001</v>
      </c>
      <c r="J85">
        <v>-7857.6463392000005</v>
      </c>
      <c r="K85">
        <v>44.472446400000081</v>
      </c>
      <c r="L85">
        <v>55.611115200000313</v>
      </c>
    </row>
    <row r="86" spans="2:12" ht="15.75" hidden="1" customHeight="1">
      <c r="B86" s="4" t="s">
        <v>237</v>
      </c>
      <c r="C86" s="4" t="s">
        <v>202</v>
      </c>
      <c r="D86" s="4" t="s">
        <v>238</v>
      </c>
      <c r="E86" s="5">
        <v>-3335645</v>
      </c>
      <c r="F86" s="5">
        <v>-7053946</v>
      </c>
      <c r="G86" s="6">
        <v>44</v>
      </c>
      <c r="H86" s="6">
        <v>22</v>
      </c>
      <c r="I86">
        <v>-3706.5687240000002</v>
      </c>
      <c r="J86">
        <v>-7838.3447951999997</v>
      </c>
      <c r="K86">
        <v>44.379105600000003</v>
      </c>
      <c r="L86">
        <v>74.912659200001144</v>
      </c>
    </row>
    <row r="87" spans="2:12" ht="15.75" hidden="1" customHeight="1">
      <c r="B87" s="4" t="s">
        <v>239</v>
      </c>
      <c r="C87" s="4" t="s">
        <v>202</v>
      </c>
      <c r="D87" s="4" t="s">
        <v>240</v>
      </c>
      <c r="E87" s="5">
        <v>-3335971</v>
      </c>
      <c r="F87" s="5">
        <v>-7051527</v>
      </c>
      <c r="G87" s="6">
        <v>22</v>
      </c>
      <c r="H87" s="6">
        <v>22</v>
      </c>
      <c r="I87">
        <v>-3706.9309752000004</v>
      </c>
      <c r="J87">
        <v>-7835.6568023999998</v>
      </c>
      <c r="K87">
        <v>44.016854399999829</v>
      </c>
      <c r="L87">
        <v>77.600652000000991</v>
      </c>
    </row>
    <row r="88" spans="2:12" ht="15.75" hidden="1" customHeight="1">
      <c r="B88" s="4" t="s">
        <v>241</v>
      </c>
      <c r="C88" s="4" t="s">
        <v>27</v>
      </c>
      <c r="D88" s="4" t="s">
        <v>242</v>
      </c>
      <c r="E88" s="5">
        <v>-3336017</v>
      </c>
      <c r="F88" s="5">
        <v>-7066956</v>
      </c>
      <c r="G88" s="6" t="s">
        <v>18</v>
      </c>
      <c r="H88" s="6">
        <v>22</v>
      </c>
      <c r="I88">
        <v>-3706.9820904000003</v>
      </c>
      <c r="J88">
        <v>-7852.8015071999998</v>
      </c>
      <c r="K88">
        <v>43.965739199999916</v>
      </c>
      <c r="L88">
        <v>60.455947200000992</v>
      </c>
    </row>
    <row r="89" spans="2:12" ht="15.75" hidden="1" customHeight="1">
      <c r="B89" s="4" t="s">
        <v>243</v>
      </c>
      <c r="C89" s="4" t="s">
        <v>27</v>
      </c>
      <c r="D89" s="4" t="s">
        <v>244</v>
      </c>
      <c r="E89" s="5">
        <v>-3336243</v>
      </c>
      <c r="F89" s="5">
        <v>-7067770</v>
      </c>
      <c r="G89" s="6">
        <v>22</v>
      </c>
      <c r="H89" s="6">
        <v>22</v>
      </c>
      <c r="I89">
        <v>-3707.2332216000004</v>
      </c>
      <c r="J89">
        <v>-7853.7060240000001</v>
      </c>
      <c r="K89">
        <v>43.714607999999771</v>
      </c>
      <c r="L89">
        <v>59.551430400000754</v>
      </c>
    </row>
    <row r="90" spans="2:12" ht="15.75" hidden="1" customHeight="1">
      <c r="B90" s="4" t="s">
        <v>245</v>
      </c>
      <c r="C90" s="4" t="s">
        <v>246</v>
      </c>
      <c r="D90" s="4" t="s">
        <v>247</v>
      </c>
      <c r="E90" s="5">
        <v>-2291425</v>
      </c>
      <c r="F90" s="5">
        <v>-6819151</v>
      </c>
      <c r="G90" s="6" t="s">
        <v>248</v>
      </c>
      <c r="H90" s="6">
        <v>43</v>
      </c>
      <c r="I90">
        <v>-2546.23146</v>
      </c>
      <c r="J90">
        <v>-7577.4405912000002</v>
      </c>
      <c r="K90">
        <v>1204.7163696000002</v>
      </c>
      <c r="L90">
        <v>335.81686320000063</v>
      </c>
    </row>
    <row r="91" spans="2:12" ht="15.75" hidden="1" customHeight="1">
      <c r="B91" s="4" t="s">
        <v>249</v>
      </c>
      <c r="C91" s="4" t="s">
        <v>202</v>
      </c>
      <c r="D91" s="4" t="s">
        <v>250</v>
      </c>
      <c r="E91" s="5">
        <v>-3336387</v>
      </c>
      <c r="F91" s="5">
        <v>-7051268</v>
      </c>
      <c r="G91" s="6" t="s">
        <v>14</v>
      </c>
      <c r="H91" s="6" t="s">
        <v>14</v>
      </c>
      <c r="I91">
        <v>-3707.3932344</v>
      </c>
      <c r="J91">
        <v>-7835.369001600001</v>
      </c>
      <c r="K91">
        <v>43.554595200000222</v>
      </c>
      <c r="L91">
        <v>77.888452799999868</v>
      </c>
    </row>
    <row r="92" spans="2:12" ht="15.75" hidden="1" customHeight="1">
      <c r="B92" s="4" t="s">
        <v>251</v>
      </c>
      <c r="C92" s="4" t="s">
        <v>202</v>
      </c>
      <c r="D92" s="4" t="s">
        <v>250</v>
      </c>
      <c r="E92" s="5">
        <v>-3336654</v>
      </c>
      <c r="F92" s="5">
        <v>-7051665</v>
      </c>
      <c r="G92" s="6" t="s">
        <v>14</v>
      </c>
      <c r="H92" s="6" t="s">
        <v>14</v>
      </c>
      <c r="I92">
        <v>-3707.6899248</v>
      </c>
      <c r="J92">
        <v>-7835.8101480000005</v>
      </c>
      <c r="K92">
        <v>43.257904800000233</v>
      </c>
      <c r="L92">
        <v>77.447306400000343</v>
      </c>
    </row>
    <row r="93" spans="2:12" ht="15.75" hidden="1" customHeight="1">
      <c r="B93" s="4" t="s">
        <v>252</v>
      </c>
      <c r="C93" s="4" t="s">
        <v>27</v>
      </c>
      <c r="D93" s="4" t="s">
        <v>253</v>
      </c>
      <c r="E93" s="5">
        <v>-3336669</v>
      </c>
      <c r="F93" s="5">
        <v>-7067880</v>
      </c>
      <c r="G93" s="6" t="s">
        <v>14</v>
      </c>
      <c r="H93" s="6" t="s">
        <v>14</v>
      </c>
      <c r="I93">
        <v>-3707.7065928000002</v>
      </c>
      <c r="J93">
        <v>-7853.8282560000007</v>
      </c>
      <c r="K93">
        <v>43.241236800000024</v>
      </c>
      <c r="L93">
        <v>59.429198400000132</v>
      </c>
    </row>
    <row r="94" spans="2:12" ht="15.75" hidden="1" customHeight="1">
      <c r="B94" s="4" t="s">
        <v>254</v>
      </c>
      <c r="C94" s="4" t="s">
        <v>205</v>
      </c>
      <c r="D94" s="4" t="s">
        <v>255</v>
      </c>
      <c r="E94" s="5">
        <v>-3336854</v>
      </c>
      <c r="F94" s="5">
        <v>-7072389</v>
      </c>
      <c r="G94" s="6" t="s">
        <v>18</v>
      </c>
      <c r="H94" s="6" t="s">
        <v>19</v>
      </c>
      <c r="I94">
        <v>-3707.9121648</v>
      </c>
      <c r="J94">
        <v>-7858.8386568000005</v>
      </c>
      <c r="K94">
        <v>43.035664800000177</v>
      </c>
      <c r="L94">
        <v>54.418797600000289</v>
      </c>
    </row>
    <row r="95" spans="2:12" ht="15.75" hidden="1" customHeight="1">
      <c r="B95" s="4" t="s">
        <v>256</v>
      </c>
      <c r="C95" s="4" t="s">
        <v>257</v>
      </c>
      <c r="D95" s="4" t="s">
        <v>258</v>
      </c>
      <c r="E95" s="5">
        <v>-4130815</v>
      </c>
      <c r="F95" s="5">
        <v>-7299476</v>
      </c>
      <c r="G95" s="6">
        <v>44</v>
      </c>
      <c r="H95" s="6">
        <v>22</v>
      </c>
      <c r="I95">
        <v>-4590.1616279999998</v>
      </c>
      <c r="J95">
        <v>-8111.1777312000004</v>
      </c>
      <c r="K95">
        <v>-839.21379839999963</v>
      </c>
      <c r="L95">
        <v>-197.92027679999956</v>
      </c>
    </row>
    <row r="96" spans="2:12" ht="15.75" hidden="1" customHeight="1">
      <c r="B96" s="4" t="s">
        <v>259</v>
      </c>
      <c r="C96" s="4" t="s">
        <v>202</v>
      </c>
      <c r="D96" s="4" t="s">
        <v>260</v>
      </c>
      <c r="E96" s="5">
        <v>-3336968</v>
      </c>
      <c r="F96" s="5">
        <v>-7051218</v>
      </c>
      <c r="G96" s="6">
        <v>24</v>
      </c>
      <c r="H96" s="6">
        <v>24</v>
      </c>
      <c r="I96">
        <v>-3708.0388416000001</v>
      </c>
      <c r="J96">
        <v>-7835.3134416000012</v>
      </c>
      <c r="K96">
        <v>42.908988000000136</v>
      </c>
      <c r="L96">
        <v>77.944012799999655</v>
      </c>
    </row>
    <row r="97" spans="2:12" ht="15.75" hidden="1" customHeight="1">
      <c r="B97" s="4" t="s">
        <v>261</v>
      </c>
      <c r="C97" s="4" t="s">
        <v>27</v>
      </c>
      <c r="D97" s="4" t="s">
        <v>262</v>
      </c>
      <c r="E97" s="5">
        <v>-3337014</v>
      </c>
      <c r="F97" s="5">
        <v>-7066260</v>
      </c>
      <c r="G97" s="6">
        <v>14</v>
      </c>
      <c r="H97" s="6">
        <v>7</v>
      </c>
      <c r="I97">
        <v>-3708.0899568</v>
      </c>
      <c r="J97">
        <v>-7852.0281120000009</v>
      </c>
      <c r="K97">
        <v>42.857872800000223</v>
      </c>
      <c r="L97">
        <v>61.22934239999995</v>
      </c>
    </row>
    <row r="98" spans="2:12" ht="15.75" customHeight="1">
      <c r="B98" s="4" t="s">
        <v>263</v>
      </c>
      <c r="C98" s="4" t="s">
        <v>33</v>
      </c>
      <c r="D98" s="4" t="s">
        <v>264</v>
      </c>
      <c r="E98" s="5">
        <v>-3340180</v>
      </c>
      <c r="F98" s="5">
        <v>-7057972</v>
      </c>
      <c r="G98" s="6">
        <v>14</v>
      </c>
      <c r="H98" s="6">
        <v>7</v>
      </c>
      <c r="I98">
        <v>-3711.6080160000001</v>
      </c>
      <c r="J98">
        <v>-7842.8184863999995</v>
      </c>
      <c r="K98">
        <v>39.33981360000007</v>
      </c>
      <c r="L98">
        <v>70.438968000001296</v>
      </c>
    </row>
    <row r="99" spans="2:12" ht="15.75" customHeight="1">
      <c r="B99" s="4" t="s">
        <v>265</v>
      </c>
      <c r="C99" s="4" t="s">
        <v>33</v>
      </c>
      <c r="D99" s="4" t="s">
        <v>266</v>
      </c>
      <c r="E99" s="5">
        <v>-3340118</v>
      </c>
      <c r="F99" s="5">
        <v>-7057539</v>
      </c>
      <c r="G99" s="6">
        <v>14</v>
      </c>
      <c r="H99" s="6">
        <v>7</v>
      </c>
      <c r="I99">
        <v>-3711.5391216000003</v>
      </c>
      <c r="J99">
        <v>-7842.3373368000002</v>
      </c>
      <c r="K99">
        <v>39.408707999999933</v>
      </c>
      <c r="L99">
        <v>70.920117600000594</v>
      </c>
    </row>
    <row r="100" spans="2:12" ht="15.75" hidden="1" customHeight="1">
      <c r="B100" s="4" t="s">
        <v>267</v>
      </c>
      <c r="C100" s="4" t="s">
        <v>21</v>
      </c>
      <c r="D100" s="4" t="s">
        <v>268</v>
      </c>
      <c r="E100" s="5">
        <v>-3337513</v>
      </c>
      <c r="F100" s="5">
        <v>-7053187</v>
      </c>
      <c r="G100" s="6">
        <v>175</v>
      </c>
      <c r="H100" s="6">
        <v>175</v>
      </c>
      <c r="I100">
        <v>-3708.6444455999999</v>
      </c>
      <c r="J100">
        <v>-7837.5013944000002</v>
      </c>
      <c r="K100">
        <v>42.303384000000278</v>
      </c>
      <c r="L100">
        <v>75.756060000000616</v>
      </c>
    </row>
    <row r="101" spans="2:12" ht="15.75" hidden="1" customHeight="1">
      <c r="B101" s="4" t="s">
        <v>269</v>
      </c>
      <c r="C101" s="4" t="s">
        <v>270</v>
      </c>
      <c r="D101" s="4" t="s">
        <v>271</v>
      </c>
      <c r="E101" s="5">
        <v>-3330688</v>
      </c>
      <c r="F101" s="5">
        <v>-7066335</v>
      </c>
      <c r="G101" s="6" t="s">
        <v>18</v>
      </c>
      <c r="H101" s="6">
        <v>22</v>
      </c>
      <c r="I101">
        <v>-3701.0605055999999</v>
      </c>
      <c r="J101">
        <v>-7852.1114520000001</v>
      </c>
      <c r="K101">
        <v>49.887324000000262</v>
      </c>
      <c r="L101">
        <v>61.146002400000725</v>
      </c>
    </row>
    <row r="102" spans="2:12" ht="15.75" hidden="1" customHeight="1">
      <c r="B102" s="4" t="s">
        <v>272</v>
      </c>
      <c r="C102" s="4" t="s">
        <v>270</v>
      </c>
      <c r="D102" s="4" t="s">
        <v>273</v>
      </c>
      <c r="E102" s="5">
        <v>-3321605</v>
      </c>
      <c r="F102" s="5">
        <v>-7076698</v>
      </c>
      <c r="G102" s="6">
        <v>72</v>
      </c>
      <c r="H102" s="6">
        <v>43</v>
      </c>
      <c r="I102">
        <v>-3690.9674760000003</v>
      </c>
      <c r="J102">
        <v>-7863.6268176000003</v>
      </c>
      <c r="K102">
        <v>59.980353599999944</v>
      </c>
      <c r="L102">
        <v>49.630636800000502</v>
      </c>
    </row>
    <row r="103" spans="2:12" ht="15.75" hidden="1" customHeight="1">
      <c r="B103" s="4" t="s">
        <v>274</v>
      </c>
      <c r="C103" s="4" t="s">
        <v>21</v>
      </c>
      <c r="D103" s="4" t="s">
        <v>275</v>
      </c>
      <c r="E103" s="5">
        <v>-3337966</v>
      </c>
      <c r="F103" s="5">
        <v>-7058436</v>
      </c>
      <c r="G103" s="6">
        <v>14</v>
      </c>
      <c r="H103" s="6">
        <v>7</v>
      </c>
      <c r="I103">
        <v>-3709.1478192</v>
      </c>
      <c r="J103">
        <v>-7843.3340832000004</v>
      </c>
      <c r="K103">
        <v>41.800010400000247</v>
      </c>
      <c r="L103">
        <v>69.923371200000474</v>
      </c>
    </row>
    <row r="104" spans="2:12" ht="15.75" customHeight="1">
      <c r="B104" s="4" t="s">
        <v>276</v>
      </c>
      <c r="C104" s="4" t="s">
        <v>33</v>
      </c>
      <c r="D104" s="4" t="s">
        <v>277</v>
      </c>
      <c r="E104" s="5">
        <v>-3340249</v>
      </c>
      <c r="F104" s="5">
        <v>-7058085</v>
      </c>
      <c r="G104" s="6">
        <v>14</v>
      </c>
      <c r="H104" s="6">
        <v>7</v>
      </c>
      <c r="I104">
        <v>-3711.6846888</v>
      </c>
      <c r="J104">
        <v>-7842.9440520000007</v>
      </c>
      <c r="K104">
        <v>39.263140800000201</v>
      </c>
      <c r="L104">
        <v>70.313402400000086</v>
      </c>
    </row>
    <row r="105" spans="2:12" ht="15.75" hidden="1" customHeight="1">
      <c r="B105" s="4" t="s">
        <v>278</v>
      </c>
      <c r="C105" s="4" t="s">
        <v>21</v>
      </c>
      <c r="D105" s="4" t="s">
        <v>279</v>
      </c>
      <c r="E105" s="5">
        <v>-3337999</v>
      </c>
      <c r="F105" s="5">
        <v>-7056953</v>
      </c>
      <c r="G105" s="6">
        <v>70</v>
      </c>
      <c r="H105" s="6">
        <v>60</v>
      </c>
      <c r="I105">
        <v>-3709.1844888000001</v>
      </c>
      <c r="J105">
        <v>-7841.6861736000001</v>
      </c>
      <c r="K105">
        <v>41.763340800000151</v>
      </c>
      <c r="L105">
        <v>71.57128080000075</v>
      </c>
    </row>
    <row r="106" spans="2:12" ht="15.75" hidden="1" customHeight="1">
      <c r="B106" s="4" t="s">
        <v>280</v>
      </c>
      <c r="C106" s="4" t="s">
        <v>21</v>
      </c>
      <c r="D106" s="4" t="s">
        <v>281</v>
      </c>
      <c r="E106" s="5">
        <v>-3338042</v>
      </c>
      <c r="F106" s="5">
        <v>-7058570</v>
      </c>
      <c r="G106" s="6">
        <v>14</v>
      </c>
      <c r="H106" s="6">
        <v>7</v>
      </c>
      <c r="I106">
        <v>-3709.2322704000003</v>
      </c>
      <c r="J106">
        <v>-7843.4829840000002</v>
      </c>
      <c r="K106">
        <v>41.715559199999916</v>
      </c>
      <c r="L106">
        <v>69.77447040000061</v>
      </c>
    </row>
    <row r="107" spans="2:12" ht="15.75" customHeight="1">
      <c r="B107" s="4" t="s">
        <v>282</v>
      </c>
      <c r="C107" s="4" t="s">
        <v>33</v>
      </c>
      <c r="D107" s="4" t="s">
        <v>283</v>
      </c>
      <c r="E107" s="5">
        <v>-3341590</v>
      </c>
      <c r="F107" s="5">
        <v>-7059524</v>
      </c>
      <c r="G107" s="6">
        <v>22</v>
      </c>
      <c r="H107" s="6">
        <v>22</v>
      </c>
      <c r="I107">
        <v>-3713.1748080000002</v>
      </c>
      <c r="J107">
        <v>-7844.5430687999997</v>
      </c>
      <c r="K107">
        <v>37.773021599999993</v>
      </c>
      <c r="L107">
        <v>68.714385600001151</v>
      </c>
    </row>
    <row r="108" spans="2:12" ht="15.75" hidden="1" customHeight="1">
      <c r="B108" s="4" t="s">
        <v>284</v>
      </c>
      <c r="C108" s="4" t="s">
        <v>285</v>
      </c>
      <c r="D108" s="4" t="s">
        <v>286</v>
      </c>
      <c r="E108" s="5">
        <v>-3363276</v>
      </c>
      <c r="F108" s="5">
        <v>-7086888</v>
      </c>
      <c r="G108" s="6">
        <v>72</v>
      </c>
      <c r="H108" s="6">
        <v>50</v>
      </c>
      <c r="I108">
        <v>-3737.2722911999999</v>
      </c>
      <c r="J108">
        <v>-7874.9499456000003</v>
      </c>
      <c r="K108">
        <v>13.675538400000278</v>
      </c>
      <c r="L108">
        <v>38.307508800000505</v>
      </c>
    </row>
    <row r="109" spans="2:12" ht="15.75" hidden="1" customHeight="1">
      <c r="B109" s="4" t="s">
        <v>287</v>
      </c>
      <c r="C109" s="4" t="s">
        <v>285</v>
      </c>
      <c r="D109" s="4" t="s">
        <v>288</v>
      </c>
      <c r="E109" s="5">
        <v>-3363436</v>
      </c>
      <c r="F109" s="5">
        <v>-7086855</v>
      </c>
      <c r="G109" s="6">
        <v>72</v>
      </c>
      <c r="H109" s="6">
        <v>50</v>
      </c>
      <c r="I109">
        <v>-3737.4500831999999</v>
      </c>
      <c r="J109">
        <v>-7874.9132760000002</v>
      </c>
      <c r="K109">
        <v>13.497746400000324</v>
      </c>
      <c r="L109">
        <v>38.344178400000601</v>
      </c>
    </row>
    <row r="110" spans="2:12" ht="15.75" hidden="1" customHeight="1">
      <c r="B110" s="4" t="s">
        <v>289</v>
      </c>
      <c r="C110" s="4" t="s">
        <v>21</v>
      </c>
      <c r="D110" s="4" t="s">
        <v>290</v>
      </c>
      <c r="E110" s="5">
        <v>-3338374</v>
      </c>
      <c r="F110" s="5">
        <v>-7054946</v>
      </c>
      <c r="G110" s="6">
        <v>70</v>
      </c>
      <c r="H110" s="6">
        <v>60</v>
      </c>
      <c r="I110">
        <v>-3709.6011887999998</v>
      </c>
      <c r="J110">
        <v>-7839.4559952</v>
      </c>
      <c r="K110">
        <v>41.346640800000387</v>
      </c>
      <c r="L110">
        <v>73.801459200000863</v>
      </c>
    </row>
    <row r="111" spans="2:12" ht="15.75" hidden="1" customHeight="1">
      <c r="B111" s="4" t="s">
        <v>291</v>
      </c>
      <c r="C111" s="4" t="s">
        <v>27</v>
      </c>
      <c r="D111" s="4" t="s">
        <v>292</v>
      </c>
      <c r="E111" s="5">
        <v>-3338515</v>
      </c>
      <c r="F111" s="5">
        <v>-7062257</v>
      </c>
      <c r="G111" s="6" t="s">
        <v>293</v>
      </c>
      <c r="H111" s="6" t="s">
        <v>293</v>
      </c>
      <c r="I111">
        <v>-3709.7578680000001</v>
      </c>
      <c r="J111">
        <v>-7847.5799784000001</v>
      </c>
      <c r="K111">
        <v>41.189961600000061</v>
      </c>
      <c r="L111">
        <v>65.677476000000752</v>
      </c>
    </row>
    <row r="112" spans="2:12" ht="15.75" hidden="1" customHeight="1">
      <c r="B112" s="4" t="s">
        <v>294</v>
      </c>
      <c r="C112" s="4" t="s">
        <v>21</v>
      </c>
      <c r="D112" s="4" t="s">
        <v>295</v>
      </c>
      <c r="E112" s="5">
        <v>-3338675</v>
      </c>
      <c r="F112" s="5">
        <v>-7056556</v>
      </c>
      <c r="G112" s="6">
        <v>70</v>
      </c>
      <c r="H112" s="6">
        <v>60</v>
      </c>
      <c r="I112">
        <v>-3709.9356600000001</v>
      </c>
      <c r="J112">
        <v>-7841.2450272000005</v>
      </c>
      <c r="K112">
        <v>41.012169600000107</v>
      </c>
      <c r="L112">
        <v>72.012427200000275</v>
      </c>
    </row>
    <row r="113" spans="2:12" ht="15.75" hidden="1" customHeight="1">
      <c r="B113" s="4" t="s">
        <v>296</v>
      </c>
      <c r="C113" s="4" t="s">
        <v>21</v>
      </c>
      <c r="D113" s="4" t="s">
        <v>297</v>
      </c>
      <c r="E113" s="5">
        <v>-3338677</v>
      </c>
      <c r="F113" s="5">
        <v>-7056821</v>
      </c>
      <c r="G113" s="6">
        <v>24</v>
      </c>
      <c r="H113" s="6">
        <v>24</v>
      </c>
      <c r="I113">
        <v>-3709.9378824</v>
      </c>
      <c r="J113">
        <v>-7841.5394951999997</v>
      </c>
      <c r="K113">
        <v>41.00994720000017</v>
      </c>
      <c r="L113">
        <v>71.717959200001133</v>
      </c>
    </row>
    <row r="114" spans="2:12" ht="15.75" customHeight="1">
      <c r="B114" s="4" t="s">
        <v>298</v>
      </c>
      <c r="C114" s="4" t="s">
        <v>33</v>
      </c>
      <c r="D114" s="4" t="s">
        <v>299</v>
      </c>
      <c r="E114" s="5">
        <v>-3339999</v>
      </c>
      <c r="F114" s="5">
        <v>-7057428</v>
      </c>
      <c r="G114" s="6">
        <v>22</v>
      </c>
      <c r="H114" s="6">
        <v>22</v>
      </c>
      <c r="I114">
        <v>-3711.4068888000002</v>
      </c>
      <c r="J114">
        <v>-7842.2139936000003</v>
      </c>
      <c r="K114">
        <v>39.540940800000044</v>
      </c>
      <c r="L114">
        <v>71.043460800000503</v>
      </c>
    </row>
    <row r="115" spans="2:12" ht="15.75" hidden="1" customHeight="1">
      <c r="B115" s="4" t="s">
        <v>300</v>
      </c>
      <c r="C115" s="4" t="s">
        <v>21</v>
      </c>
      <c r="D115" s="4" t="s">
        <v>301</v>
      </c>
      <c r="E115" s="5">
        <v>-3339178</v>
      </c>
      <c r="F115" s="5">
        <v>-7057323</v>
      </c>
      <c r="G115" s="6">
        <v>44</v>
      </c>
      <c r="H115" s="6">
        <v>44</v>
      </c>
      <c r="I115">
        <v>-3710.4945935999999</v>
      </c>
      <c r="J115">
        <v>-7842.0973175999998</v>
      </c>
      <c r="K115">
        <v>40.453236000000288</v>
      </c>
      <c r="L115">
        <v>71.160136800001055</v>
      </c>
    </row>
    <row r="116" spans="2:12" ht="15.75" hidden="1" customHeight="1">
      <c r="B116" s="4" t="s">
        <v>302</v>
      </c>
      <c r="C116" s="4" t="s">
        <v>27</v>
      </c>
      <c r="D116" s="4" t="s">
        <v>303</v>
      </c>
      <c r="E116" s="5">
        <v>-3339402</v>
      </c>
      <c r="F116" s="5">
        <v>-7062063</v>
      </c>
      <c r="G116" s="6" t="s">
        <v>14</v>
      </c>
      <c r="H116" s="6" t="s">
        <v>14</v>
      </c>
      <c r="I116">
        <v>-3710.7435024000001</v>
      </c>
      <c r="J116">
        <v>-7847.3644056000003</v>
      </c>
      <c r="K116">
        <v>40.20432720000008</v>
      </c>
      <c r="L116">
        <v>65.893048800000543</v>
      </c>
    </row>
    <row r="117" spans="2:12" ht="15.75" customHeight="1">
      <c r="B117" s="4" t="s">
        <v>304</v>
      </c>
      <c r="C117" s="4" t="s">
        <v>33</v>
      </c>
      <c r="D117" s="4" t="s">
        <v>305</v>
      </c>
      <c r="E117" s="5">
        <v>-3340513</v>
      </c>
      <c r="F117" s="5">
        <v>-7057304</v>
      </c>
      <c r="G117" s="6">
        <v>22</v>
      </c>
      <c r="H117" s="6">
        <v>22</v>
      </c>
      <c r="I117">
        <v>-3711.9780455999999</v>
      </c>
      <c r="J117">
        <v>-7842.0762048000006</v>
      </c>
      <c r="K117">
        <v>38.969784000000345</v>
      </c>
      <c r="L117">
        <v>71.181249600000228</v>
      </c>
    </row>
    <row r="118" spans="2:12" ht="15.75" hidden="1" customHeight="1">
      <c r="B118" s="4" t="s">
        <v>306</v>
      </c>
      <c r="C118" s="4" t="s">
        <v>307</v>
      </c>
      <c r="D118" s="4" t="s">
        <v>308</v>
      </c>
      <c r="E118" s="5">
        <v>-3661084</v>
      </c>
      <c r="F118" s="5">
        <v>-7210415</v>
      </c>
      <c r="G118" s="6">
        <v>44</v>
      </c>
      <c r="H118" s="6">
        <v>22</v>
      </c>
      <c r="I118">
        <v>-4068.1965408000005</v>
      </c>
      <c r="J118">
        <v>-8012.2131480000007</v>
      </c>
      <c r="K118">
        <v>-317.24871120000034</v>
      </c>
      <c r="L118">
        <v>-98.955693599999904</v>
      </c>
    </row>
    <row r="119" spans="2:12" ht="15.75" hidden="1" customHeight="1">
      <c r="B119" s="4" t="s">
        <v>309</v>
      </c>
      <c r="C119" s="4" t="s">
        <v>310</v>
      </c>
      <c r="D119" s="4" t="s">
        <v>311</v>
      </c>
      <c r="E119" s="5">
        <v>-392872</v>
      </c>
      <c r="F119" s="5">
        <v>-7222139</v>
      </c>
      <c r="G119" s="6">
        <v>44</v>
      </c>
      <c r="H119" s="6">
        <v>22</v>
      </c>
      <c r="I119">
        <v>-436.55936639999999</v>
      </c>
      <c r="J119">
        <v>-8025.240856800001</v>
      </c>
      <c r="K119">
        <v>3314.3884632000004</v>
      </c>
      <c r="L119">
        <v>-111.98340240000016</v>
      </c>
    </row>
    <row r="120" spans="2:12" ht="15.75" hidden="1" customHeight="1">
      <c r="B120" s="4" t="s">
        <v>312</v>
      </c>
      <c r="C120" s="4" t="s">
        <v>21</v>
      </c>
      <c r="D120" s="4" t="s">
        <v>313</v>
      </c>
      <c r="E120" s="5">
        <v>-3339894</v>
      </c>
      <c r="F120" s="5">
        <v>-7058718</v>
      </c>
      <c r="G120" s="6">
        <v>50</v>
      </c>
      <c r="H120" s="6">
        <v>50</v>
      </c>
      <c r="I120">
        <v>-3711.2902128000005</v>
      </c>
      <c r="J120">
        <v>-7843.647441600001</v>
      </c>
      <c r="K120">
        <v>39.657616799999687</v>
      </c>
      <c r="L120">
        <v>69.610012799999822</v>
      </c>
    </row>
    <row r="121" spans="2:12" ht="15.75" hidden="1" customHeight="1">
      <c r="B121" s="4" t="s">
        <v>314</v>
      </c>
      <c r="C121" s="4" t="s">
        <v>113</v>
      </c>
      <c r="D121" s="4" t="s">
        <v>315</v>
      </c>
      <c r="E121" s="5">
        <v>-3339934</v>
      </c>
      <c r="F121" s="5">
        <v>-7079489</v>
      </c>
      <c r="G121" s="6">
        <v>22</v>
      </c>
      <c r="H121" s="6">
        <v>22</v>
      </c>
      <c r="I121">
        <v>-3711.3346608000006</v>
      </c>
      <c r="J121">
        <v>-7866.7281768000003</v>
      </c>
      <c r="K121">
        <v>39.613168799999585</v>
      </c>
      <c r="L121">
        <v>46.529277600000569</v>
      </c>
    </row>
    <row r="122" spans="2:12" ht="15.75" hidden="1" customHeight="1">
      <c r="B122" s="4" t="s">
        <v>316</v>
      </c>
      <c r="C122" s="4" t="s">
        <v>30</v>
      </c>
      <c r="D122" s="4" t="s">
        <v>317</v>
      </c>
      <c r="E122" s="5">
        <v>-3301217</v>
      </c>
      <c r="F122" s="5">
        <v>-7154976</v>
      </c>
      <c r="G122" s="6" t="s">
        <v>318</v>
      </c>
      <c r="H122" s="6" t="s">
        <v>318</v>
      </c>
      <c r="I122">
        <v>-3668.3123304000001</v>
      </c>
      <c r="J122">
        <v>-7950.6093312000003</v>
      </c>
      <c r="K122">
        <v>82.63549920000014</v>
      </c>
      <c r="L122">
        <v>-37.351876799999445</v>
      </c>
    </row>
    <row r="123" spans="2:12" ht="15.75" hidden="1" customHeight="1">
      <c r="B123" s="4" t="s">
        <v>319</v>
      </c>
      <c r="C123" s="4" t="s">
        <v>24</v>
      </c>
      <c r="D123" s="4" t="s">
        <v>320</v>
      </c>
      <c r="E123" s="5">
        <v>-3874419</v>
      </c>
      <c r="F123" s="5">
        <v>-7260932</v>
      </c>
      <c r="G123" s="6" t="s">
        <v>14</v>
      </c>
      <c r="H123" s="6" t="s">
        <v>14</v>
      </c>
      <c r="I123">
        <v>-4305.2543928000005</v>
      </c>
      <c r="J123">
        <v>-8068.3476384000005</v>
      </c>
      <c r="K123">
        <v>-554.30656320000026</v>
      </c>
      <c r="L123">
        <v>-155.09018399999968</v>
      </c>
    </row>
    <row r="124" spans="2:12" ht="15.75" hidden="1" customHeight="1">
      <c r="B124" s="4" t="s">
        <v>321</v>
      </c>
      <c r="C124" s="4" t="s">
        <v>322</v>
      </c>
      <c r="D124" s="4" t="s">
        <v>323</v>
      </c>
      <c r="E124" s="5">
        <v>-3419074</v>
      </c>
      <c r="F124" s="5">
        <v>-7070411</v>
      </c>
      <c r="G124" s="6">
        <v>66</v>
      </c>
      <c r="H124" s="6">
        <v>22</v>
      </c>
      <c r="I124">
        <v>-3799.2750287999997</v>
      </c>
      <c r="J124">
        <v>-7856.6407032000006</v>
      </c>
      <c r="K124">
        <v>-48.327199199999541</v>
      </c>
      <c r="L124">
        <v>56.616751200000181</v>
      </c>
    </row>
    <row r="125" spans="2:12" ht="15.75" hidden="1" customHeight="1">
      <c r="B125" s="4" t="s">
        <v>324</v>
      </c>
      <c r="C125" s="4" t="s">
        <v>325</v>
      </c>
      <c r="D125" s="4" t="s">
        <v>326</v>
      </c>
      <c r="E125" s="5">
        <v>-3513795</v>
      </c>
      <c r="F125" s="5">
        <v>-7136255</v>
      </c>
      <c r="G125" s="6">
        <v>50</v>
      </c>
      <c r="H125" s="6">
        <v>43</v>
      </c>
      <c r="I125">
        <v>-3904.5290040000004</v>
      </c>
      <c r="J125">
        <v>-7929.8065560000005</v>
      </c>
      <c r="K125">
        <v>-153.58117440000024</v>
      </c>
      <c r="L125">
        <v>-16.549101599999631</v>
      </c>
    </row>
    <row r="126" spans="2:12" ht="15.75" hidden="1" customHeight="1">
      <c r="B126" s="4" t="s">
        <v>327</v>
      </c>
      <c r="C126" s="4" t="s">
        <v>133</v>
      </c>
      <c r="D126" s="4" t="s">
        <v>328</v>
      </c>
      <c r="E126" s="5">
        <v>-3477062</v>
      </c>
      <c r="F126" s="5">
        <v>-7104345</v>
      </c>
      <c r="G126" s="6">
        <v>50</v>
      </c>
      <c r="H126" s="6">
        <v>50</v>
      </c>
      <c r="I126">
        <v>-3863.7112944</v>
      </c>
      <c r="J126">
        <v>-7894.348164</v>
      </c>
      <c r="K126">
        <v>-112.76346479999984</v>
      </c>
      <c r="L126">
        <v>18.909290400000828</v>
      </c>
    </row>
    <row r="127" spans="2:12" ht="15.75" hidden="1" customHeight="1">
      <c r="B127" s="4" t="s">
        <v>329</v>
      </c>
      <c r="C127" s="4" t="s">
        <v>330</v>
      </c>
      <c r="D127" s="4" t="s">
        <v>331</v>
      </c>
      <c r="E127" s="5">
        <v>-3426589</v>
      </c>
      <c r="F127" s="5">
        <v>-7080982</v>
      </c>
      <c r="G127" s="6">
        <v>50</v>
      </c>
      <c r="H127" s="6">
        <v>43</v>
      </c>
      <c r="I127">
        <v>-3807.6256968000002</v>
      </c>
      <c r="J127">
        <v>-7868.3871984000007</v>
      </c>
      <c r="K127">
        <v>-56.677867200000037</v>
      </c>
      <c r="L127">
        <v>44.870256000000154</v>
      </c>
    </row>
    <row r="128" spans="2:12" ht="15.75" hidden="1" customHeight="1">
      <c r="B128" s="4" t="s">
        <v>332</v>
      </c>
      <c r="C128" s="4" t="s">
        <v>21</v>
      </c>
      <c r="D128" s="4" t="s">
        <v>333</v>
      </c>
      <c r="E128" s="5">
        <v>-3339938</v>
      </c>
      <c r="F128" s="5">
        <v>-7060154</v>
      </c>
      <c r="G128" s="6">
        <v>14</v>
      </c>
      <c r="H128" s="6">
        <v>7</v>
      </c>
      <c r="I128">
        <v>-3711.3391056</v>
      </c>
      <c r="J128">
        <v>-7845.2431248000003</v>
      </c>
      <c r="K128">
        <v>39.608724000000166</v>
      </c>
      <c r="L128">
        <v>68.014329600000565</v>
      </c>
    </row>
    <row r="129" spans="2:12" ht="15.75" customHeight="1">
      <c r="B129" s="4" t="s">
        <v>334</v>
      </c>
      <c r="C129" s="4" t="s">
        <v>33</v>
      </c>
      <c r="D129" s="4" t="s">
        <v>335</v>
      </c>
      <c r="E129" s="5">
        <v>-3340788</v>
      </c>
      <c r="F129" s="5">
        <v>-7056829</v>
      </c>
      <c r="G129" s="6">
        <v>22</v>
      </c>
      <c r="H129" s="6">
        <v>22</v>
      </c>
      <c r="I129">
        <v>-3712.2836256000001</v>
      </c>
      <c r="J129">
        <v>-7841.5483848000003</v>
      </c>
      <c r="K129">
        <v>38.664204000000154</v>
      </c>
      <c r="L129">
        <v>71.709069600000475</v>
      </c>
    </row>
    <row r="130" spans="2:12" ht="15.75" hidden="1" customHeight="1">
      <c r="B130" s="4" t="s">
        <v>336</v>
      </c>
      <c r="C130" s="4" t="s">
        <v>50</v>
      </c>
      <c r="D130" s="4" t="s">
        <v>337</v>
      </c>
      <c r="E130" s="5">
        <v>-3682937</v>
      </c>
      <c r="F130" s="5">
        <v>-7305897</v>
      </c>
      <c r="G130" s="6">
        <v>44</v>
      </c>
      <c r="H130" s="6">
        <v>22</v>
      </c>
      <c r="I130">
        <v>-4092.4795943999998</v>
      </c>
      <c r="J130">
        <v>-8118.3127463999999</v>
      </c>
      <c r="K130">
        <v>-341.53176479999956</v>
      </c>
      <c r="L130">
        <v>-205.0552919999991</v>
      </c>
    </row>
    <row r="131" spans="2:12" ht="15.75" customHeight="1">
      <c r="B131" s="4" t="s">
        <v>338</v>
      </c>
      <c r="C131" s="4" t="s">
        <v>33</v>
      </c>
      <c r="D131" s="4" t="s">
        <v>339</v>
      </c>
      <c r="E131" s="5">
        <v>-3340941</v>
      </c>
      <c r="F131" s="5">
        <v>-7057111</v>
      </c>
      <c r="G131" s="6">
        <v>22</v>
      </c>
      <c r="H131" s="6">
        <v>22</v>
      </c>
      <c r="I131">
        <v>-3712.4536392</v>
      </c>
      <c r="J131">
        <v>-7841.8617432000001</v>
      </c>
      <c r="K131">
        <v>38.494190400000207</v>
      </c>
      <c r="L131">
        <v>71.395711200000733</v>
      </c>
    </row>
    <row r="132" spans="2:12" ht="15.75" customHeight="1">
      <c r="B132" s="4" t="s">
        <v>340</v>
      </c>
      <c r="C132" s="4" t="s">
        <v>33</v>
      </c>
      <c r="D132" s="4" t="s">
        <v>341</v>
      </c>
      <c r="E132" s="5">
        <v>-3341251</v>
      </c>
      <c r="F132" s="5">
        <v>-7060296</v>
      </c>
      <c r="G132" s="6">
        <v>22</v>
      </c>
      <c r="H132" s="6">
        <v>22</v>
      </c>
      <c r="I132">
        <v>-3712.7981112000002</v>
      </c>
      <c r="J132">
        <v>-7845.4009151999999</v>
      </c>
      <c r="K132">
        <v>38.149718399999983</v>
      </c>
      <c r="L132">
        <v>67.856539200000952</v>
      </c>
    </row>
    <row r="133" spans="2:12" ht="15.75" customHeight="1">
      <c r="B133" s="4" t="s">
        <v>342</v>
      </c>
      <c r="C133" s="4" t="s">
        <v>33</v>
      </c>
      <c r="D133" s="4" t="s">
        <v>343</v>
      </c>
      <c r="E133" s="5">
        <v>-3341278</v>
      </c>
      <c r="F133" s="5">
        <v>-7058235</v>
      </c>
      <c r="G133" s="6">
        <v>22</v>
      </c>
      <c r="H133" s="6">
        <v>22</v>
      </c>
      <c r="I133">
        <v>-3712.8281136000001</v>
      </c>
      <c r="J133">
        <v>-7843.1107320000001</v>
      </c>
      <c r="K133">
        <v>38.119716000000153</v>
      </c>
      <c r="L133">
        <v>70.146722400000726</v>
      </c>
    </row>
    <row r="134" spans="2:12" ht="15.75" hidden="1" customHeight="1">
      <c r="B134" s="4" t="s">
        <v>344</v>
      </c>
      <c r="C134" s="4" t="s">
        <v>21</v>
      </c>
      <c r="D134" s="4" t="s">
        <v>345</v>
      </c>
      <c r="E134" s="5">
        <v>-3340187</v>
      </c>
      <c r="F134" s="5">
        <v>-7059291</v>
      </c>
      <c r="G134" s="6">
        <v>7</v>
      </c>
      <c r="H134" s="6">
        <v>7</v>
      </c>
      <c r="I134">
        <v>-3711.6157944000001</v>
      </c>
      <c r="J134">
        <v>-7844.2841592000004</v>
      </c>
      <c r="K134">
        <v>39.332035200000064</v>
      </c>
      <c r="L134">
        <v>68.973295200000393</v>
      </c>
    </row>
    <row r="135" spans="2:12" ht="15.75" customHeight="1">
      <c r="B135" s="4" t="s">
        <v>346</v>
      </c>
      <c r="C135" s="4" t="s">
        <v>33</v>
      </c>
      <c r="D135" s="4" t="s">
        <v>347</v>
      </c>
      <c r="E135" s="5">
        <v>-3342377</v>
      </c>
      <c r="F135" s="5">
        <v>-7058047</v>
      </c>
      <c r="G135" s="6">
        <v>22</v>
      </c>
      <c r="H135" s="6">
        <v>22</v>
      </c>
      <c r="I135">
        <v>-3714.0493224000002</v>
      </c>
      <c r="J135">
        <v>-7842.9018263999997</v>
      </c>
      <c r="K135">
        <v>36.89850720000004</v>
      </c>
      <c r="L135">
        <v>70.355628000001161</v>
      </c>
    </row>
    <row r="136" spans="2:12" ht="15.75" customHeight="1">
      <c r="B136" s="4" t="s">
        <v>348</v>
      </c>
      <c r="C136" s="4" t="s">
        <v>33</v>
      </c>
      <c r="D136" s="4" t="s">
        <v>349</v>
      </c>
      <c r="E136" s="5">
        <v>-3340388</v>
      </c>
      <c r="F136" s="5">
        <v>-7057396</v>
      </c>
      <c r="G136" s="6">
        <v>44</v>
      </c>
      <c r="H136" s="6">
        <v>44</v>
      </c>
      <c r="I136">
        <v>-3711.8391455999999</v>
      </c>
      <c r="J136">
        <v>-7842.1784351999995</v>
      </c>
      <c r="K136">
        <v>39.108684000000267</v>
      </c>
      <c r="L136">
        <v>71.079019200001312</v>
      </c>
    </row>
    <row r="137" spans="2:12" ht="15.75" customHeight="1">
      <c r="B137" s="4" t="s">
        <v>350</v>
      </c>
      <c r="C137" s="4" t="s">
        <v>33</v>
      </c>
      <c r="D137" s="4" t="s">
        <v>351</v>
      </c>
      <c r="E137" s="5">
        <v>-3340395</v>
      </c>
      <c r="F137" s="5">
        <v>-7058281</v>
      </c>
      <c r="G137" s="6">
        <v>44</v>
      </c>
      <c r="H137" s="6">
        <v>22</v>
      </c>
      <c r="I137">
        <v>-3711.8469240000004</v>
      </c>
      <c r="J137">
        <v>-7843.1618472</v>
      </c>
      <c r="K137">
        <v>39.100905599999805</v>
      </c>
      <c r="L137">
        <v>70.095607200000813</v>
      </c>
    </row>
    <row r="138" spans="2:12" ht="15.75" customHeight="1">
      <c r="B138" s="4" t="s">
        <v>352</v>
      </c>
      <c r="C138" s="4" t="s">
        <v>33</v>
      </c>
      <c r="D138" s="4" t="s">
        <v>353</v>
      </c>
      <c r="E138" s="5">
        <v>-3340417</v>
      </c>
      <c r="F138" s="5">
        <v>-7050836</v>
      </c>
      <c r="G138" s="6">
        <v>44</v>
      </c>
      <c r="H138" s="6">
        <v>22</v>
      </c>
      <c r="I138">
        <v>-3711.8713704000002</v>
      </c>
      <c r="J138">
        <v>-7834.8889632000009</v>
      </c>
      <c r="K138">
        <v>39.076459200000045</v>
      </c>
      <c r="L138">
        <v>78.36849119999988</v>
      </c>
    </row>
    <row r="139" spans="2:12" ht="15.75" customHeight="1">
      <c r="B139" s="4" t="s">
        <v>354</v>
      </c>
      <c r="C139" s="4" t="s">
        <v>33</v>
      </c>
      <c r="D139" s="4" t="s">
        <v>355</v>
      </c>
      <c r="E139" s="5">
        <v>-3341159</v>
      </c>
      <c r="F139" s="5">
        <v>-7057807</v>
      </c>
      <c r="G139" s="6">
        <v>44</v>
      </c>
      <c r="H139" s="6">
        <v>22</v>
      </c>
      <c r="I139">
        <v>-3712.6958808000004</v>
      </c>
      <c r="J139">
        <v>-7842.6351384</v>
      </c>
      <c r="K139">
        <v>38.251948799999809</v>
      </c>
      <c r="L139">
        <v>70.622316000000865</v>
      </c>
    </row>
    <row r="140" spans="2:12" ht="15.75" customHeight="1">
      <c r="B140" s="4" t="s">
        <v>356</v>
      </c>
      <c r="C140" s="4" t="s">
        <v>33</v>
      </c>
      <c r="D140" s="4" t="s">
        <v>357</v>
      </c>
      <c r="E140" s="5">
        <v>-3340086</v>
      </c>
      <c r="F140" s="5">
        <v>-7056706</v>
      </c>
      <c r="G140" s="6">
        <v>45</v>
      </c>
      <c r="H140" s="6">
        <v>22</v>
      </c>
      <c r="I140">
        <v>-3711.5035631999999</v>
      </c>
      <c r="J140">
        <v>-7841.4117071999999</v>
      </c>
      <c r="K140">
        <v>39.444266400000288</v>
      </c>
      <c r="L140">
        <v>71.845747200000915</v>
      </c>
    </row>
    <row r="141" spans="2:12" ht="15.75" hidden="1" customHeight="1">
      <c r="B141" s="4" t="s">
        <v>358</v>
      </c>
      <c r="C141" s="4" t="s">
        <v>359</v>
      </c>
      <c r="D141" s="4" t="s">
        <v>360</v>
      </c>
      <c r="E141" s="5">
        <v>-3927614</v>
      </c>
      <c r="F141" s="5">
        <v>-7197335</v>
      </c>
      <c r="G141" s="6">
        <v>44</v>
      </c>
      <c r="H141" s="6">
        <v>22</v>
      </c>
      <c r="I141">
        <v>-4364.3646767999999</v>
      </c>
      <c r="J141">
        <v>-7997.6786520000005</v>
      </c>
      <c r="K141">
        <v>-613.41684719999967</v>
      </c>
      <c r="L141">
        <v>-84.421197599999687</v>
      </c>
    </row>
    <row r="142" spans="2:12" ht="15.75" hidden="1" customHeight="1">
      <c r="B142" s="4" t="s">
        <v>361</v>
      </c>
      <c r="C142" s="4" t="s">
        <v>362</v>
      </c>
      <c r="D142" s="4" t="s">
        <v>363</v>
      </c>
      <c r="E142" s="5">
        <v>-3684156</v>
      </c>
      <c r="F142" s="5">
        <v>-7310282</v>
      </c>
      <c r="G142" s="6">
        <v>44</v>
      </c>
      <c r="H142" s="6">
        <v>22</v>
      </c>
      <c r="I142">
        <v>-4093.8341472000002</v>
      </c>
      <c r="J142">
        <v>-8123.1853584</v>
      </c>
      <c r="K142">
        <v>-342.88631759999998</v>
      </c>
      <c r="L142">
        <v>-209.92790399999922</v>
      </c>
    </row>
    <row r="143" spans="2:12" ht="15.75" hidden="1" customHeight="1">
      <c r="B143" s="4" t="s">
        <v>364</v>
      </c>
      <c r="C143" s="4" t="s">
        <v>270</v>
      </c>
      <c r="D143" s="4" t="s">
        <v>365</v>
      </c>
      <c r="E143" s="5">
        <v>-3327782</v>
      </c>
      <c r="F143" s="5">
        <v>-706278</v>
      </c>
      <c r="G143" s="6">
        <v>70</v>
      </c>
      <c r="H143" s="6">
        <v>30</v>
      </c>
      <c r="I143">
        <v>-3697.8313584000002</v>
      </c>
      <c r="J143">
        <v>-784.81611359999999</v>
      </c>
      <c r="K143">
        <v>53.116471199999978</v>
      </c>
      <c r="L143">
        <v>7128.4413408000009</v>
      </c>
    </row>
    <row r="144" spans="2:12" ht="15.75" customHeight="1">
      <c r="B144" s="4" t="s">
        <v>366</v>
      </c>
      <c r="C144" s="4" t="s">
        <v>33</v>
      </c>
      <c r="D144" s="4" t="s">
        <v>357</v>
      </c>
      <c r="E144" s="5">
        <v>-3340137</v>
      </c>
      <c r="F144" s="5">
        <v>-7056781</v>
      </c>
      <c r="G144" s="6">
        <v>45</v>
      </c>
      <c r="H144" s="6">
        <v>22</v>
      </c>
      <c r="I144">
        <v>-3711.5602343999999</v>
      </c>
      <c r="J144">
        <v>-7841.4950472</v>
      </c>
      <c r="K144">
        <v>39.387595200000305</v>
      </c>
      <c r="L144">
        <v>71.76240720000078</v>
      </c>
    </row>
    <row r="145" spans="2:12" ht="15.75" hidden="1" customHeight="1">
      <c r="B145" s="4" t="s">
        <v>367</v>
      </c>
      <c r="C145" s="4" t="s">
        <v>21</v>
      </c>
      <c r="D145" s="4" t="s">
        <v>368</v>
      </c>
      <c r="E145" s="5">
        <v>-3340552</v>
      </c>
      <c r="F145" s="5">
        <v>-7059834</v>
      </c>
      <c r="G145" s="6">
        <v>50</v>
      </c>
      <c r="H145" s="6">
        <v>50</v>
      </c>
      <c r="I145">
        <v>-3712.0213824000002</v>
      </c>
      <c r="J145">
        <v>-7844.8875408000004</v>
      </c>
      <c r="K145">
        <v>38.926447199999984</v>
      </c>
      <c r="L145">
        <v>68.369913600000473</v>
      </c>
    </row>
    <row r="146" spans="2:12" ht="15.75" customHeight="1">
      <c r="B146" s="4" t="s">
        <v>369</v>
      </c>
      <c r="C146" s="4" t="s">
        <v>33</v>
      </c>
      <c r="D146" s="4" t="s">
        <v>370</v>
      </c>
      <c r="E146" s="5">
        <v>-3340423</v>
      </c>
      <c r="F146" s="5">
        <v>-7058000</v>
      </c>
      <c r="G146" s="6">
        <v>45</v>
      </c>
      <c r="H146" s="6">
        <v>22</v>
      </c>
      <c r="I146">
        <v>-3711.8780376</v>
      </c>
      <c r="J146">
        <v>-7842.8495999999996</v>
      </c>
      <c r="K146">
        <v>39.069792000000234</v>
      </c>
      <c r="L146">
        <v>70.40785440000127</v>
      </c>
    </row>
    <row r="147" spans="2:12" ht="15.75" customHeight="1">
      <c r="B147" s="4" t="s">
        <v>371</v>
      </c>
      <c r="C147" s="4" t="s">
        <v>33</v>
      </c>
      <c r="D147" s="4" t="s">
        <v>372</v>
      </c>
      <c r="E147" s="5">
        <v>-3341039</v>
      </c>
      <c r="F147" s="5">
        <v>-7056998</v>
      </c>
      <c r="G147" s="6">
        <v>45</v>
      </c>
      <c r="H147" s="6">
        <v>22</v>
      </c>
      <c r="I147">
        <v>-3712.5625368000001</v>
      </c>
      <c r="J147">
        <v>-7841.7361775999998</v>
      </c>
      <c r="K147">
        <v>38.385292800000116</v>
      </c>
      <c r="L147">
        <v>71.521276800001033</v>
      </c>
    </row>
    <row r="148" spans="2:12" ht="15.75" customHeight="1">
      <c r="B148" s="4" t="s">
        <v>373</v>
      </c>
      <c r="C148" s="4" t="s">
        <v>33</v>
      </c>
      <c r="D148" s="4" t="s">
        <v>374</v>
      </c>
      <c r="E148" s="5">
        <v>-3341191</v>
      </c>
      <c r="F148" s="5">
        <v>-7057688</v>
      </c>
      <c r="G148" s="6">
        <v>45</v>
      </c>
      <c r="H148" s="6">
        <v>22</v>
      </c>
      <c r="I148">
        <v>-3712.7314392000003</v>
      </c>
      <c r="J148">
        <v>-7842.5029056000003</v>
      </c>
      <c r="K148">
        <v>38.216390399999909</v>
      </c>
      <c r="L148">
        <v>70.754548800000521</v>
      </c>
    </row>
    <row r="149" spans="2:12" ht="15.75" hidden="1" customHeight="1">
      <c r="B149" s="4" t="s">
        <v>375</v>
      </c>
      <c r="C149" s="4" t="s">
        <v>270</v>
      </c>
      <c r="D149" s="4" t="s">
        <v>376</v>
      </c>
      <c r="E149" s="5">
        <v>-3328431</v>
      </c>
      <c r="F149" s="5">
        <v>-7068088</v>
      </c>
      <c r="G149" s="6" t="s">
        <v>14</v>
      </c>
      <c r="H149" s="6" t="s">
        <v>14</v>
      </c>
      <c r="I149">
        <v>-3698.5525272000004</v>
      </c>
      <c r="J149">
        <v>-7854.0593856000005</v>
      </c>
      <c r="K149">
        <v>52.395302399999764</v>
      </c>
      <c r="L149">
        <v>59.198068800000328</v>
      </c>
    </row>
    <row r="150" spans="2:12" ht="15.75" customHeight="1">
      <c r="B150" s="4" t="s">
        <v>377</v>
      </c>
      <c r="C150" s="4" t="s">
        <v>33</v>
      </c>
      <c r="D150" s="4" t="s">
        <v>378</v>
      </c>
      <c r="E150" s="5">
        <v>-3341885</v>
      </c>
      <c r="F150" s="5">
        <v>-7058370</v>
      </c>
      <c r="G150" s="6">
        <v>45</v>
      </c>
      <c r="H150" s="6">
        <v>22</v>
      </c>
      <c r="I150">
        <v>-3713.5026119999998</v>
      </c>
      <c r="J150">
        <v>-7843.2607440000002</v>
      </c>
      <c r="K150">
        <v>37.445217600000433</v>
      </c>
      <c r="L150">
        <v>69.996710400000666</v>
      </c>
    </row>
    <row r="151" spans="2:12" ht="15.75" customHeight="1">
      <c r="B151" s="4" t="s">
        <v>379</v>
      </c>
      <c r="C151" s="4" t="s">
        <v>33</v>
      </c>
      <c r="D151" s="4" t="s">
        <v>380</v>
      </c>
      <c r="E151" s="5">
        <v>-3339270</v>
      </c>
      <c r="F151" s="5">
        <v>-7050372</v>
      </c>
      <c r="G151" s="6">
        <v>48</v>
      </c>
      <c r="H151" s="6">
        <v>22</v>
      </c>
      <c r="I151">
        <v>-3710.5968240000002</v>
      </c>
      <c r="J151">
        <v>-7834.3733664000001</v>
      </c>
      <c r="K151">
        <v>40.351005600000008</v>
      </c>
      <c r="L151">
        <v>78.884088000000702</v>
      </c>
    </row>
    <row r="152" spans="2:12" ht="15.75" customHeight="1">
      <c r="B152" s="4" t="s">
        <v>381</v>
      </c>
      <c r="C152" s="4" t="s">
        <v>33</v>
      </c>
      <c r="D152" s="4" t="s">
        <v>382</v>
      </c>
      <c r="E152" s="5">
        <v>-3342027</v>
      </c>
      <c r="F152" s="5">
        <v>-7058846</v>
      </c>
      <c r="G152" s="6">
        <v>48</v>
      </c>
      <c r="H152" s="6">
        <v>44</v>
      </c>
      <c r="I152">
        <v>-3713.6604024000003</v>
      </c>
      <c r="J152">
        <v>-7843.7896751999997</v>
      </c>
      <c r="K152">
        <v>37.287427199999911</v>
      </c>
      <c r="L152">
        <v>69.467779200001132</v>
      </c>
    </row>
    <row r="153" spans="2:12" ht="15.75" customHeight="1">
      <c r="B153" s="4" t="s">
        <v>383</v>
      </c>
      <c r="C153" s="4" t="s">
        <v>33</v>
      </c>
      <c r="D153" s="4" t="s">
        <v>382</v>
      </c>
      <c r="E153" s="5">
        <v>-3342129</v>
      </c>
      <c r="F153" s="5">
        <v>-7059530</v>
      </c>
      <c r="G153" s="6">
        <v>48</v>
      </c>
      <c r="H153" s="6">
        <v>22</v>
      </c>
      <c r="I153">
        <v>-3713.7737448000003</v>
      </c>
      <c r="J153">
        <v>-7844.5497359999999</v>
      </c>
      <c r="K153">
        <v>37.174084799999946</v>
      </c>
      <c r="L153">
        <v>68.707718400000886</v>
      </c>
    </row>
    <row r="154" spans="2:12" ht="15.75" customHeight="1">
      <c r="B154" s="4" t="s">
        <v>384</v>
      </c>
      <c r="C154" s="4" t="s">
        <v>33</v>
      </c>
      <c r="D154" s="4" t="s">
        <v>385</v>
      </c>
      <c r="E154" s="5">
        <v>-3342545</v>
      </c>
      <c r="F154" s="5">
        <v>-7055409</v>
      </c>
      <c r="G154" s="6">
        <v>48</v>
      </c>
      <c r="H154" s="6">
        <v>22</v>
      </c>
      <c r="I154">
        <v>-3714.2360040000003</v>
      </c>
      <c r="J154">
        <v>-7839.9704808000006</v>
      </c>
      <c r="K154">
        <v>36.711825599999884</v>
      </c>
      <c r="L154">
        <v>73.286973600000238</v>
      </c>
    </row>
    <row r="155" spans="2:12" ht="15.75" customHeight="1">
      <c r="B155" s="4" t="s">
        <v>386</v>
      </c>
      <c r="C155" s="4" t="s">
        <v>33</v>
      </c>
      <c r="D155" s="4" t="s">
        <v>387</v>
      </c>
      <c r="E155" s="5">
        <v>-3343089</v>
      </c>
      <c r="F155" s="5">
        <v>-7057912</v>
      </c>
      <c r="G155" s="6">
        <v>48</v>
      </c>
      <c r="H155" s="6">
        <v>22</v>
      </c>
      <c r="I155">
        <v>-3714.8404968</v>
      </c>
      <c r="J155">
        <v>-7842.7518144000005</v>
      </c>
      <c r="K155">
        <v>36.107332800000222</v>
      </c>
      <c r="L155">
        <v>70.505640000000312</v>
      </c>
    </row>
    <row r="156" spans="2:12" ht="15.75" hidden="1" customHeight="1">
      <c r="B156" s="4" t="s">
        <v>388</v>
      </c>
      <c r="C156" s="4" t="s">
        <v>389</v>
      </c>
      <c r="D156" s="4" t="s">
        <v>390</v>
      </c>
      <c r="E156" s="5">
        <v>-3341348</v>
      </c>
      <c r="F156" s="5">
        <v>-7074713</v>
      </c>
      <c r="G156" s="6">
        <v>44</v>
      </c>
      <c r="H156" s="6">
        <v>22</v>
      </c>
      <c r="I156">
        <v>-3712.9058976000001</v>
      </c>
      <c r="J156">
        <v>-7861.4210856000009</v>
      </c>
      <c r="K156">
        <v>38.041932000000088</v>
      </c>
      <c r="L156">
        <v>51.836368799999946</v>
      </c>
    </row>
    <row r="157" spans="2:12" ht="15.75" hidden="1" customHeight="1">
      <c r="B157" s="4" t="s">
        <v>391</v>
      </c>
      <c r="C157" s="4" t="s">
        <v>392</v>
      </c>
      <c r="D157" s="4" t="s">
        <v>393</v>
      </c>
      <c r="E157" s="5">
        <v>-3341383</v>
      </c>
      <c r="F157" s="5">
        <v>-7062080</v>
      </c>
      <c r="G157" s="6">
        <v>44</v>
      </c>
      <c r="H157" s="6">
        <v>22</v>
      </c>
      <c r="I157">
        <v>-3712.9447896000006</v>
      </c>
      <c r="J157">
        <v>-7847.383296</v>
      </c>
      <c r="K157">
        <v>38.003039999999601</v>
      </c>
      <c r="L157">
        <v>65.874158400000852</v>
      </c>
    </row>
    <row r="158" spans="2:12" ht="15.75" hidden="1" customHeight="1">
      <c r="B158" s="4" t="s">
        <v>394</v>
      </c>
      <c r="C158" s="4" t="s">
        <v>392</v>
      </c>
      <c r="D158" s="4" t="s">
        <v>395</v>
      </c>
      <c r="E158" s="5">
        <v>-3341387</v>
      </c>
      <c r="F158" s="5">
        <v>-7064208</v>
      </c>
      <c r="G158" s="6">
        <v>44</v>
      </c>
      <c r="H158" s="6">
        <v>22</v>
      </c>
      <c r="I158">
        <v>-3712.9492344</v>
      </c>
      <c r="J158">
        <v>-7849.7479296000001</v>
      </c>
      <c r="K158">
        <v>37.998595200000182</v>
      </c>
      <c r="L158">
        <v>63.50952480000069</v>
      </c>
    </row>
    <row r="159" spans="2:12" ht="15.75" customHeight="1">
      <c r="B159" s="4" t="s">
        <v>396</v>
      </c>
      <c r="C159" s="4" t="s">
        <v>33</v>
      </c>
      <c r="D159" s="4" t="s">
        <v>397</v>
      </c>
      <c r="E159" s="5">
        <v>-3340918</v>
      </c>
      <c r="F159" s="5">
        <v>-7054478</v>
      </c>
      <c r="G159" s="6">
        <v>50</v>
      </c>
      <c r="H159" s="6">
        <v>50</v>
      </c>
      <c r="I159">
        <v>-3712.4280816</v>
      </c>
      <c r="J159">
        <v>-7838.9359536000002</v>
      </c>
      <c r="K159">
        <v>38.519748000000163</v>
      </c>
      <c r="L159">
        <v>74.321500800000649</v>
      </c>
    </row>
    <row r="160" spans="2:12" ht="15.75" hidden="1" customHeight="1">
      <c r="B160" s="4" t="s">
        <v>398</v>
      </c>
      <c r="C160" s="4" t="s">
        <v>210</v>
      </c>
      <c r="D160" s="4" t="s">
        <v>399</v>
      </c>
      <c r="E160" s="5">
        <v>-3649907</v>
      </c>
      <c r="F160" s="5">
        <v>-7203241</v>
      </c>
      <c r="G160" s="6">
        <v>98</v>
      </c>
      <c r="H160" s="6">
        <v>50</v>
      </c>
      <c r="I160">
        <v>-4055.7766584000005</v>
      </c>
      <c r="J160">
        <v>-8004.2413992000011</v>
      </c>
      <c r="K160">
        <v>-304.82882880000034</v>
      </c>
      <c r="L160">
        <v>-90.983944800000245</v>
      </c>
    </row>
    <row r="161" spans="2:12" ht="15.75" customHeight="1">
      <c r="B161" s="4" t="s">
        <v>400</v>
      </c>
      <c r="C161" s="4" t="s">
        <v>33</v>
      </c>
      <c r="D161" s="4" t="s">
        <v>401</v>
      </c>
      <c r="E161" s="5">
        <v>-3341754</v>
      </c>
      <c r="F161" s="5">
        <v>-7055222</v>
      </c>
      <c r="G161" s="6">
        <v>50</v>
      </c>
      <c r="H161" s="6">
        <v>43</v>
      </c>
      <c r="I161">
        <v>-3713.3570448</v>
      </c>
      <c r="J161">
        <v>-7839.7626863999994</v>
      </c>
      <c r="K161">
        <v>37.590784800000165</v>
      </c>
      <c r="L161">
        <v>73.494768000001386</v>
      </c>
    </row>
    <row r="162" spans="2:12" ht="15.75" hidden="1" customHeight="1">
      <c r="B162" s="4" t="s">
        <v>402</v>
      </c>
      <c r="C162" s="4" t="s">
        <v>94</v>
      </c>
      <c r="D162" s="4" t="s">
        <v>403</v>
      </c>
      <c r="E162" s="5">
        <v>-3341533</v>
      </c>
      <c r="F162" s="5">
        <v>-7061739</v>
      </c>
      <c r="G162" s="6">
        <v>44</v>
      </c>
      <c r="H162" s="6">
        <v>22</v>
      </c>
      <c r="I162">
        <v>-3713.1114696000004</v>
      </c>
      <c r="J162">
        <v>-7847.0043768000005</v>
      </c>
      <c r="K162">
        <v>37.836359999999786</v>
      </c>
      <c r="L162">
        <v>66.253077600000324</v>
      </c>
    </row>
    <row r="163" spans="2:12" ht="15.75" customHeight="1">
      <c r="B163" s="4" t="s">
        <v>404</v>
      </c>
      <c r="C163" s="4" t="s">
        <v>33</v>
      </c>
      <c r="D163" s="4" t="s">
        <v>405</v>
      </c>
      <c r="E163" s="5">
        <v>-3338842</v>
      </c>
      <c r="F163" s="5">
        <v>-7053921</v>
      </c>
      <c r="G163" s="6">
        <v>70</v>
      </c>
      <c r="H163" s="6">
        <v>60</v>
      </c>
      <c r="I163">
        <v>-3710.1212304000001</v>
      </c>
      <c r="J163">
        <v>-7838.3170152000002</v>
      </c>
      <c r="K163">
        <v>40.826599200000146</v>
      </c>
      <c r="L163">
        <v>74.940439200000583</v>
      </c>
    </row>
    <row r="164" spans="2:12" ht="15.75" customHeight="1">
      <c r="B164" s="4" t="s">
        <v>406</v>
      </c>
      <c r="C164" s="4" t="s">
        <v>33</v>
      </c>
      <c r="D164" s="4" t="s">
        <v>407</v>
      </c>
      <c r="E164" s="5">
        <v>-3342325</v>
      </c>
      <c r="F164" s="5">
        <v>-7053849</v>
      </c>
      <c r="G164" s="6">
        <v>70</v>
      </c>
      <c r="H164" s="6">
        <v>60</v>
      </c>
      <c r="I164">
        <v>-3713.99154</v>
      </c>
      <c r="J164">
        <v>-7838.2370087999998</v>
      </c>
      <c r="K164">
        <v>36.956289600000218</v>
      </c>
      <c r="L164">
        <v>75.02044560000104</v>
      </c>
    </row>
    <row r="165" spans="2:12" ht="15.75" hidden="1" customHeight="1">
      <c r="B165" s="4" t="s">
        <v>367</v>
      </c>
      <c r="C165" s="4" t="s">
        <v>130</v>
      </c>
      <c r="D165" s="4" t="s">
        <v>408</v>
      </c>
      <c r="E165" s="5">
        <v>-3663013</v>
      </c>
      <c r="F165" s="5">
        <v>-7218192</v>
      </c>
      <c r="G165" s="6">
        <v>50</v>
      </c>
      <c r="H165" s="6">
        <v>43</v>
      </c>
      <c r="I165">
        <v>-4070.3400455999999</v>
      </c>
      <c r="J165">
        <v>-8020.8549504000011</v>
      </c>
      <c r="K165">
        <v>-319.39221599999973</v>
      </c>
      <c r="L165">
        <v>-107.59749600000032</v>
      </c>
    </row>
    <row r="166" spans="2:12" ht="15.75" hidden="1" customHeight="1">
      <c r="B166" s="4" t="s">
        <v>367</v>
      </c>
      <c r="C166" s="4" t="s">
        <v>199</v>
      </c>
      <c r="D166" s="4" t="s">
        <v>409</v>
      </c>
      <c r="E166" s="5">
        <v>-3828095</v>
      </c>
      <c r="F166" s="5">
        <v>-723668</v>
      </c>
      <c r="G166" s="6">
        <v>98</v>
      </c>
      <c r="H166" s="6">
        <v>43</v>
      </c>
      <c r="I166">
        <v>-4253.7791640000005</v>
      </c>
      <c r="J166">
        <v>-804.13988159999997</v>
      </c>
      <c r="K166">
        <v>-502.83133440000029</v>
      </c>
      <c r="L166">
        <v>7109.1175728000007</v>
      </c>
    </row>
    <row r="167" spans="2:12" ht="15.75" hidden="1" customHeight="1">
      <c r="B167" s="4" t="s">
        <v>410</v>
      </c>
      <c r="C167" s="4" t="s">
        <v>182</v>
      </c>
      <c r="D167" s="4" t="s">
        <v>411</v>
      </c>
      <c r="E167" s="5">
        <v>-3617881</v>
      </c>
      <c r="F167" s="5">
        <v>-7182341</v>
      </c>
      <c r="G167" s="6">
        <v>98</v>
      </c>
      <c r="H167" s="6">
        <v>43</v>
      </c>
      <c r="I167">
        <v>-4020.1893672000001</v>
      </c>
      <c r="J167">
        <v>-7981.0173192000011</v>
      </c>
      <c r="K167">
        <v>-269.2415375999999</v>
      </c>
      <c r="L167">
        <v>-67.759864800000287</v>
      </c>
    </row>
    <row r="168" spans="2:12" ht="15.75" customHeight="1">
      <c r="B168" s="4" t="s">
        <v>412</v>
      </c>
      <c r="C168" s="4" t="s">
        <v>33</v>
      </c>
      <c r="D168" s="4" t="s">
        <v>413</v>
      </c>
      <c r="E168" s="5">
        <v>-3342487</v>
      </c>
      <c r="F168" s="5">
        <v>-7056338</v>
      </c>
      <c r="G168" s="6">
        <v>70</v>
      </c>
      <c r="H168" s="6">
        <v>60</v>
      </c>
      <c r="I168">
        <v>-3714.1715543999999</v>
      </c>
      <c r="J168">
        <v>-7841.0027856000006</v>
      </c>
      <c r="K168">
        <v>36.776275200000327</v>
      </c>
      <c r="L168">
        <v>72.254668800000218</v>
      </c>
    </row>
    <row r="169" spans="2:12" ht="15.75" hidden="1" customHeight="1">
      <c r="B169" s="4" t="s">
        <v>414</v>
      </c>
      <c r="C169" s="4" t="s">
        <v>65</v>
      </c>
      <c r="D169" s="4" t="s">
        <v>415</v>
      </c>
      <c r="E169" s="5">
        <v>-3341782</v>
      </c>
      <c r="F169" s="5">
        <v>-7065446</v>
      </c>
      <c r="G169" s="6">
        <v>44</v>
      </c>
      <c r="H169" s="6">
        <v>22</v>
      </c>
      <c r="I169">
        <v>-3713.3881584000005</v>
      </c>
      <c r="J169">
        <v>-7851.1235951999997</v>
      </c>
      <c r="K169">
        <v>37.559671199999684</v>
      </c>
      <c r="L169">
        <v>62.133859200001098</v>
      </c>
    </row>
    <row r="170" spans="2:12" ht="15.75" hidden="1" customHeight="1">
      <c r="B170" s="4" t="s">
        <v>416</v>
      </c>
      <c r="C170" s="4" t="s">
        <v>65</v>
      </c>
      <c r="D170" s="4" t="s">
        <v>417</v>
      </c>
      <c r="E170" s="5">
        <v>-3341796</v>
      </c>
      <c r="F170" s="5">
        <v>-7067166</v>
      </c>
      <c r="G170" s="6">
        <v>44</v>
      </c>
      <c r="H170" s="6">
        <v>22</v>
      </c>
      <c r="I170">
        <v>-3713.4037152000005</v>
      </c>
      <c r="J170">
        <v>-7853.0348592000009</v>
      </c>
      <c r="K170">
        <v>37.544114399999671</v>
      </c>
      <c r="L170">
        <v>60.222595199999887</v>
      </c>
    </row>
    <row r="171" spans="2:12" ht="15.75" hidden="1" customHeight="1">
      <c r="B171" s="4" t="s">
        <v>418</v>
      </c>
      <c r="C171" s="4" t="s">
        <v>174</v>
      </c>
      <c r="D171" s="4" t="s">
        <v>419</v>
      </c>
      <c r="E171" s="5">
        <v>-3397138</v>
      </c>
      <c r="F171" s="5">
        <v>-7070762</v>
      </c>
      <c r="G171" s="6">
        <v>67</v>
      </c>
      <c r="H171" s="6">
        <v>50</v>
      </c>
      <c r="I171">
        <v>-3774.8997456000002</v>
      </c>
      <c r="J171">
        <v>-7857.0307344000003</v>
      </c>
      <c r="K171">
        <v>-23.951915999999983</v>
      </c>
      <c r="L171">
        <v>56.226720000000569</v>
      </c>
    </row>
    <row r="172" spans="2:12" ht="15.75" hidden="1" customHeight="1">
      <c r="B172" s="4" t="s">
        <v>420</v>
      </c>
      <c r="C172" s="4" t="s">
        <v>421</v>
      </c>
      <c r="D172" s="4" t="s">
        <v>422</v>
      </c>
      <c r="E172" s="5">
        <v>-3487642</v>
      </c>
      <c r="F172" s="5">
        <v>-7114431</v>
      </c>
      <c r="G172" s="6">
        <v>50</v>
      </c>
      <c r="H172" s="6">
        <v>43</v>
      </c>
      <c r="I172">
        <v>-3875.4677904</v>
      </c>
      <c r="J172">
        <v>-7905.5557272000005</v>
      </c>
      <c r="K172">
        <v>-124.51996079999981</v>
      </c>
      <c r="L172">
        <v>7.7017272000002777</v>
      </c>
    </row>
    <row r="173" spans="2:12" ht="15.75" hidden="1" customHeight="1">
      <c r="B173" s="4" t="s">
        <v>423</v>
      </c>
      <c r="C173" s="4" t="s">
        <v>155</v>
      </c>
      <c r="D173" s="4" t="s">
        <v>424</v>
      </c>
      <c r="E173" s="5">
        <v>-3279829</v>
      </c>
      <c r="F173" s="5">
        <v>-7115876</v>
      </c>
      <c r="G173" s="6">
        <v>50</v>
      </c>
      <c r="H173" s="6">
        <v>50</v>
      </c>
      <c r="I173">
        <v>-3644.5459848</v>
      </c>
      <c r="J173">
        <v>-7907.1614111999997</v>
      </c>
      <c r="K173">
        <v>106.40184480000016</v>
      </c>
      <c r="L173">
        <v>6.0960432000010769</v>
      </c>
    </row>
    <row r="174" spans="2:12" ht="15.75" customHeight="1">
      <c r="B174" s="4" t="s">
        <v>425</v>
      </c>
      <c r="C174" s="4" t="s">
        <v>33</v>
      </c>
      <c r="D174" s="4" t="s">
        <v>426</v>
      </c>
      <c r="E174" s="5">
        <v>-3340754</v>
      </c>
      <c r="F174" s="5">
        <v>-7051114</v>
      </c>
      <c r="G174" s="6" t="s">
        <v>19</v>
      </c>
      <c r="H174" s="6">
        <v>11</v>
      </c>
      <c r="I174">
        <v>-3712.2458448000002</v>
      </c>
      <c r="J174">
        <v>-7835.1978768000008</v>
      </c>
      <c r="K174">
        <v>38.701984799999991</v>
      </c>
      <c r="L174">
        <v>78.059577600000011</v>
      </c>
    </row>
    <row r="175" spans="2:12" ht="15.75" hidden="1" customHeight="1">
      <c r="B175" s="4" t="s">
        <v>427</v>
      </c>
      <c r="C175" s="4" t="s">
        <v>221</v>
      </c>
      <c r="D175" s="4" t="s">
        <v>428</v>
      </c>
      <c r="E175" s="5">
        <v>-3533077</v>
      </c>
      <c r="F175" s="5">
        <v>-7155273</v>
      </c>
      <c r="G175" s="6">
        <v>98</v>
      </c>
      <c r="H175" s="6">
        <v>50</v>
      </c>
      <c r="I175">
        <v>-3925.9551624000001</v>
      </c>
      <c r="J175">
        <v>-7950.9393576000002</v>
      </c>
      <c r="K175">
        <v>-175.00733279999986</v>
      </c>
      <c r="L175">
        <v>-37.681903199999397</v>
      </c>
    </row>
    <row r="176" spans="2:12" ht="15.75" hidden="1" customHeight="1">
      <c r="B176" s="4" t="s">
        <v>429</v>
      </c>
      <c r="C176" s="4" t="s">
        <v>430</v>
      </c>
      <c r="D176" s="4" t="s">
        <v>431</v>
      </c>
      <c r="E176" s="5">
        <v>-329507</v>
      </c>
      <c r="F176" s="5">
        <v>-715377</v>
      </c>
      <c r="G176" s="6">
        <v>98</v>
      </c>
      <c r="H176" s="6">
        <v>43</v>
      </c>
      <c r="I176">
        <v>-366.14817840000006</v>
      </c>
      <c r="J176">
        <v>-794.92692240000008</v>
      </c>
      <c r="K176">
        <v>3384.7996512</v>
      </c>
      <c r="L176">
        <v>7118.3305320000009</v>
      </c>
    </row>
    <row r="177" spans="2:12" ht="15.75" hidden="1" customHeight="1">
      <c r="B177" s="4" t="s">
        <v>432</v>
      </c>
      <c r="C177" s="4" t="s">
        <v>433</v>
      </c>
      <c r="D177" s="4" t="s">
        <v>434</v>
      </c>
      <c r="E177" s="5">
        <v>-3157138</v>
      </c>
      <c r="F177" s="5">
        <v>-715381</v>
      </c>
      <c r="G177" s="6">
        <v>98</v>
      </c>
      <c r="H177" s="6">
        <v>43</v>
      </c>
      <c r="I177">
        <v>-3508.2117456000001</v>
      </c>
      <c r="J177">
        <v>-794.93136719999995</v>
      </c>
      <c r="K177">
        <v>242.73608400000012</v>
      </c>
      <c r="L177">
        <v>7118.326087200001</v>
      </c>
    </row>
    <row r="178" spans="2:12" ht="15.75" customHeight="1">
      <c r="B178" s="4" t="s">
        <v>435</v>
      </c>
      <c r="C178" s="4" t="s">
        <v>33</v>
      </c>
      <c r="D178" s="4" t="s">
        <v>436</v>
      </c>
      <c r="E178" s="5">
        <v>-3341422</v>
      </c>
      <c r="F178" s="5">
        <v>-7060025</v>
      </c>
      <c r="G178" s="6" t="s">
        <v>437</v>
      </c>
      <c r="H178" s="6" t="s">
        <v>437</v>
      </c>
      <c r="I178">
        <v>-3712.9881264000001</v>
      </c>
      <c r="J178">
        <v>-7845.0997799999996</v>
      </c>
      <c r="K178">
        <v>37.959703200000149</v>
      </c>
      <c r="L178">
        <v>68.15767440000127</v>
      </c>
    </row>
    <row r="179" spans="2:12" ht="15.75" customHeight="1">
      <c r="B179" s="4" t="s">
        <v>438</v>
      </c>
      <c r="C179" s="4" t="s">
        <v>33</v>
      </c>
      <c r="D179" s="4" t="s">
        <v>439</v>
      </c>
      <c r="E179" s="5">
        <v>-3337418</v>
      </c>
      <c r="F179" s="5">
        <v>-7051980</v>
      </c>
      <c r="G179" s="6" t="s">
        <v>18</v>
      </c>
      <c r="H179" s="6">
        <v>22</v>
      </c>
      <c r="I179">
        <v>-3708.5388816000004</v>
      </c>
      <c r="J179">
        <v>-7836.1601760000003</v>
      </c>
      <c r="K179">
        <v>42.408947999999782</v>
      </c>
      <c r="L179">
        <v>77.097278400000505</v>
      </c>
    </row>
    <row r="180" spans="2:12" ht="15.75" customHeight="1">
      <c r="B180" s="4" t="s">
        <v>440</v>
      </c>
      <c r="C180" s="4" t="s">
        <v>33</v>
      </c>
      <c r="D180" s="4" t="s">
        <v>441</v>
      </c>
      <c r="E180" s="5">
        <v>-3337041</v>
      </c>
      <c r="F180" s="5">
        <v>-7050717</v>
      </c>
      <c r="G180" s="6" t="s">
        <v>293</v>
      </c>
      <c r="H180" s="6" t="s">
        <v>293</v>
      </c>
      <c r="I180">
        <v>-3708.1199592000003</v>
      </c>
      <c r="J180">
        <v>-7834.7567304000004</v>
      </c>
      <c r="K180">
        <v>42.827870399999938</v>
      </c>
      <c r="L180">
        <v>78.500724000000446</v>
      </c>
    </row>
    <row r="181" spans="2:12" ht="15.75" hidden="1" customHeight="1">
      <c r="B181" s="4" t="s">
        <v>442</v>
      </c>
      <c r="C181" s="4" t="s">
        <v>94</v>
      </c>
      <c r="D181" s="4" t="s">
        <v>443</v>
      </c>
      <c r="E181" s="5">
        <v>-3342187</v>
      </c>
      <c r="F181" s="5">
        <v>-7060980</v>
      </c>
      <c r="G181" s="6">
        <v>7</v>
      </c>
      <c r="H181" s="6">
        <v>7</v>
      </c>
      <c r="I181">
        <v>-3713.8381943999998</v>
      </c>
      <c r="J181">
        <v>-7846.1609760000001</v>
      </c>
      <c r="K181">
        <v>37.109635200000412</v>
      </c>
      <c r="L181">
        <v>67.096478400000706</v>
      </c>
    </row>
    <row r="182" spans="2:12" ht="15.75" hidden="1" customHeight="1">
      <c r="B182" s="4" t="s">
        <v>444</v>
      </c>
      <c r="C182" s="4" t="s">
        <v>94</v>
      </c>
      <c r="D182" s="4" t="s">
        <v>445</v>
      </c>
      <c r="E182" s="5">
        <v>-3342198</v>
      </c>
      <c r="F182" s="5">
        <v>-7060989</v>
      </c>
      <c r="G182" s="6">
        <v>22</v>
      </c>
      <c r="H182" s="6">
        <v>22</v>
      </c>
      <c r="I182">
        <v>-3713.8504176000001</v>
      </c>
      <c r="J182">
        <v>-7846.170976800001</v>
      </c>
      <c r="K182">
        <v>37.097412000000077</v>
      </c>
      <c r="L182">
        <v>67.086477599999853</v>
      </c>
    </row>
    <row r="183" spans="2:12" ht="15.75" hidden="1" customHeight="1">
      <c r="B183" s="4" t="s">
        <v>446</v>
      </c>
      <c r="C183" s="4" t="s">
        <v>105</v>
      </c>
      <c r="D183" s="4" t="s">
        <v>447</v>
      </c>
      <c r="E183" s="5">
        <v>-3342286</v>
      </c>
      <c r="F183" s="5">
        <v>-7069296</v>
      </c>
      <c r="G183" s="6" t="s">
        <v>18</v>
      </c>
      <c r="H183" s="6" t="s">
        <v>19</v>
      </c>
      <c r="I183">
        <v>-3713.9482032000001</v>
      </c>
      <c r="J183">
        <v>-7855.4017151999997</v>
      </c>
      <c r="K183">
        <v>36.999626400000125</v>
      </c>
      <c r="L183">
        <v>57.855739200001153</v>
      </c>
    </row>
    <row r="184" spans="2:12" ht="15.75" hidden="1" customHeight="1">
      <c r="B184" s="4" t="s">
        <v>448</v>
      </c>
      <c r="C184" s="4" t="s">
        <v>94</v>
      </c>
      <c r="D184" s="4" t="s">
        <v>449</v>
      </c>
      <c r="E184" s="5">
        <v>-3342294</v>
      </c>
      <c r="F184" s="5">
        <v>-7061701</v>
      </c>
      <c r="G184" s="6">
        <v>14</v>
      </c>
      <c r="H184" s="6">
        <v>7</v>
      </c>
      <c r="I184">
        <v>-3713.9570928000003</v>
      </c>
      <c r="J184">
        <v>-7846.9621512000003</v>
      </c>
      <c r="K184">
        <v>36.990736799999922</v>
      </c>
      <c r="L184">
        <v>66.29530320000049</v>
      </c>
    </row>
    <row r="185" spans="2:12" ht="15.75" customHeight="1">
      <c r="B185" s="4" t="s">
        <v>450</v>
      </c>
      <c r="C185" s="4" t="s">
        <v>33</v>
      </c>
      <c r="D185" s="4" t="s">
        <v>451</v>
      </c>
      <c r="E185" s="5">
        <v>-3337999</v>
      </c>
      <c r="F185" s="5">
        <v>-7052888</v>
      </c>
      <c r="G185" s="6" t="s">
        <v>14</v>
      </c>
      <c r="H185" s="6" t="s">
        <v>14</v>
      </c>
      <c r="I185">
        <v>-3709.1844888000001</v>
      </c>
      <c r="J185">
        <v>-7837.1691456000008</v>
      </c>
      <c r="K185">
        <v>41.763340800000151</v>
      </c>
      <c r="L185">
        <v>76.08830880000005</v>
      </c>
    </row>
    <row r="186" spans="2:12" ht="15.75" hidden="1" customHeight="1">
      <c r="B186" s="4" t="s">
        <v>452</v>
      </c>
      <c r="C186" s="4" t="s">
        <v>94</v>
      </c>
      <c r="D186" s="4" t="s">
        <v>453</v>
      </c>
      <c r="E186" s="5">
        <v>-3342361</v>
      </c>
      <c r="F186" s="5">
        <v>-7061207</v>
      </c>
      <c r="G186" s="6">
        <v>7</v>
      </c>
      <c r="H186" s="6">
        <v>7</v>
      </c>
      <c r="I186">
        <v>-3714.0315431999998</v>
      </c>
      <c r="J186">
        <v>-7846.4132184</v>
      </c>
      <c r="K186">
        <v>36.916286400000445</v>
      </c>
      <c r="L186">
        <v>66.844236000000819</v>
      </c>
    </row>
    <row r="187" spans="2:12" ht="15.75" customHeight="1">
      <c r="B187" s="4" t="s">
        <v>454</v>
      </c>
      <c r="C187" s="4" t="s">
        <v>33</v>
      </c>
      <c r="D187" s="4" t="s">
        <v>455</v>
      </c>
      <c r="E187" s="5">
        <v>-3338263</v>
      </c>
      <c r="F187" s="5">
        <v>-7053340</v>
      </c>
      <c r="G187" s="6" t="s">
        <v>14</v>
      </c>
      <c r="H187" s="6" t="s">
        <v>14</v>
      </c>
      <c r="I187">
        <v>-3709.4778455999999</v>
      </c>
      <c r="J187">
        <v>-7837.6714080000011</v>
      </c>
      <c r="K187">
        <v>41.469984000000295</v>
      </c>
      <c r="L187">
        <v>75.586046399999759</v>
      </c>
    </row>
    <row r="188" spans="2:12" ht="15.75" hidden="1" customHeight="1">
      <c r="B188" s="4" t="s">
        <v>456</v>
      </c>
      <c r="C188" s="4" t="s">
        <v>65</v>
      </c>
      <c r="D188" s="4" t="s">
        <v>457</v>
      </c>
      <c r="E188" s="5">
        <v>-3342463</v>
      </c>
      <c r="F188" s="5">
        <v>-7065481</v>
      </c>
      <c r="G188" s="6">
        <v>14</v>
      </c>
      <c r="H188" s="6">
        <v>7</v>
      </c>
      <c r="I188">
        <v>-3714.1448856000002</v>
      </c>
      <c r="J188">
        <v>-7851.1624872000002</v>
      </c>
      <c r="K188">
        <v>36.802944000000025</v>
      </c>
      <c r="L188">
        <v>62.09496720000061</v>
      </c>
    </row>
    <row r="189" spans="2:12" ht="15.75" customHeight="1">
      <c r="B189" s="4" t="s">
        <v>458</v>
      </c>
      <c r="C189" s="4" t="s">
        <v>33</v>
      </c>
      <c r="D189" s="4" t="s">
        <v>459</v>
      </c>
      <c r="E189" s="5">
        <v>-3340446</v>
      </c>
      <c r="F189" s="5">
        <v>-7057050</v>
      </c>
      <c r="G189" s="6" t="s">
        <v>14</v>
      </c>
      <c r="H189" s="6" t="s">
        <v>14</v>
      </c>
      <c r="I189">
        <v>-3711.9035952000004</v>
      </c>
      <c r="J189">
        <v>-7841.79396</v>
      </c>
      <c r="K189">
        <v>39.044234399999823</v>
      </c>
      <c r="L189">
        <v>71.463494400000855</v>
      </c>
    </row>
    <row r="190" spans="2:12" ht="15.75" hidden="1" customHeight="1">
      <c r="B190" s="4" t="s">
        <v>460</v>
      </c>
      <c r="C190" s="4" t="s">
        <v>94</v>
      </c>
      <c r="D190" s="4" t="s">
        <v>461</v>
      </c>
      <c r="E190" s="5">
        <v>-3342508</v>
      </c>
      <c r="F190" s="5">
        <v>-7061364</v>
      </c>
      <c r="G190" s="6">
        <v>7</v>
      </c>
      <c r="H190" s="6">
        <v>7</v>
      </c>
      <c r="I190">
        <v>-3714.1948896000004</v>
      </c>
      <c r="J190">
        <v>-7846.5876768000007</v>
      </c>
      <c r="K190">
        <v>36.752939999999853</v>
      </c>
      <c r="L190">
        <v>66.669777600000089</v>
      </c>
    </row>
    <row r="191" spans="2:12" ht="15.75" customHeight="1">
      <c r="B191" s="4" t="s">
        <v>462</v>
      </c>
      <c r="C191" s="4" t="s">
        <v>33</v>
      </c>
      <c r="D191" s="4" t="s">
        <v>463</v>
      </c>
      <c r="E191" s="5">
        <v>-3341649</v>
      </c>
      <c r="F191" s="5">
        <v>-7060496</v>
      </c>
      <c r="G191" s="6" t="s">
        <v>14</v>
      </c>
      <c r="H191" s="6" t="s">
        <v>14</v>
      </c>
      <c r="I191">
        <v>-3713.2403687999999</v>
      </c>
      <c r="J191">
        <v>-7845.6231551999999</v>
      </c>
      <c r="K191">
        <v>37.707460800000263</v>
      </c>
      <c r="L191">
        <v>67.634299200000896</v>
      </c>
    </row>
    <row r="192" spans="2:12" ht="15.75" hidden="1" customHeight="1">
      <c r="B192" s="4" t="s">
        <v>464</v>
      </c>
      <c r="C192" s="4" t="s">
        <v>65</v>
      </c>
      <c r="D192" s="4" t="s">
        <v>465</v>
      </c>
      <c r="E192" s="5">
        <v>-3342653</v>
      </c>
      <c r="F192" s="5">
        <v>-7065420</v>
      </c>
      <c r="G192" s="6" t="s">
        <v>14</v>
      </c>
      <c r="H192" s="6" t="s">
        <v>14</v>
      </c>
      <c r="I192">
        <v>-3714.3560136000001</v>
      </c>
      <c r="J192">
        <v>-7851.0947040000001</v>
      </c>
      <c r="K192">
        <v>36.591816000000108</v>
      </c>
      <c r="L192">
        <v>62.162750400000732</v>
      </c>
    </row>
    <row r="193" spans="2:12" ht="15.75" hidden="1" customHeight="1">
      <c r="B193" s="4" t="s">
        <v>466</v>
      </c>
      <c r="C193" s="4" t="s">
        <v>113</v>
      </c>
      <c r="D193" s="4" t="s">
        <v>467</v>
      </c>
      <c r="E193" s="5">
        <v>-3342819</v>
      </c>
      <c r="F193" s="5">
        <v>-7078205</v>
      </c>
      <c r="G193" s="6">
        <v>60</v>
      </c>
      <c r="H193" s="6">
        <v>60</v>
      </c>
      <c r="I193">
        <v>-3714.5404728000003</v>
      </c>
      <c r="J193">
        <v>-7865.3013959999998</v>
      </c>
      <c r="K193">
        <v>36.407356799999889</v>
      </c>
      <c r="L193">
        <v>47.956058400000984</v>
      </c>
    </row>
    <row r="194" spans="2:12" ht="15.75" hidden="1" customHeight="1">
      <c r="B194" s="4" t="s">
        <v>468</v>
      </c>
      <c r="C194" s="4" t="s">
        <v>270</v>
      </c>
      <c r="D194" s="4" t="s">
        <v>469</v>
      </c>
      <c r="E194" s="5">
        <v>-332855</v>
      </c>
      <c r="F194" s="5">
        <v>-7067739</v>
      </c>
      <c r="G194" s="6">
        <v>70</v>
      </c>
      <c r="H194" s="6">
        <v>60</v>
      </c>
      <c r="I194">
        <v>-369.86847599999999</v>
      </c>
      <c r="J194">
        <v>-7853.6715768000004</v>
      </c>
      <c r="K194">
        <v>3381.0793536000001</v>
      </c>
      <c r="L194">
        <v>59.585877600000458</v>
      </c>
    </row>
    <row r="195" spans="2:12" ht="15.75" hidden="1" customHeight="1">
      <c r="B195" s="4" t="s">
        <v>470</v>
      </c>
      <c r="C195" s="4" t="s">
        <v>471</v>
      </c>
      <c r="D195" s="4" t="s">
        <v>472</v>
      </c>
      <c r="E195" s="5">
        <v>-5112257</v>
      </c>
      <c r="F195" s="5">
        <v>-7311596</v>
      </c>
      <c r="G195" s="6" t="s">
        <v>14</v>
      </c>
      <c r="H195" s="6" t="s">
        <v>14</v>
      </c>
      <c r="I195">
        <v>-5680.7399783999999</v>
      </c>
      <c r="J195">
        <v>-8124.6454752</v>
      </c>
      <c r="K195">
        <v>-1929.7921487999997</v>
      </c>
      <c r="L195">
        <v>-211.38802079999914</v>
      </c>
    </row>
    <row r="196" spans="2:12" ht="15.75" hidden="1" customHeight="1">
      <c r="B196" s="4" t="s">
        <v>473</v>
      </c>
      <c r="C196" s="4" t="s">
        <v>474</v>
      </c>
      <c r="D196" s="4" t="s">
        <v>475</v>
      </c>
      <c r="E196" s="5">
        <v>-4071135</v>
      </c>
      <c r="F196" s="5">
        <v>-7232944</v>
      </c>
      <c r="G196" s="6" t="s">
        <v>14</v>
      </c>
      <c r="H196" s="6" t="s">
        <v>14</v>
      </c>
      <c r="I196">
        <v>-4523.8452120000002</v>
      </c>
      <c r="J196">
        <v>-8037.2473728000014</v>
      </c>
      <c r="K196">
        <v>-772.89738239999997</v>
      </c>
      <c r="L196">
        <v>-123.98991840000053</v>
      </c>
    </row>
    <row r="197" spans="2:12" ht="15.75" hidden="1" customHeight="1">
      <c r="B197" s="4" t="s">
        <v>476</v>
      </c>
      <c r="C197" s="4" t="s">
        <v>257</v>
      </c>
      <c r="D197" s="4" t="s">
        <v>477</v>
      </c>
      <c r="E197" s="5">
        <v>-4121479</v>
      </c>
      <c r="F197" s="5">
        <v>-7271579</v>
      </c>
      <c r="G197" s="6" t="s">
        <v>14</v>
      </c>
      <c r="H197" s="6" t="s">
        <v>14</v>
      </c>
      <c r="I197">
        <v>-4579.7874648000006</v>
      </c>
      <c r="J197">
        <v>-8080.1785848</v>
      </c>
      <c r="K197">
        <v>-828.83963520000043</v>
      </c>
      <c r="L197">
        <v>-166.92113039999913</v>
      </c>
    </row>
    <row r="198" spans="2:12" ht="15.75" hidden="1" customHeight="1">
      <c r="B198" s="4" t="s">
        <v>478</v>
      </c>
      <c r="C198" s="4" t="s">
        <v>479</v>
      </c>
      <c r="D198" s="4" t="s">
        <v>480</v>
      </c>
      <c r="E198" s="5">
        <v>-2048862</v>
      </c>
      <c r="F198" s="5">
        <v>-6932672</v>
      </c>
      <c r="G198" s="6">
        <v>30</v>
      </c>
      <c r="H198" s="6">
        <v>15</v>
      </c>
      <c r="I198">
        <v>-2276.6954544</v>
      </c>
      <c r="J198">
        <v>-7703.5851264000003</v>
      </c>
      <c r="K198">
        <v>1474.2523752000002</v>
      </c>
      <c r="L198">
        <v>209.67232800000056</v>
      </c>
    </row>
    <row r="199" spans="2:12" ht="15.75" hidden="1" customHeight="1">
      <c r="B199" s="4" t="s">
        <v>481</v>
      </c>
      <c r="C199" s="4" t="s">
        <v>482</v>
      </c>
      <c r="D199" s="4" t="s">
        <v>483</v>
      </c>
      <c r="E199" s="5">
        <v>-2244874</v>
      </c>
      <c r="F199" s="5">
        <v>-6892074</v>
      </c>
      <c r="G199" s="6" t="s">
        <v>14</v>
      </c>
      <c r="H199" s="6" t="s">
        <v>14</v>
      </c>
      <c r="I199">
        <v>-2494.5039888000001</v>
      </c>
      <c r="J199">
        <v>-7658.4726288000002</v>
      </c>
      <c r="K199">
        <v>1256.4438408000001</v>
      </c>
      <c r="L199">
        <v>254.78482560000066</v>
      </c>
    </row>
    <row r="200" spans="2:12" ht="15.75" hidden="1" customHeight="1">
      <c r="B200" s="4" t="s">
        <v>484</v>
      </c>
      <c r="C200" s="4" t="s">
        <v>485</v>
      </c>
      <c r="D200" s="4" t="s">
        <v>486</v>
      </c>
      <c r="E200" s="5">
        <v>-4144305</v>
      </c>
      <c r="F200" s="5">
        <v>-7291147</v>
      </c>
      <c r="G200" s="6">
        <v>22</v>
      </c>
      <c r="H200" s="6">
        <v>22</v>
      </c>
      <c r="I200">
        <v>-4605.1517160000003</v>
      </c>
      <c r="J200">
        <v>-8101.9225464000001</v>
      </c>
      <c r="K200">
        <v>-854.2038864000001</v>
      </c>
      <c r="L200">
        <v>-188.66509199999928</v>
      </c>
    </row>
    <row r="201" spans="2:12" ht="15.75" hidden="1" customHeight="1">
      <c r="B201" s="4" t="s">
        <v>487</v>
      </c>
      <c r="C201" s="4" t="s">
        <v>389</v>
      </c>
      <c r="D201" s="4" t="s">
        <v>488</v>
      </c>
      <c r="E201" s="5">
        <v>-3343004</v>
      </c>
      <c r="F201" s="5">
        <v>-7073747</v>
      </c>
      <c r="G201" s="6">
        <v>44</v>
      </c>
      <c r="H201" s="6">
        <v>22</v>
      </c>
      <c r="I201">
        <v>-3714.7460448000002</v>
      </c>
      <c r="J201">
        <v>-7860.3476664</v>
      </c>
      <c r="K201">
        <v>36.201784800000041</v>
      </c>
      <c r="L201">
        <v>52.909788000000844</v>
      </c>
    </row>
    <row r="202" spans="2:12" ht="15.75" customHeight="1">
      <c r="B202" s="4" t="s">
        <v>489</v>
      </c>
      <c r="C202" s="4" t="s">
        <v>33</v>
      </c>
      <c r="D202" s="4" t="s">
        <v>490</v>
      </c>
      <c r="E202" s="5">
        <v>-3341832</v>
      </c>
      <c r="F202" s="5">
        <v>-7058336</v>
      </c>
      <c r="G202" s="6" t="s">
        <v>14</v>
      </c>
      <c r="H202" s="6" t="s">
        <v>14</v>
      </c>
      <c r="I202">
        <v>-3713.4437184000003</v>
      </c>
      <c r="J202">
        <v>-7843.2229632000008</v>
      </c>
      <c r="K202">
        <v>37.504111199999898</v>
      </c>
      <c r="L202">
        <v>70.034491200000048</v>
      </c>
    </row>
    <row r="203" spans="2:12" ht="15.75" hidden="1" customHeight="1">
      <c r="B203" s="4" t="s">
        <v>491</v>
      </c>
      <c r="C203" s="4" t="s">
        <v>94</v>
      </c>
      <c r="D203" s="4" t="s">
        <v>492</v>
      </c>
      <c r="E203" s="5">
        <v>-3343204</v>
      </c>
      <c r="F203" s="5">
        <v>-7062044</v>
      </c>
      <c r="G203" s="6" t="s">
        <v>14</v>
      </c>
      <c r="H203" s="6" t="s">
        <v>14</v>
      </c>
      <c r="I203">
        <v>-3714.9682848000002</v>
      </c>
      <c r="J203">
        <v>-7847.3432928000011</v>
      </c>
      <c r="K203">
        <v>35.979544799999985</v>
      </c>
      <c r="L203">
        <v>65.914161599999716</v>
      </c>
    </row>
    <row r="204" spans="2:12" ht="15.75" hidden="1" customHeight="1">
      <c r="B204" s="4" t="s">
        <v>493</v>
      </c>
      <c r="C204" s="4" t="s">
        <v>108</v>
      </c>
      <c r="D204" s="4" t="s">
        <v>494</v>
      </c>
      <c r="E204" s="5">
        <v>-3343371</v>
      </c>
      <c r="F204" s="5">
        <v>-7064840</v>
      </c>
      <c r="G204" s="6" t="s">
        <v>14</v>
      </c>
      <c r="H204" s="6" t="s">
        <v>14</v>
      </c>
      <c r="I204">
        <v>-3715.1538552000002</v>
      </c>
      <c r="J204">
        <v>-7850.4502080000011</v>
      </c>
      <c r="K204">
        <v>35.793974400000025</v>
      </c>
      <c r="L204">
        <v>62.807246399999713</v>
      </c>
    </row>
    <row r="205" spans="2:12" ht="15.75" hidden="1" customHeight="1">
      <c r="B205" s="4" t="s">
        <v>495</v>
      </c>
      <c r="C205" s="4" t="s">
        <v>113</v>
      </c>
      <c r="D205" s="4" t="s">
        <v>496</v>
      </c>
      <c r="E205" s="5">
        <v>-3343393</v>
      </c>
      <c r="F205" s="5">
        <v>-7081048</v>
      </c>
      <c r="G205" s="6">
        <v>50</v>
      </c>
      <c r="H205" s="6">
        <v>50</v>
      </c>
      <c r="I205">
        <v>-3715.1783016000004</v>
      </c>
      <c r="J205">
        <v>-7868.4605376</v>
      </c>
      <c r="K205">
        <v>35.769527999999809</v>
      </c>
      <c r="L205">
        <v>44.796916800000872</v>
      </c>
    </row>
    <row r="206" spans="2:12" ht="15.75" hidden="1" customHeight="1">
      <c r="B206" s="4" t="s">
        <v>497</v>
      </c>
      <c r="C206" s="4" t="s">
        <v>108</v>
      </c>
      <c r="D206" s="4" t="s">
        <v>498</v>
      </c>
      <c r="E206" s="5">
        <v>-3343536</v>
      </c>
      <c r="F206" s="5">
        <v>-7064991</v>
      </c>
      <c r="G206" s="6">
        <v>7</v>
      </c>
      <c r="H206" s="6">
        <v>7</v>
      </c>
      <c r="I206">
        <v>-3715.3372031999997</v>
      </c>
      <c r="J206">
        <v>-7850.6179992000007</v>
      </c>
      <c r="K206">
        <v>35.610626400000456</v>
      </c>
      <c r="L206">
        <v>62.639455200000157</v>
      </c>
    </row>
    <row r="207" spans="2:12" ht="15.75" hidden="1" customHeight="1">
      <c r="B207" s="4" t="s">
        <v>499</v>
      </c>
      <c r="C207" s="4" t="s">
        <v>108</v>
      </c>
      <c r="D207" s="4" t="s">
        <v>500</v>
      </c>
      <c r="E207" s="5">
        <v>-3343628</v>
      </c>
      <c r="F207" s="5">
        <v>-7065014</v>
      </c>
      <c r="G207" s="6">
        <v>7</v>
      </c>
      <c r="H207" s="6">
        <v>7</v>
      </c>
      <c r="I207">
        <v>-3715.4394336</v>
      </c>
      <c r="J207">
        <v>-7850.6435568000006</v>
      </c>
      <c r="K207">
        <v>35.508396000000175</v>
      </c>
      <c r="L207">
        <v>62.6138976000002</v>
      </c>
    </row>
    <row r="208" spans="2:12" ht="15.75" hidden="1" customHeight="1">
      <c r="B208" s="4" t="s">
        <v>501</v>
      </c>
      <c r="C208" s="4" t="s">
        <v>113</v>
      </c>
      <c r="D208" s="4" t="s">
        <v>502</v>
      </c>
      <c r="E208" s="5">
        <v>-3343693</v>
      </c>
      <c r="F208" s="5">
        <v>-7083869</v>
      </c>
      <c r="G208" s="6">
        <v>44</v>
      </c>
      <c r="H208" s="6">
        <v>22</v>
      </c>
      <c r="I208">
        <v>-3715.5116616000005</v>
      </c>
      <c r="J208">
        <v>-7871.5952328000012</v>
      </c>
      <c r="K208">
        <v>35.436167999999725</v>
      </c>
      <c r="L208">
        <v>41.662221599999611</v>
      </c>
    </row>
    <row r="209" spans="2:12" ht="15.75" hidden="1" customHeight="1">
      <c r="B209" s="4" t="s">
        <v>503</v>
      </c>
      <c r="C209" s="4" t="s">
        <v>108</v>
      </c>
      <c r="D209" s="4" t="s">
        <v>504</v>
      </c>
      <c r="E209" s="5">
        <v>-3343821</v>
      </c>
      <c r="F209" s="5">
        <v>-7064277</v>
      </c>
      <c r="G209" s="6">
        <v>7</v>
      </c>
      <c r="H209" s="6">
        <v>7</v>
      </c>
      <c r="I209">
        <v>-3715.6538952000005</v>
      </c>
      <c r="J209">
        <v>-7849.8246024</v>
      </c>
      <c r="K209">
        <v>35.293934399999671</v>
      </c>
      <c r="L209">
        <v>63.432852000000821</v>
      </c>
    </row>
    <row r="210" spans="2:12" ht="15.75" hidden="1" customHeight="1">
      <c r="B210" s="4" t="s">
        <v>505</v>
      </c>
      <c r="C210" s="4" t="s">
        <v>506</v>
      </c>
      <c r="D210" s="4" t="s">
        <v>507</v>
      </c>
      <c r="E210" s="5">
        <v>-3343876</v>
      </c>
      <c r="F210" s="5">
        <v>-7056181</v>
      </c>
      <c r="G210" s="6" t="s">
        <v>14</v>
      </c>
      <c r="H210" s="6" t="s">
        <v>14</v>
      </c>
      <c r="I210">
        <v>-3715.7150111999999</v>
      </c>
      <c r="J210">
        <v>-7840.8283271999999</v>
      </c>
      <c r="K210">
        <v>35.232818400000269</v>
      </c>
      <c r="L210">
        <v>72.429127200000949</v>
      </c>
    </row>
    <row r="211" spans="2:12" ht="15.75" hidden="1" customHeight="1">
      <c r="B211" s="4" t="s">
        <v>508</v>
      </c>
      <c r="C211" s="4" t="s">
        <v>94</v>
      </c>
      <c r="D211" s="4" t="s">
        <v>509</v>
      </c>
      <c r="E211" s="5">
        <v>-3343934</v>
      </c>
      <c r="F211" s="5">
        <v>-7061451</v>
      </c>
      <c r="G211" s="6">
        <v>7</v>
      </c>
      <c r="H211" s="6">
        <v>7</v>
      </c>
      <c r="I211">
        <v>-3715.7794608000004</v>
      </c>
      <c r="J211">
        <v>-7846.6843512000005</v>
      </c>
      <c r="K211">
        <v>35.168368799999826</v>
      </c>
      <c r="L211">
        <v>66.573103200000332</v>
      </c>
    </row>
    <row r="212" spans="2:12" ht="15.75" hidden="1" customHeight="1">
      <c r="B212" s="4" t="s">
        <v>510</v>
      </c>
      <c r="C212" s="4" t="s">
        <v>506</v>
      </c>
      <c r="D212" s="4" t="s">
        <v>511</v>
      </c>
      <c r="E212" s="5">
        <v>-3343937</v>
      </c>
      <c r="F212" s="5">
        <v>-7055639</v>
      </c>
      <c r="G212" s="6">
        <v>22</v>
      </c>
      <c r="H212" s="6" t="s">
        <v>14</v>
      </c>
      <c r="I212">
        <v>-3715.7827944000001</v>
      </c>
      <c r="J212">
        <v>-7840.2260568000011</v>
      </c>
      <c r="K212">
        <v>35.165035200000148</v>
      </c>
      <c r="L212">
        <v>73.031397599999764</v>
      </c>
    </row>
    <row r="213" spans="2:12" ht="15.75" hidden="1" customHeight="1">
      <c r="B213" s="4" t="s">
        <v>512</v>
      </c>
      <c r="C213" s="4" t="s">
        <v>50</v>
      </c>
      <c r="D213" s="4" t="s">
        <v>513</v>
      </c>
      <c r="E213" s="5">
        <v>-3682469</v>
      </c>
      <c r="F213" s="5">
        <v>-7304527</v>
      </c>
      <c r="G213" s="6">
        <v>14</v>
      </c>
      <c r="H213" s="6">
        <v>7</v>
      </c>
      <c r="I213">
        <v>-4091.9595528000004</v>
      </c>
      <c r="J213">
        <v>-8116.7904023999999</v>
      </c>
      <c r="K213">
        <v>-341.01172320000023</v>
      </c>
      <c r="L213">
        <v>-203.53294799999912</v>
      </c>
    </row>
    <row r="214" spans="2:12" ht="15.75" hidden="1" customHeight="1">
      <c r="B214" s="4" t="s">
        <v>514</v>
      </c>
      <c r="C214" s="4" t="s">
        <v>30</v>
      </c>
      <c r="D214" s="4" t="s">
        <v>515</v>
      </c>
      <c r="E214" s="5">
        <v>-3300917</v>
      </c>
      <c r="F214" s="5">
        <v>-715485</v>
      </c>
      <c r="G214" s="6">
        <v>14</v>
      </c>
      <c r="H214" s="6">
        <v>7</v>
      </c>
      <c r="I214">
        <v>-3667.9789704000004</v>
      </c>
      <c r="J214">
        <v>-795.04693200000008</v>
      </c>
      <c r="K214">
        <v>82.96885919999977</v>
      </c>
      <c r="L214">
        <v>7118.2105224000006</v>
      </c>
    </row>
    <row r="215" spans="2:12" ht="15.75" hidden="1" customHeight="1">
      <c r="B215" s="4" t="s">
        <v>516</v>
      </c>
      <c r="C215" s="4" t="s">
        <v>517</v>
      </c>
      <c r="D215" s="4" t="s">
        <v>518</v>
      </c>
      <c r="E215" s="5">
        <v>-3498804</v>
      </c>
      <c r="F215" s="5">
        <v>-7124589</v>
      </c>
      <c r="G215" s="6">
        <v>44</v>
      </c>
      <c r="H215" s="6">
        <v>22</v>
      </c>
      <c r="I215">
        <v>-3887.8710048000003</v>
      </c>
      <c r="J215">
        <v>-7916.8432968000006</v>
      </c>
      <c r="K215">
        <v>-136.92317520000006</v>
      </c>
      <c r="L215">
        <v>-3.5858423999998195</v>
      </c>
    </row>
    <row r="216" spans="2:12" ht="15.75" hidden="1" customHeight="1">
      <c r="B216" s="4" t="s">
        <v>519</v>
      </c>
      <c r="C216" s="4" t="s">
        <v>30</v>
      </c>
      <c r="D216" s="4" t="s">
        <v>515</v>
      </c>
      <c r="E216" s="5">
        <v>-3300932</v>
      </c>
      <c r="F216" s="5">
        <v>-7154674</v>
      </c>
      <c r="G216" s="6">
        <v>14</v>
      </c>
      <c r="H216" s="6">
        <v>7</v>
      </c>
      <c r="I216">
        <v>-3667.9956384000002</v>
      </c>
      <c r="J216">
        <v>-7950.2737488000002</v>
      </c>
      <c r="K216">
        <v>82.952191200000016</v>
      </c>
      <c r="L216">
        <v>-37.016294399999424</v>
      </c>
    </row>
    <row r="217" spans="2:12" ht="15.75" hidden="1" customHeight="1">
      <c r="B217" s="4" t="s">
        <v>520</v>
      </c>
      <c r="C217" s="4" t="s">
        <v>138</v>
      </c>
      <c r="D217" s="4" t="s">
        <v>521</v>
      </c>
      <c r="E217" s="5">
        <v>-2356543</v>
      </c>
      <c r="F217" s="5">
        <v>-7038967</v>
      </c>
      <c r="G217" s="6" t="s">
        <v>14</v>
      </c>
      <c r="H217" s="6" t="s">
        <v>14</v>
      </c>
      <c r="I217">
        <v>-2618.5905816</v>
      </c>
      <c r="J217">
        <v>-7821.7001304000005</v>
      </c>
      <c r="K217">
        <v>1132.3572480000003</v>
      </c>
      <c r="L217">
        <v>91.557324000000335</v>
      </c>
    </row>
    <row r="218" spans="2:12" ht="15.75" hidden="1" customHeight="1">
      <c r="B218" s="4" t="s">
        <v>522</v>
      </c>
      <c r="C218" s="4" t="s">
        <v>179</v>
      </c>
      <c r="D218" s="4" t="s">
        <v>523</v>
      </c>
      <c r="E218" s="5">
        <v>-2991254</v>
      </c>
      <c r="F218" s="5">
        <v>-7125842</v>
      </c>
      <c r="G218" s="6" t="s">
        <v>14</v>
      </c>
      <c r="H218" s="6" t="s">
        <v>14</v>
      </c>
      <c r="I218">
        <v>-3323.8814448000003</v>
      </c>
      <c r="J218">
        <v>-7918.2356304000004</v>
      </c>
      <c r="K218">
        <v>427.06638479999992</v>
      </c>
      <c r="L218">
        <v>-4.9781759999996211</v>
      </c>
    </row>
    <row r="219" spans="2:12" ht="15.75" hidden="1" customHeight="1">
      <c r="B219" s="4" t="s">
        <v>524</v>
      </c>
      <c r="C219" s="4" t="s">
        <v>108</v>
      </c>
      <c r="D219" s="4" t="s">
        <v>525</v>
      </c>
      <c r="E219" s="5">
        <v>-3344038</v>
      </c>
      <c r="F219" s="5">
        <v>-7064727</v>
      </c>
      <c r="G219" s="6">
        <v>7</v>
      </c>
      <c r="H219" s="6">
        <v>7</v>
      </c>
      <c r="I219">
        <v>-3715.8950255999998</v>
      </c>
      <c r="J219">
        <v>-7850.3246423999999</v>
      </c>
      <c r="K219">
        <v>35.052804000000378</v>
      </c>
      <c r="L219">
        <v>62.932812000000922</v>
      </c>
    </row>
    <row r="220" spans="2:12" ht="15.75" hidden="1" customHeight="1">
      <c r="B220" s="4" t="s">
        <v>526</v>
      </c>
      <c r="C220" s="4" t="s">
        <v>506</v>
      </c>
      <c r="D220" s="4" t="s">
        <v>527</v>
      </c>
      <c r="E220" s="5">
        <v>-3344127</v>
      </c>
      <c r="F220" s="5">
        <v>-7053553</v>
      </c>
      <c r="G220" s="6">
        <v>24</v>
      </c>
      <c r="H220" s="6">
        <v>24</v>
      </c>
      <c r="I220">
        <v>-3715.9939224</v>
      </c>
      <c r="J220">
        <v>-7837.9080936</v>
      </c>
      <c r="K220">
        <v>34.953907200000231</v>
      </c>
      <c r="L220">
        <v>75.349360800000795</v>
      </c>
    </row>
    <row r="221" spans="2:12" ht="15.75" hidden="1" customHeight="1">
      <c r="B221" s="4" t="s">
        <v>528</v>
      </c>
      <c r="C221" s="4" t="s">
        <v>506</v>
      </c>
      <c r="D221" s="4" t="s">
        <v>529</v>
      </c>
      <c r="E221" s="5">
        <v>-3344154</v>
      </c>
      <c r="F221" s="5">
        <v>-7053489</v>
      </c>
      <c r="G221" s="6">
        <v>22</v>
      </c>
      <c r="H221" s="6">
        <v>22</v>
      </c>
      <c r="I221">
        <v>-3716.0239248000003</v>
      </c>
      <c r="J221">
        <v>-7837.8369768000002</v>
      </c>
      <c r="K221">
        <v>34.923904799999946</v>
      </c>
      <c r="L221">
        <v>75.420477600000595</v>
      </c>
    </row>
    <row r="222" spans="2:12" ht="15.75" hidden="1" customHeight="1">
      <c r="B222" s="4" t="s">
        <v>530</v>
      </c>
      <c r="C222" s="4" t="s">
        <v>127</v>
      </c>
      <c r="D222" s="4" t="s">
        <v>531</v>
      </c>
      <c r="E222" s="5">
        <v>-338072</v>
      </c>
      <c r="F222" s="5">
        <v>-7074227</v>
      </c>
      <c r="G222" s="6" t="s">
        <v>18</v>
      </c>
      <c r="H222" s="6" t="s">
        <v>19</v>
      </c>
      <c r="I222">
        <v>-375.6656064</v>
      </c>
      <c r="J222">
        <v>-7860.8810424000003</v>
      </c>
      <c r="K222">
        <v>3375.2822232000003</v>
      </c>
      <c r="L222">
        <v>52.376412000000528</v>
      </c>
    </row>
    <row r="223" spans="2:12" ht="15.75" hidden="1" customHeight="1">
      <c r="B223" s="4" t="s">
        <v>532</v>
      </c>
      <c r="C223" s="4" t="s">
        <v>506</v>
      </c>
      <c r="D223" s="4" t="s">
        <v>533</v>
      </c>
      <c r="E223" s="5">
        <v>-3344196</v>
      </c>
      <c r="F223" s="5">
        <v>-7054344</v>
      </c>
      <c r="G223" s="6">
        <v>22</v>
      </c>
      <c r="H223" s="6" t="s">
        <v>14</v>
      </c>
      <c r="I223">
        <v>-3716.0705952000003</v>
      </c>
      <c r="J223">
        <v>-7838.7870528000012</v>
      </c>
      <c r="K223">
        <v>34.877234399999907</v>
      </c>
      <c r="L223">
        <v>74.470401599999605</v>
      </c>
    </row>
    <row r="224" spans="2:12" ht="15.75" hidden="1" customHeight="1">
      <c r="B224" s="4" t="s">
        <v>534</v>
      </c>
      <c r="C224" s="4" t="s">
        <v>108</v>
      </c>
      <c r="D224" s="4" t="s">
        <v>535</v>
      </c>
      <c r="E224" s="5">
        <v>-3344228</v>
      </c>
      <c r="F224" s="5">
        <v>-7065490</v>
      </c>
      <c r="G224" s="6">
        <v>44</v>
      </c>
      <c r="H224" s="6">
        <v>22</v>
      </c>
      <c r="I224">
        <v>-3716.1061536000002</v>
      </c>
      <c r="J224">
        <v>-7851.1724880000011</v>
      </c>
      <c r="K224">
        <v>34.841676000000007</v>
      </c>
      <c r="L224">
        <v>62.084966399999757</v>
      </c>
    </row>
    <row r="225" spans="2:12" ht="15.75" hidden="1" customHeight="1">
      <c r="B225" s="4" t="s">
        <v>536</v>
      </c>
      <c r="C225" s="4" t="s">
        <v>59</v>
      </c>
      <c r="D225" s="4" t="s">
        <v>537</v>
      </c>
      <c r="E225" s="5">
        <v>-2736866</v>
      </c>
      <c r="F225" s="5">
        <v>-7033909</v>
      </c>
      <c r="G225" s="6" t="s">
        <v>14</v>
      </c>
      <c r="H225" s="6" t="s">
        <v>14</v>
      </c>
      <c r="I225">
        <v>-3041.2054992000003</v>
      </c>
      <c r="J225">
        <v>-7816.0796808000005</v>
      </c>
      <c r="K225">
        <v>709.7423303999999</v>
      </c>
      <c r="L225">
        <v>97.177773600000364</v>
      </c>
    </row>
    <row r="226" spans="2:12" ht="15.75" hidden="1" customHeight="1">
      <c r="B226" s="4" t="s">
        <v>538</v>
      </c>
      <c r="C226" s="4" t="s">
        <v>53</v>
      </c>
      <c r="D226" s="4" t="s">
        <v>539</v>
      </c>
      <c r="E226" s="5">
        <v>-1846971</v>
      </c>
      <c r="F226" s="5">
        <v>-7030857</v>
      </c>
      <c r="G226" s="6" t="s">
        <v>14</v>
      </c>
      <c r="H226" s="6" t="s">
        <v>14</v>
      </c>
      <c r="I226">
        <v>-2052.3541752000001</v>
      </c>
      <c r="J226">
        <v>-7812.6882984000003</v>
      </c>
      <c r="K226">
        <v>1698.5936544000001</v>
      </c>
      <c r="L226">
        <v>100.56915600000048</v>
      </c>
    </row>
    <row r="227" spans="2:12" ht="15.75" hidden="1" customHeight="1">
      <c r="B227" s="4" t="s">
        <v>540</v>
      </c>
      <c r="C227" s="4" t="s">
        <v>108</v>
      </c>
      <c r="D227" s="4" t="s">
        <v>541</v>
      </c>
      <c r="E227" s="5">
        <v>-3344379</v>
      </c>
      <c r="F227" s="5">
        <v>-7064849</v>
      </c>
      <c r="G227" s="6">
        <v>22</v>
      </c>
      <c r="H227" s="6">
        <v>22</v>
      </c>
      <c r="I227">
        <v>-3716.2739448000002</v>
      </c>
      <c r="J227">
        <v>-7850.4602088000001</v>
      </c>
      <c r="K227">
        <v>34.673884799999996</v>
      </c>
      <c r="L227">
        <v>62.797245600000679</v>
      </c>
    </row>
    <row r="228" spans="2:12" ht="15.75" hidden="1" customHeight="1">
      <c r="B228" s="4" t="s">
        <v>542</v>
      </c>
      <c r="C228" s="4" t="s">
        <v>108</v>
      </c>
      <c r="D228" s="4" t="s">
        <v>543</v>
      </c>
      <c r="E228" s="5">
        <v>-3344436</v>
      </c>
      <c r="F228" s="5">
        <v>-7064454</v>
      </c>
      <c r="G228" s="6">
        <v>98</v>
      </c>
      <c r="H228" s="6">
        <v>43</v>
      </c>
      <c r="I228">
        <v>-3716.3372832</v>
      </c>
      <c r="J228">
        <v>-7850.0212848000001</v>
      </c>
      <c r="K228">
        <v>34.610546400000203</v>
      </c>
      <c r="L228">
        <v>63.236169600000721</v>
      </c>
    </row>
    <row r="229" spans="2:12" ht="15.75" hidden="1" customHeight="1">
      <c r="B229" s="4" t="s">
        <v>544</v>
      </c>
      <c r="C229" s="4" t="s">
        <v>108</v>
      </c>
      <c r="D229" s="4" t="s">
        <v>545</v>
      </c>
      <c r="E229" s="5">
        <v>-3344476</v>
      </c>
      <c r="F229" s="5">
        <v>-7064557</v>
      </c>
      <c r="G229" s="6">
        <v>7</v>
      </c>
      <c r="H229" s="6">
        <v>7</v>
      </c>
      <c r="I229">
        <v>-3716.3817312000001</v>
      </c>
      <c r="J229">
        <v>-7850.1357384000003</v>
      </c>
      <c r="K229">
        <v>34.566098400000101</v>
      </c>
      <c r="L229">
        <v>63.121716000000561</v>
      </c>
    </row>
    <row r="230" spans="2:12" ht="15.75" hidden="1" customHeight="1">
      <c r="B230" s="4" t="s">
        <v>546</v>
      </c>
      <c r="C230" s="4" t="s">
        <v>113</v>
      </c>
      <c r="D230" s="4" t="s">
        <v>547</v>
      </c>
      <c r="E230" s="5">
        <v>-3344567</v>
      </c>
      <c r="F230" s="5">
        <v>-7074401</v>
      </c>
      <c r="G230" s="6">
        <v>44</v>
      </c>
      <c r="H230" s="6">
        <v>22</v>
      </c>
      <c r="I230">
        <v>-3716.4828504000002</v>
      </c>
      <c r="J230">
        <v>-7861.0743911999998</v>
      </c>
      <c r="K230">
        <v>34.464979200000016</v>
      </c>
      <c r="L230">
        <v>52.183063200001016</v>
      </c>
    </row>
    <row r="231" spans="2:12" ht="15.75" hidden="1" customHeight="1">
      <c r="B231" s="4" t="s">
        <v>548</v>
      </c>
      <c r="C231" s="4" t="s">
        <v>59</v>
      </c>
      <c r="D231" s="4" t="s">
        <v>549</v>
      </c>
      <c r="E231" s="5">
        <v>-2701836</v>
      </c>
      <c r="F231" s="5">
        <v>-6990014</v>
      </c>
      <c r="G231" s="6">
        <v>44</v>
      </c>
      <c r="H231" s="6">
        <v>22</v>
      </c>
      <c r="I231">
        <v>-3002.2801632000001</v>
      </c>
      <c r="J231">
        <v>-7767.3035568000005</v>
      </c>
      <c r="K231">
        <v>748.66766640000014</v>
      </c>
      <c r="L231">
        <v>145.95389760000035</v>
      </c>
    </row>
    <row r="232" spans="2:12" ht="15.75" hidden="1" customHeight="1">
      <c r="B232" s="4" t="s">
        <v>550</v>
      </c>
      <c r="C232" s="4" t="s">
        <v>113</v>
      </c>
      <c r="D232" s="4" t="s">
        <v>551</v>
      </c>
      <c r="E232" s="5">
        <v>-3344625</v>
      </c>
      <c r="F232" s="5">
        <v>-7074481</v>
      </c>
      <c r="G232" s="6">
        <v>44</v>
      </c>
      <c r="H232" s="6">
        <v>22</v>
      </c>
      <c r="I232">
        <v>-3716.5473000000002</v>
      </c>
      <c r="J232">
        <v>-7861.1632872</v>
      </c>
      <c r="K232">
        <v>34.400529600000027</v>
      </c>
      <c r="L232">
        <v>52.094167200000811</v>
      </c>
    </row>
    <row r="233" spans="2:12" ht="15.75" hidden="1" customHeight="1">
      <c r="B233" s="4" t="s">
        <v>552</v>
      </c>
      <c r="C233" s="4" t="s">
        <v>94</v>
      </c>
      <c r="D233" s="4" t="s">
        <v>553</v>
      </c>
      <c r="E233" s="5">
        <v>-3344679</v>
      </c>
      <c r="F233" s="5">
        <v>-7062932</v>
      </c>
      <c r="G233" s="6">
        <v>24</v>
      </c>
      <c r="H233" s="6">
        <v>24</v>
      </c>
      <c r="I233">
        <v>-3716.6073048000003</v>
      </c>
      <c r="J233">
        <v>-7848.3300384000004</v>
      </c>
      <c r="K233">
        <v>34.340524799999912</v>
      </c>
      <c r="L233">
        <v>64.927416000000449</v>
      </c>
    </row>
    <row r="234" spans="2:12" ht="15.75" hidden="1" customHeight="1">
      <c r="B234" s="4" t="s">
        <v>554</v>
      </c>
      <c r="C234" s="4" t="s">
        <v>108</v>
      </c>
      <c r="D234" s="4" t="s">
        <v>555</v>
      </c>
      <c r="E234" s="5">
        <v>-3344743</v>
      </c>
      <c r="F234" s="5">
        <v>-7065330</v>
      </c>
      <c r="G234" s="6">
        <v>7</v>
      </c>
      <c r="H234" s="6">
        <v>7</v>
      </c>
      <c r="I234">
        <v>-3716.6784216000001</v>
      </c>
      <c r="J234">
        <v>-7850.9946960000007</v>
      </c>
      <c r="K234">
        <v>34.269408000000112</v>
      </c>
      <c r="L234">
        <v>62.262758400000166</v>
      </c>
    </row>
    <row r="235" spans="2:12" ht="15.75" hidden="1" customHeight="1">
      <c r="B235" s="4" t="s">
        <v>556</v>
      </c>
      <c r="C235" s="4" t="s">
        <v>557</v>
      </c>
      <c r="D235" s="4" t="s">
        <v>558</v>
      </c>
      <c r="E235" s="5">
        <v>-3543508</v>
      </c>
      <c r="F235" s="5">
        <v>-7161566</v>
      </c>
      <c r="G235" s="6">
        <v>44</v>
      </c>
      <c r="H235" s="6">
        <v>22</v>
      </c>
      <c r="I235">
        <v>-3937.5460896000004</v>
      </c>
      <c r="J235">
        <v>-7957.9321392000011</v>
      </c>
      <c r="K235">
        <v>-186.59826000000021</v>
      </c>
      <c r="L235">
        <v>-44.67468480000025</v>
      </c>
    </row>
    <row r="236" spans="2:12" ht="15.75" hidden="1" customHeight="1">
      <c r="B236" s="4" t="s">
        <v>559</v>
      </c>
      <c r="C236" s="4" t="s">
        <v>138</v>
      </c>
      <c r="D236" s="4" t="s">
        <v>560</v>
      </c>
      <c r="E236" s="5">
        <v>-2364621</v>
      </c>
      <c r="F236" s="5">
        <v>-7040109</v>
      </c>
      <c r="G236" s="6" t="s">
        <v>14</v>
      </c>
      <c r="H236" s="6" t="s">
        <v>14</v>
      </c>
      <c r="I236">
        <v>-2627.5668552000002</v>
      </c>
      <c r="J236">
        <v>-7822.9691208000004</v>
      </c>
      <c r="K236">
        <v>1123.3809744</v>
      </c>
      <c r="L236">
        <v>90.288333600000442</v>
      </c>
    </row>
    <row r="237" spans="2:12" ht="15.75" hidden="1" customHeight="1">
      <c r="B237" s="4" t="s">
        <v>561</v>
      </c>
      <c r="C237" s="4" t="s">
        <v>161</v>
      </c>
      <c r="D237" s="4" t="s">
        <v>562</v>
      </c>
      <c r="E237" s="5">
        <v>-3746803</v>
      </c>
      <c r="F237" s="5">
        <v>-7235279</v>
      </c>
      <c r="G237" s="6" t="s">
        <v>14</v>
      </c>
      <c r="H237" s="6" t="s">
        <v>14</v>
      </c>
      <c r="I237">
        <v>-4163.4474935999997</v>
      </c>
      <c r="J237">
        <v>-8039.8420248000002</v>
      </c>
      <c r="K237">
        <v>-412.49966399999948</v>
      </c>
      <c r="L237">
        <v>-126.58457039999939</v>
      </c>
    </row>
    <row r="238" spans="2:12" ht="15.75" hidden="1" customHeight="1">
      <c r="B238" s="4" t="s">
        <v>563</v>
      </c>
      <c r="C238" s="4" t="s">
        <v>50</v>
      </c>
      <c r="D238" s="4" t="s">
        <v>564</v>
      </c>
      <c r="E238" s="5">
        <v>-3679204</v>
      </c>
      <c r="F238" s="5">
        <v>-730656</v>
      </c>
      <c r="G238" s="6" t="s">
        <v>14</v>
      </c>
      <c r="H238" s="6" t="s">
        <v>14</v>
      </c>
      <c r="I238">
        <v>-4088.3314848</v>
      </c>
      <c r="J238">
        <v>-811.90494720000004</v>
      </c>
      <c r="K238">
        <v>-337.38365519999979</v>
      </c>
      <c r="L238">
        <v>7101.3525072000011</v>
      </c>
    </row>
    <row r="239" spans="2:12" ht="15.75" hidden="1" customHeight="1">
      <c r="B239" s="4" t="s">
        <v>565</v>
      </c>
      <c r="C239" s="4" t="s">
        <v>566</v>
      </c>
      <c r="D239" s="4" t="s">
        <v>567</v>
      </c>
      <c r="E239" s="5">
        <v>-3345024</v>
      </c>
      <c r="F239" s="5">
        <v>-7068283</v>
      </c>
      <c r="G239" s="6">
        <v>44</v>
      </c>
      <c r="H239" s="6">
        <v>22</v>
      </c>
      <c r="I239">
        <v>-3716.9906688000001</v>
      </c>
      <c r="J239">
        <v>-7854.2760696000005</v>
      </c>
      <c r="K239">
        <v>33.957160800000111</v>
      </c>
      <c r="L239">
        <v>58.981384800000342</v>
      </c>
    </row>
    <row r="240" spans="2:12" ht="15.75" hidden="1" customHeight="1">
      <c r="B240" s="4" t="s">
        <v>568</v>
      </c>
      <c r="C240" s="4" t="s">
        <v>566</v>
      </c>
      <c r="D240" s="4" t="s">
        <v>569</v>
      </c>
      <c r="E240" s="5">
        <v>-3345273</v>
      </c>
      <c r="F240" s="5">
        <v>-7068224</v>
      </c>
      <c r="G240" s="6" t="s">
        <v>14</v>
      </c>
      <c r="H240" s="6" t="s">
        <v>14</v>
      </c>
      <c r="I240">
        <v>-3717.2673575999997</v>
      </c>
      <c r="J240">
        <v>-7854.2105087999998</v>
      </c>
      <c r="K240">
        <v>33.680472000000464</v>
      </c>
      <c r="L240">
        <v>59.046945600000981</v>
      </c>
    </row>
    <row r="241" spans="2:12" ht="15.75" hidden="1" customHeight="1">
      <c r="B241" s="4" t="s">
        <v>570</v>
      </c>
      <c r="C241" s="4" t="s">
        <v>113</v>
      </c>
      <c r="D241" s="4" t="s">
        <v>571</v>
      </c>
      <c r="E241" s="5">
        <v>-3345277</v>
      </c>
      <c r="F241" s="5">
        <v>-7078616</v>
      </c>
      <c r="G241" s="6">
        <v>44</v>
      </c>
      <c r="H241" s="6">
        <v>22</v>
      </c>
      <c r="I241">
        <v>-3717.2718024000001</v>
      </c>
      <c r="J241">
        <v>-7865.7580992000012</v>
      </c>
      <c r="K241">
        <v>33.676027200000135</v>
      </c>
      <c r="L241">
        <v>47.499355199999627</v>
      </c>
    </row>
    <row r="242" spans="2:12" ht="15.75" hidden="1" customHeight="1">
      <c r="B242" s="4" t="s">
        <v>572</v>
      </c>
      <c r="C242" s="4" t="s">
        <v>108</v>
      </c>
      <c r="D242" s="4" t="s">
        <v>573</v>
      </c>
      <c r="E242" s="5">
        <v>-3345304</v>
      </c>
      <c r="F242" s="5">
        <v>-7063080</v>
      </c>
      <c r="G242" s="6">
        <v>22</v>
      </c>
      <c r="H242" s="6">
        <v>22</v>
      </c>
      <c r="I242">
        <v>-3717.3018048000004</v>
      </c>
      <c r="J242">
        <v>-7848.4944960000003</v>
      </c>
      <c r="K242">
        <v>33.64602479999985</v>
      </c>
      <c r="L242">
        <v>64.762958400000571</v>
      </c>
    </row>
    <row r="243" spans="2:12" ht="15.75" hidden="1" customHeight="1">
      <c r="B243" s="4" t="s">
        <v>574</v>
      </c>
      <c r="C243" s="4" t="s">
        <v>108</v>
      </c>
      <c r="D243" s="4" t="s">
        <v>575</v>
      </c>
      <c r="E243" s="5">
        <v>-3345378</v>
      </c>
      <c r="F243" s="5">
        <v>-7065204</v>
      </c>
      <c r="G243" s="6">
        <v>70</v>
      </c>
      <c r="H243" s="6">
        <v>60</v>
      </c>
      <c r="I243">
        <v>-3717.3840336000003</v>
      </c>
      <c r="J243">
        <v>-7850.8546848000005</v>
      </c>
      <c r="K243">
        <v>33.563795999999911</v>
      </c>
      <c r="L243">
        <v>62.402769600000283</v>
      </c>
    </row>
    <row r="244" spans="2:12" ht="15.75" hidden="1" customHeight="1">
      <c r="B244" s="4" t="s">
        <v>576</v>
      </c>
      <c r="C244" s="4" t="s">
        <v>577</v>
      </c>
      <c r="D244" s="4" t="s">
        <v>578</v>
      </c>
      <c r="E244" s="5">
        <v>-3345432</v>
      </c>
      <c r="F244" s="5">
        <v>-7060044</v>
      </c>
      <c r="G244" s="6">
        <v>24</v>
      </c>
      <c r="H244" s="6">
        <v>24</v>
      </c>
      <c r="I244">
        <v>-3717.4440384000004</v>
      </c>
      <c r="J244">
        <v>-7845.1208928000005</v>
      </c>
      <c r="K244">
        <v>33.503791199999796</v>
      </c>
      <c r="L244">
        <v>68.136561600000277</v>
      </c>
    </row>
    <row r="245" spans="2:12" ht="15.75" hidden="1" customHeight="1">
      <c r="B245" s="4" t="s">
        <v>579</v>
      </c>
      <c r="C245" s="4" t="s">
        <v>580</v>
      </c>
      <c r="D245" s="4" t="s">
        <v>581</v>
      </c>
      <c r="E245" s="5">
        <v>-3345543</v>
      </c>
      <c r="F245" s="5">
        <v>-7080337</v>
      </c>
      <c r="G245" s="6">
        <v>22</v>
      </c>
      <c r="H245" s="6">
        <v>22</v>
      </c>
      <c r="I245">
        <v>-3717.5673816000003</v>
      </c>
      <c r="J245">
        <v>-7867.6704744000008</v>
      </c>
      <c r="K245">
        <v>33.380447999999888</v>
      </c>
      <c r="L245">
        <v>45.58698000000004</v>
      </c>
    </row>
    <row r="246" spans="2:12" ht="15.75" hidden="1" customHeight="1">
      <c r="B246" s="4" t="s">
        <v>582</v>
      </c>
      <c r="C246" s="4" t="s">
        <v>566</v>
      </c>
      <c r="D246" s="4" t="s">
        <v>583</v>
      </c>
      <c r="E246" s="5">
        <v>-3345606</v>
      </c>
      <c r="F246" s="5">
        <v>-7070501</v>
      </c>
      <c r="G246" s="6">
        <v>70</v>
      </c>
      <c r="H246" s="6">
        <v>60</v>
      </c>
      <c r="I246">
        <v>-3717.6373872000004</v>
      </c>
      <c r="J246">
        <v>-7856.7407112000001</v>
      </c>
      <c r="K246">
        <v>33.310442399999829</v>
      </c>
      <c r="L246">
        <v>56.516743200000747</v>
      </c>
    </row>
    <row r="247" spans="2:12" ht="15.75" hidden="1" customHeight="1">
      <c r="B247" s="4" t="s">
        <v>584</v>
      </c>
      <c r="C247" s="4" t="s">
        <v>113</v>
      </c>
      <c r="D247" s="4" t="s">
        <v>585</v>
      </c>
      <c r="E247" s="5">
        <v>-3345607</v>
      </c>
      <c r="F247" s="5">
        <v>-7076757</v>
      </c>
      <c r="G247" s="6">
        <v>44</v>
      </c>
      <c r="H247" s="6">
        <v>22</v>
      </c>
      <c r="I247">
        <v>-3717.6384984000001</v>
      </c>
      <c r="J247">
        <v>-7863.6923784000001</v>
      </c>
      <c r="K247">
        <v>33.309331200000088</v>
      </c>
      <c r="L247">
        <v>49.565076000000772</v>
      </c>
    </row>
    <row r="248" spans="2:12" ht="15.75" hidden="1" customHeight="1">
      <c r="B248" s="4" t="s">
        <v>586</v>
      </c>
      <c r="C248" s="4" t="s">
        <v>587</v>
      </c>
      <c r="D248" s="4" t="s">
        <v>588</v>
      </c>
      <c r="E248" s="5">
        <v>-3345615</v>
      </c>
      <c r="F248" s="5">
        <v>-7059812</v>
      </c>
      <c r="G248" s="6" t="s">
        <v>14</v>
      </c>
      <c r="H248" s="6" t="s">
        <v>14</v>
      </c>
      <c r="I248">
        <v>-3717.6473880000003</v>
      </c>
      <c r="J248">
        <v>-7844.8630944000006</v>
      </c>
      <c r="K248">
        <v>33.300441599999886</v>
      </c>
      <c r="L248">
        <v>68.394360000000233</v>
      </c>
    </row>
    <row r="249" spans="2:12" ht="15.75" hidden="1" customHeight="1">
      <c r="B249" s="4" t="s">
        <v>589</v>
      </c>
      <c r="C249" s="4" t="s">
        <v>566</v>
      </c>
      <c r="D249" s="4" t="s">
        <v>590</v>
      </c>
      <c r="E249" s="5">
        <v>-3345627</v>
      </c>
      <c r="F249" s="5">
        <v>-7069906</v>
      </c>
      <c r="G249" s="6">
        <v>44</v>
      </c>
      <c r="H249" s="6">
        <v>22</v>
      </c>
      <c r="I249">
        <v>-3717.6607223999999</v>
      </c>
      <c r="J249">
        <v>-7856.0795472</v>
      </c>
      <c r="K249">
        <v>33.287107200000264</v>
      </c>
      <c r="L249">
        <v>57.177907200000845</v>
      </c>
    </row>
    <row r="250" spans="2:12" ht="15.75" hidden="1" customHeight="1">
      <c r="B250" s="4" t="s">
        <v>591</v>
      </c>
      <c r="C250" s="4" t="s">
        <v>506</v>
      </c>
      <c r="D250" s="4" t="s">
        <v>592</v>
      </c>
      <c r="E250" s="5">
        <v>-3346254</v>
      </c>
      <c r="F250" s="5">
        <v>-7054487</v>
      </c>
      <c r="G250" s="6">
        <v>22</v>
      </c>
      <c r="H250" s="6">
        <v>22</v>
      </c>
      <c r="I250">
        <v>-3718.3574448000004</v>
      </c>
      <c r="J250">
        <v>-7838.9459544000001</v>
      </c>
      <c r="K250">
        <v>32.590384799999811</v>
      </c>
      <c r="L250">
        <v>74.311500000000706</v>
      </c>
    </row>
    <row r="251" spans="2:12" ht="15.75" hidden="1" customHeight="1">
      <c r="B251" s="4" t="s">
        <v>593</v>
      </c>
      <c r="C251" s="4" t="s">
        <v>577</v>
      </c>
      <c r="D251" s="4" t="s">
        <v>594</v>
      </c>
      <c r="E251" s="5">
        <v>-3346699</v>
      </c>
      <c r="F251" s="5">
        <v>-7062305</v>
      </c>
      <c r="G251" s="6" t="s">
        <v>19</v>
      </c>
      <c r="H251" s="6">
        <v>11</v>
      </c>
      <c r="I251">
        <v>-3718.8519287999998</v>
      </c>
      <c r="J251">
        <v>-7847.6333160000004</v>
      </c>
      <c r="K251">
        <v>32.095900800000436</v>
      </c>
      <c r="L251">
        <v>65.624138400000447</v>
      </c>
    </row>
    <row r="252" spans="2:12" ht="15.75" hidden="1" customHeight="1">
      <c r="B252" s="4" t="s">
        <v>595</v>
      </c>
      <c r="C252" s="4" t="s">
        <v>596</v>
      </c>
      <c r="D252" s="4" t="s">
        <v>597</v>
      </c>
      <c r="E252" s="5">
        <v>-3348225</v>
      </c>
      <c r="F252" s="5">
        <v>-7059950</v>
      </c>
      <c r="G252" s="6" t="s">
        <v>18</v>
      </c>
      <c r="H252" s="6" t="s">
        <v>19</v>
      </c>
      <c r="I252">
        <v>-3720.5476199999998</v>
      </c>
      <c r="J252">
        <v>-7845.0164400000003</v>
      </c>
      <c r="K252">
        <v>30.40020960000038</v>
      </c>
      <c r="L252">
        <v>68.241014400000495</v>
      </c>
    </row>
    <row r="253" spans="2:12" ht="15.75" hidden="1" customHeight="1">
      <c r="B253" s="4" t="s">
        <v>598</v>
      </c>
      <c r="C253" s="4" t="s">
        <v>596</v>
      </c>
      <c r="D253" s="4" t="s">
        <v>599</v>
      </c>
      <c r="E253" s="5">
        <v>-3348513</v>
      </c>
      <c r="F253" s="5">
        <v>-7059783</v>
      </c>
      <c r="G253" s="6" t="s">
        <v>18</v>
      </c>
      <c r="H253" s="6" t="s">
        <v>19</v>
      </c>
      <c r="I253">
        <v>-3720.8676455999998</v>
      </c>
      <c r="J253">
        <v>-7844.8308696000004</v>
      </c>
      <c r="K253">
        <v>30.080184000000372</v>
      </c>
      <c r="L253">
        <v>68.426584800000455</v>
      </c>
    </row>
    <row r="254" spans="2:12" ht="15.75" hidden="1" customHeight="1">
      <c r="B254" s="4" t="s">
        <v>600</v>
      </c>
      <c r="C254" s="4" t="s">
        <v>121</v>
      </c>
      <c r="D254" s="4" t="s">
        <v>601</v>
      </c>
      <c r="E254" s="5">
        <v>-3348649</v>
      </c>
      <c r="F254" s="5">
        <v>-7055887</v>
      </c>
      <c r="G254" s="6">
        <v>70</v>
      </c>
      <c r="H254" s="6">
        <v>60</v>
      </c>
      <c r="I254">
        <v>-3721.0187688000001</v>
      </c>
      <c r="J254">
        <v>-7840.5016344000005</v>
      </c>
      <c r="K254">
        <v>29.929060800000116</v>
      </c>
      <c r="L254">
        <v>72.755820000000313</v>
      </c>
    </row>
    <row r="255" spans="2:12" ht="15.75" hidden="1" customHeight="1">
      <c r="B255" s="4" t="s">
        <v>602</v>
      </c>
      <c r="C255" s="4" t="s">
        <v>596</v>
      </c>
      <c r="D255" s="4" t="s">
        <v>603</v>
      </c>
      <c r="E255" s="5">
        <v>-3349003</v>
      </c>
      <c r="F255" s="5">
        <v>-7059367</v>
      </c>
      <c r="G255" s="6" t="s">
        <v>18</v>
      </c>
      <c r="H255" s="6" t="s">
        <v>19</v>
      </c>
      <c r="I255">
        <v>-3721.4121336000003</v>
      </c>
      <c r="J255">
        <v>-7844.3686104000008</v>
      </c>
      <c r="K255">
        <v>29.535695999999916</v>
      </c>
      <c r="L255">
        <v>68.888844000000063</v>
      </c>
    </row>
    <row r="256" spans="2:12" ht="15.75" hidden="1" customHeight="1">
      <c r="B256" s="4" t="s">
        <v>604</v>
      </c>
      <c r="C256" s="4" t="s">
        <v>121</v>
      </c>
      <c r="D256" s="4" t="s">
        <v>605</v>
      </c>
      <c r="E256" s="5">
        <v>-3349013</v>
      </c>
      <c r="F256" s="5">
        <v>-7051898</v>
      </c>
      <c r="G256" s="6">
        <v>44</v>
      </c>
      <c r="H256" s="6">
        <v>22</v>
      </c>
      <c r="I256">
        <v>-3721.4232456</v>
      </c>
      <c r="J256">
        <v>-7836.0690575999997</v>
      </c>
      <c r="K256">
        <v>29.524584000000232</v>
      </c>
      <c r="L256">
        <v>77.188396800001101</v>
      </c>
    </row>
    <row r="257" spans="2:12" ht="15.75" hidden="1" customHeight="1">
      <c r="B257" s="4" t="s">
        <v>606</v>
      </c>
      <c r="C257" s="4" t="s">
        <v>118</v>
      </c>
      <c r="D257" s="4" t="s">
        <v>607</v>
      </c>
      <c r="E257" s="5">
        <v>-3349224</v>
      </c>
      <c r="F257" s="5">
        <v>-7075532</v>
      </c>
      <c r="G257" s="6" t="s">
        <v>18</v>
      </c>
      <c r="H257" s="6" t="s">
        <v>19</v>
      </c>
      <c r="I257">
        <v>-3721.6577087999999</v>
      </c>
      <c r="J257">
        <v>-7862.3311584000003</v>
      </c>
      <c r="K257">
        <v>29.290120800000295</v>
      </c>
      <c r="L257">
        <v>50.926296000000548</v>
      </c>
    </row>
    <row r="258" spans="2:12" ht="15.75" hidden="1" customHeight="1">
      <c r="B258" s="4" t="s">
        <v>608</v>
      </c>
      <c r="C258" s="4" t="s">
        <v>12</v>
      </c>
      <c r="D258" s="4" t="s">
        <v>609</v>
      </c>
      <c r="E258" s="5">
        <v>-3349439</v>
      </c>
      <c r="F258" s="5">
        <v>-7070549</v>
      </c>
      <c r="G258" s="6">
        <v>22</v>
      </c>
      <c r="H258" s="6" t="s">
        <v>14</v>
      </c>
      <c r="I258">
        <v>-3721.8966168000002</v>
      </c>
      <c r="J258">
        <v>-7856.7940488000004</v>
      </c>
      <c r="K258">
        <v>29.05121280000003</v>
      </c>
      <c r="L258">
        <v>56.463405600000442</v>
      </c>
    </row>
    <row r="259" spans="2:12" ht="15.75" hidden="1" customHeight="1">
      <c r="B259" s="4" t="s">
        <v>610</v>
      </c>
      <c r="C259" s="4" t="s">
        <v>596</v>
      </c>
      <c r="D259" s="4" t="s">
        <v>611</v>
      </c>
      <c r="E259" s="5">
        <v>-3349726</v>
      </c>
      <c r="F259" s="5">
        <v>-7061032</v>
      </c>
      <c r="G259" s="6" t="s">
        <v>14</v>
      </c>
      <c r="H259" s="6" t="s">
        <v>14</v>
      </c>
      <c r="I259">
        <v>-3722.2155312</v>
      </c>
      <c r="J259">
        <v>-7846.2187584000003</v>
      </c>
      <c r="K259">
        <v>28.732298400000218</v>
      </c>
      <c r="L259">
        <v>67.038696000000527</v>
      </c>
    </row>
    <row r="260" spans="2:12" ht="15.75" hidden="1" customHeight="1">
      <c r="B260" s="4" t="s">
        <v>612</v>
      </c>
      <c r="C260" s="4" t="s">
        <v>613</v>
      </c>
      <c r="D260" s="4" t="s">
        <v>614</v>
      </c>
      <c r="E260" s="5">
        <v>-3350026</v>
      </c>
      <c r="F260" s="5">
        <v>-7061647</v>
      </c>
      <c r="G260" s="6">
        <v>22</v>
      </c>
      <c r="H260" s="6">
        <v>22</v>
      </c>
      <c r="I260">
        <v>-3722.5488912000001</v>
      </c>
      <c r="J260">
        <v>-7846.9021463999998</v>
      </c>
      <c r="K260">
        <v>28.398938400000134</v>
      </c>
      <c r="L260">
        <v>66.35530800000106</v>
      </c>
    </row>
    <row r="261" spans="2:12" ht="15.75" hidden="1" customHeight="1">
      <c r="B261" s="4" t="s">
        <v>615</v>
      </c>
      <c r="C261" s="4" t="s">
        <v>118</v>
      </c>
      <c r="D261" s="4" t="s">
        <v>616</v>
      </c>
      <c r="E261" s="5">
        <v>-3350085</v>
      </c>
      <c r="F261" s="5">
        <v>-7075760</v>
      </c>
      <c r="G261" s="6">
        <v>44</v>
      </c>
      <c r="H261" s="6">
        <v>22</v>
      </c>
      <c r="I261">
        <v>-3722.6144519999998</v>
      </c>
      <c r="J261">
        <v>-7862.5845120000004</v>
      </c>
      <c r="K261">
        <v>28.333377600000404</v>
      </c>
      <c r="L261">
        <v>50.672942400000466</v>
      </c>
    </row>
    <row r="262" spans="2:12" ht="15.75" hidden="1" customHeight="1">
      <c r="B262" s="4" t="s">
        <v>617</v>
      </c>
      <c r="C262" s="4" t="s">
        <v>618</v>
      </c>
      <c r="D262" s="4" t="s">
        <v>619</v>
      </c>
      <c r="E262" s="5">
        <v>-4248181</v>
      </c>
      <c r="F262" s="5">
        <v>-7376808</v>
      </c>
      <c r="G262" s="6">
        <v>44</v>
      </c>
      <c r="H262" s="6">
        <v>22</v>
      </c>
      <c r="I262">
        <v>-4720.5787272000007</v>
      </c>
      <c r="J262">
        <v>-8197.1090495999997</v>
      </c>
      <c r="K262">
        <v>-969.63089760000048</v>
      </c>
      <c r="L262">
        <v>-283.85159519999888</v>
      </c>
    </row>
    <row r="263" spans="2:12" ht="15.75" hidden="1" customHeight="1">
      <c r="B263" s="4" t="s">
        <v>620</v>
      </c>
      <c r="C263" s="4" t="s">
        <v>621</v>
      </c>
      <c r="D263" s="4" t="s">
        <v>622</v>
      </c>
      <c r="E263" s="5">
        <v>-455729</v>
      </c>
      <c r="F263" s="5">
        <v>-7207092</v>
      </c>
      <c r="G263" s="6">
        <v>44</v>
      </c>
      <c r="H263" s="6">
        <v>22</v>
      </c>
      <c r="I263">
        <v>-506.40606480000002</v>
      </c>
      <c r="J263">
        <v>-8008.5206304000012</v>
      </c>
      <c r="K263">
        <v>3244.5417648000002</v>
      </c>
      <c r="L263">
        <v>-95.263176000000385</v>
      </c>
    </row>
    <row r="264" spans="2:12" ht="15.75" hidden="1" customHeight="1">
      <c r="B264" s="4" t="s">
        <v>623</v>
      </c>
      <c r="C264" s="4" t="s">
        <v>624</v>
      </c>
      <c r="D264" s="4" t="s">
        <v>625</v>
      </c>
      <c r="E264" s="5">
        <v>-4057306</v>
      </c>
      <c r="F264" s="5">
        <v>-7313868</v>
      </c>
      <c r="G264" s="6">
        <v>44</v>
      </c>
      <c r="H264" s="6">
        <v>22</v>
      </c>
      <c r="I264">
        <v>-4508.4784272000006</v>
      </c>
      <c r="J264">
        <v>-8127.170121600001</v>
      </c>
      <c r="K264">
        <v>-757.53059760000042</v>
      </c>
      <c r="L264">
        <v>-213.91266720000021</v>
      </c>
    </row>
    <row r="265" spans="2:12" ht="15.75" hidden="1" customHeight="1">
      <c r="B265" s="4" t="s">
        <v>626</v>
      </c>
      <c r="C265" s="4" t="s">
        <v>627</v>
      </c>
      <c r="D265" s="4" t="s">
        <v>628</v>
      </c>
      <c r="E265" s="5">
        <v>-3981552</v>
      </c>
      <c r="F265" s="5">
        <v>-732483</v>
      </c>
      <c r="G265" s="6">
        <v>44</v>
      </c>
      <c r="H265" s="6">
        <v>22</v>
      </c>
      <c r="I265">
        <v>-4424.3005824000002</v>
      </c>
      <c r="J265">
        <v>-813.93510960000003</v>
      </c>
      <c r="K265">
        <v>-673.35275279999996</v>
      </c>
      <c r="L265">
        <v>7099.3223448000008</v>
      </c>
    </row>
    <row r="266" spans="2:12" ht="15.75" hidden="1" customHeight="1">
      <c r="B266" s="4" t="s">
        <v>629</v>
      </c>
      <c r="C266" s="4" t="s">
        <v>630</v>
      </c>
      <c r="D266" s="4" t="s">
        <v>631</v>
      </c>
      <c r="E266" s="5">
        <v>-4186844</v>
      </c>
      <c r="F266" s="5">
        <v>-7382918</v>
      </c>
      <c r="G266" s="6">
        <v>44</v>
      </c>
      <c r="H266" s="6">
        <v>22</v>
      </c>
      <c r="I266">
        <v>-4652.4210528000003</v>
      </c>
      <c r="J266">
        <v>-8203.8984816000011</v>
      </c>
      <c r="K266">
        <v>-901.47322320000012</v>
      </c>
      <c r="L266">
        <v>-290.64102720000028</v>
      </c>
    </row>
    <row r="267" spans="2:12" ht="15.75" hidden="1" customHeight="1">
      <c r="B267" s="4" t="s">
        <v>632</v>
      </c>
      <c r="C267" s="4" t="s">
        <v>633</v>
      </c>
      <c r="D267" s="4" t="s">
        <v>634</v>
      </c>
      <c r="E267" s="5">
        <v>-4540607</v>
      </c>
      <c r="F267" s="5">
        <v>-726976</v>
      </c>
      <c r="G267" s="6">
        <v>44</v>
      </c>
      <c r="H267" s="6">
        <v>22</v>
      </c>
      <c r="I267">
        <v>-5045.5224984000006</v>
      </c>
      <c r="J267">
        <v>-807.81573120000007</v>
      </c>
      <c r="K267">
        <v>-1294.5746688000004</v>
      </c>
      <c r="L267">
        <v>7105.4417232000005</v>
      </c>
    </row>
    <row r="268" spans="2:12" ht="15.75" hidden="1" customHeight="1">
      <c r="B268" s="4" t="s">
        <v>635</v>
      </c>
      <c r="C268" s="4" t="s">
        <v>636</v>
      </c>
      <c r="D268" s="4" t="s">
        <v>637</v>
      </c>
      <c r="E268" s="5">
        <v>-3937022</v>
      </c>
      <c r="F268" s="5">
        <v>-7262958</v>
      </c>
      <c r="G268" s="6">
        <v>44</v>
      </c>
      <c r="H268" s="6">
        <v>22</v>
      </c>
      <c r="I268">
        <v>-4374.8188464000004</v>
      </c>
      <c r="J268">
        <v>-8070.5989296000007</v>
      </c>
      <c r="K268">
        <v>-623.87101680000023</v>
      </c>
      <c r="L268">
        <v>-157.34147519999988</v>
      </c>
    </row>
    <row r="269" spans="2:12" ht="15.75" hidden="1" customHeight="1">
      <c r="B269" s="4" t="s">
        <v>638</v>
      </c>
      <c r="C269" s="4" t="s">
        <v>639</v>
      </c>
      <c r="D269" s="4" t="s">
        <v>640</v>
      </c>
      <c r="E269" s="5">
        <v>-4007117</v>
      </c>
      <c r="F269" s="5">
        <v>-7287336</v>
      </c>
      <c r="G269" s="6">
        <v>44</v>
      </c>
      <c r="H269" s="6">
        <v>22</v>
      </c>
      <c r="I269">
        <v>-4452.7084104000005</v>
      </c>
      <c r="J269">
        <v>-8097.6877632000005</v>
      </c>
      <c r="K269">
        <v>-701.7605808000003</v>
      </c>
      <c r="L269">
        <v>-184.43030879999969</v>
      </c>
    </row>
    <row r="270" spans="2:12" ht="15.75" hidden="1" customHeight="1">
      <c r="B270" s="4" t="s">
        <v>641</v>
      </c>
      <c r="C270" s="4" t="s">
        <v>642</v>
      </c>
      <c r="D270" s="4" t="s">
        <v>643</v>
      </c>
      <c r="E270" s="5">
        <v>-3964191</v>
      </c>
      <c r="F270" s="5">
        <v>-7233211</v>
      </c>
      <c r="G270" s="6">
        <v>44</v>
      </c>
      <c r="H270" s="6">
        <v>22</v>
      </c>
      <c r="I270">
        <v>-4405.0090392000002</v>
      </c>
      <c r="J270">
        <v>-8037.5440632000009</v>
      </c>
      <c r="K270">
        <v>-654.06120959999998</v>
      </c>
      <c r="L270">
        <v>-124.28660880000007</v>
      </c>
    </row>
    <row r="271" spans="2:12" ht="15.75" hidden="1" customHeight="1">
      <c r="B271" s="4" t="s">
        <v>644</v>
      </c>
      <c r="C271" s="4" t="s">
        <v>474</v>
      </c>
      <c r="D271" s="4" t="s">
        <v>645</v>
      </c>
      <c r="E271" s="5">
        <v>-4068346</v>
      </c>
      <c r="F271" s="5">
        <v>-7260423</v>
      </c>
      <c r="G271" s="6">
        <v>44</v>
      </c>
      <c r="H271" s="6">
        <v>22</v>
      </c>
      <c r="I271">
        <v>-4520.7460752000006</v>
      </c>
      <c r="J271">
        <v>-8067.7820376</v>
      </c>
      <c r="K271">
        <v>-769.79824560000043</v>
      </c>
      <c r="L271">
        <v>-154.52458319999914</v>
      </c>
    </row>
    <row r="272" spans="2:12" ht="15.75" hidden="1" customHeight="1">
      <c r="B272" s="4" t="s">
        <v>646</v>
      </c>
      <c r="C272" s="4" t="s">
        <v>257</v>
      </c>
      <c r="D272" s="4" t="s">
        <v>647</v>
      </c>
      <c r="E272" s="5">
        <v>-4131819</v>
      </c>
      <c r="F272" s="5">
        <v>-7298258</v>
      </c>
      <c r="G272" s="6">
        <v>44</v>
      </c>
      <c r="H272" s="6">
        <v>22</v>
      </c>
      <c r="I272">
        <v>-4591.2772728</v>
      </c>
      <c r="J272">
        <v>-8109.8242896000002</v>
      </c>
      <c r="K272">
        <v>-840.32944319999979</v>
      </c>
      <c r="L272">
        <v>-196.56683519999933</v>
      </c>
    </row>
    <row r="273" spans="2:12" ht="15.75" hidden="1" customHeight="1">
      <c r="B273" s="4" t="s">
        <v>648</v>
      </c>
      <c r="C273" s="4" t="s">
        <v>43</v>
      </c>
      <c r="D273" s="4" t="s">
        <v>649</v>
      </c>
      <c r="E273" s="5">
        <v>-3283536</v>
      </c>
      <c r="F273" s="5">
        <v>-7060524</v>
      </c>
      <c r="G273" s="6">
        <v>70</v>
      </c>
      <c r="H273" s="6">
        <v>30</v>
      </c>
      <c r="I273">
        <v>-3648.6652031999997</v>
      </c>
      <c r="J273">
        <v>-7845.6542688</v>
      </c>
      <c r="K273">
        <v>102.28262640000048</v>
      </c>
      <c r="L273">
        <v>67.60318560000087</v>
      </c>
    </row>
    <row r="274" spans="2:12" ht="15.75" hidden="1" customHeight="1">
      <c r="B274" s="4" t="s">
        <v>650</v>
      </c>
      <c r="C274" s="4" t="s">
        <v>118</v>
      </c>
      <c r="D274" s="4" t="s">
        <v>651</v>
      </c>
      <c r="E274" s="5">
        <v>-3350926</v>
      </c>
      <c r="F274" s="5">
        <v>-7075314</v>
      </c>
      <c r="G274" s="6" t="s">
        <v>18</v>
      </c>
      <c r="H274" s="6" t="s">
        <v>19</v>
      </c>
      <c r="I274">
        <v>-3723.5489711999999</v>
      </c>
      <c r="J274">
        <v>-7862.0889168000003</v>
      </c>
      <c r="K274">
        <v>27.398858400000336</v>
      </c>
      <c r="L274">
        <v>51.168537600000491</v>
      </c>
    </row>
    <row r="275" spans="2:12" ht="15.75" hidden="1" customHeight="1">
      <c r="B275" s="4" t="s">
        <v>652</v>
      </c>
      <c r="C275" s="4" t="s">
        <v>118</v>
      </c>
      <c r="D275" s="4" t="s">
        <v>653</v>
      </c>
      <c r="E275" s="5">
        <v>-3351088</v>
      </c>
      <c r="F275" s="5">
        <v>-7075785</v>
      </c>
      <c r="G275" s="6">
        <v>70</v>
      </c>
      <c r="H275" s="6">
        <v>60</v>
      </c>
      <c r="I275">
        <v>-3723.7289856000002</v>
      </c>
      <c r="J275">
        <v>-7862.6122920000007</v>
      </c>
      <c r="K275">
        <v>27.21884399999999</v>
      </c>
      <c r="L275">
        <v>50.645162400000117</v>
      </c>
    </row>
    <row r="276" spans="2:12" ht="15.75" hidden="1" customHeight="1">
      <c r="B276" s="4" t="s">
        <v>654</v>
      </c>
      <c r="C276" s="4" t="s">
        <v>138</v>
      </c>
      <c r="D276" s="4" t="s">
        <v>655</v>
      </c>
      <c r="E276" s="5">
        <v>-2363683</v>
      </c>
      <c r="F276" s="5">
        <v>-7039641</v>
      </c>
      <c r="G276" s="6">
        <v>70</v>
      </c>
      <c r="H276" s="6">
        <v>30</v>
      </c>
      <c r="I276">
        <v>-2626.5245496000002</v>
      </c>
      <c r="J276">
        <v>-7822.4490792000006</v>
      </c>
      <c r="K276">
        <v>1124.42328</v>
      </c>
      <c r="L276">
        <v>90.808375200000228</v>
      </c>
    </row>
    <row r="277" spans="2:12" ht="15.75" hidden="1" customHeight="1">
      <c r="B277" s="4" t="s">
        <v>656</v>
      </c>
      <c r="C277" s="4" t="s">
        <v>657</v>
      </c>
      <c r="D277" s="4" t="s">
        <v>658</v>
      </c>
      <c r="E277" s="5">
        <v>-3351185</v>
      </c>
      <c r="F277" s="5">
        <v>-7065681</v>
      </c>
      <c r="G277" s="6">
        <v>70</v>
      </c>
      <c r="H277" s="6">
        <v>60</v>
      </c>
      <c r="I277">
        <v>-3723.8367719999997</v>
      </c>
      <c r="J277">
        <v>-7851.3847272000003</v>
      </c>
      <c r="K277">
        <v>27.111057600000549</v>
      </c>
      <c r="L277">
        <v>61.872727200000554</v>
      </c>
    </row>
    <row r="278" spans="2:12" ht="15.75" hidden="1" customHeight="1">
      <c r="B278" s="4" t="s">
        <v>659</v>
      </c>
      <c r="C278" s="4" t="s">
        <v>660</v>
      </c>
      <c r="D278" s="4" t="s">
        <v>661</v>
      </c>
      <c r="E278" s="5">
        <v>-3351715</v>
      </c>
      <c r="F278" s="5">
        <v>-7112376</v>
      </c>
      <c r="G278" s="6" t="s">
        <v>18</v>
      </c>
      <c r="H278" s="6" t="s">
        <v>19</v>
      </c>
      <c r="I278">
        <v>-3724.4257080000002</v>
      </c>
      <c r="J278">
        <v>-7903.2722112000001</v>
      </c>
      <c r="K278">
        <v>26.522121599999991</v>
      </c>
      <c r="L278">
        <v>9.9852432000006957</v>
      </c>
    </row>
    <row r="279" spans="2:12" ht="15.75" hidden="1" customHeight="1">
      <c r="B279" s="4" t="s">
        <v>662</v>
      </c>
      <c r="C279" s="4" t="s">
        <v>663</v>
      </c>
      <c r="D279" s="4" t="s">
        <v>664</v>
      </c>
      <c r="E279" s="5">
        <v>-3584391</v>
      </c>
      <c r="F279" s="5">
        <v>-7160598</v>
      </c>
      <c r="G279" s="6">
        <v>70</v>
      </c>
      <c r="H279" s="6">
        <v>30</v>
      </c>
      <c r="I279">
        <v>-3982.9752792000004</v>
      </c>
      <c r="J279">
        <v>-7956.8564975999998</v>
      </c>
      <c r="K279">
        <v>-232.02744960000018</v>
      </c>
      <c r="L279">
        <v>-43.59904319999896</v>
      </c>
    </row>
    <row r="280" spans="2:12" ht="15.75" hidden="1" customHeight="1">
      <c r="B280" s="4" t="s">
        <v>665</v>
      </c>
      <c r="C280" s="4" t="s">
        <v>40</v>
      </c>
      <c r="D280" s="4" t="s">
        <v>666</v>
      </c>
      <c r="E280" s="5">
        <v>-531315</v>
      </c>
      <c r="F280" s="5">
        <v>-7090911</v>
      </c>
      <c r="G280" s="6">
        <v>70</v>
      </c>
      <c r="H280" s="6">
        <v>30</v>
      </c>
      <c r="I280">
        <v>-590.39722800000004</v>
      </c>
      <c r="J280">
        <v>-7879.4203032000005</v>
      </c>
      <c r="K280">
        <v>3160.5506015999999</v>
      </c>
      <c r="L280">
        <v>33.837151200000335</v>
      </c>
    </row>
    <row r="281" spans="2:12" ht="15.75" hidden="1" customHeight="1">
      <c r="B281" s="4" t="s">
        <v>667</v>
      </c>
      <c r="C281" s="4" t="s">
        <v>30</v>
      </c>
      <c r="D281" s="4" t="s">
        <v>668</v>
      </c>
      <c r="E281" s="5">
        <v>-3300612</v>
      </c>
      <c r="F281" s="5">
        <v>-7154494</v>
      </c>
      <c r="G281" s="6">
        <v>70</v>
      </c>
      <c r="H281" s="6">
        <v>30</v>
      </c>
      <c r="I281">
        <v>-3667.6400543999998</v>
      </c>
      <c r="J281">
        <v>-7950.0737328000005</v>
      </c>
      <c r="K281">
        <v>83.307775200000378</v>
      </c>
      <c r="L281">
        <v>-36.816278399999646</v>
      </c>
    </row>
    <row r="282" spans="2:12" ht="15.75" hidden="1" customHeight="1">
      <c r="B282" s="4" t="s">
        <v>669</v>
      </c>
      <c r="C282" s="4" t="s">
        <v>118</v>
      </c>
      <c r="D282" s="4" t="s">
        <v>670</v>
      </c>
      <c r="E282" s="5">
        <v>-3352354</v>
      </c>
      <c r="F282" s="5">
        <v>-7075063</v>
      </c>
      <c r="G282" s="6" t="s">
        <v>671</v>
      </c>
      <c r="H282" s="6" t="s">
        <v>671</v>
      </c>
      <c r="I282">
        <v>-3725.1357648000003</v>
      </c>
      <c r="J282">
        <v>-7861.8100056000003</v>
      </c>
      <c r="K282">
        <v>25.812064799999916</v>
      </c>
      <c r="L282">
        <v>51.447448800000529</v>
      </c>
    </row>
    <row r="283" spans="2:12" ht="15.75" hidden="1" customHeight="1">
      <c r="B283" s="4" t="s">
        <v>672</v>
      </c>
      <c r="C283" s="4" t="s">
        <v>322</v>
      </c>
      <c r="D283" s="4" t="s">
        <v>673</v>
      </c>
      <c r="E283" s="5">
        <v>-3417614</v>
      </c>
      <c r="F283" s="5">
        <v>-7070446</v>
      </c>
      <c r="G283" s="6">
        <v>70</v>
      </c>
      <c r="H283" s="6">
        <v>60</v>
      </c>
      <c r="I283">
        <v>-3797.6526767999999</v>
      </c>
      <c r="J283">
        <v>-7856.6795952000002</v>
      </c>
      <c r="K283">
        <v>-46.704847199999676</v>
      </c>
      <c r="L283">
        <v>56.577859200000603</v>
      </c>
    </row>
    <row r="284" spans="2:12" ht="15.75" hidden="1" customHeight="1">
      <c r="B284" s="4" t="s">
        <v>674</v>
      </c>
      <c r="C284" s="4" t="s">
        <v>675</v>
      </c>
      <c r="D284" s="4" t="s">
        <v>676</v>
      </c>
      <c r="E284" s="5">
        <v>-3389734</v>
      </c>
      <c r="F284" s="5">
        <v>-7145391</v>
      </c>
      <c r="G284" s="6" t="s">
        <v>18</v>
      </c>
      <c r="H284" s="6" t="s">
        <v>19</v>
      </c>
      <c r="I284">
        <v>-3766.6724208000005</v>
      </c>
      <c r="J284">
        <v>-7939.9584792000005</v>
      </c>
      <c r="K284">
        <v>-15.724591200000305</v>
      </c>
      <c r="L284">
        <v>-26.701024799999686</v>
      </c>
    </row>
    <row r="285" spans="2:12" ht="15.75" hidden="1" customHeight="1">
      <c r="B285" s="4" t="s">
        <v>677</v>
      </c>
      <c r="C285" s="4" t="s">
        <v>678</v>
      </c>
      <c r="D285" s="4" t="s">
        <v>679</v>
      </c>
      <c r="E285" s="5">
        <v>-3352875</v>
      </c>
      <c r="F285" s="5">
        <v>-7059615</v>
      </c>
      <c r="G285" s="6" t="s">
        <v>14</v>
      </c>
      <c r="H285" s="6" t="s">
        <v>14</v>
      </c>
      <c r="I285">
        <v>-3725.7147</v>
      </c>
      <c r="J285">
        <v>-7844.6441880000011</v>
      </c>
      <c r="K285">
        <v>25.233129600000211</v>
      </c>
      <c r="L285">
        <v>68.613266399999702</v>
      </c>
    </row>
    <row r="286" spans="2:12" ht="15.75" hidden="1" customHeight="1">
      <c r="B286" s="4" t="s">
        <v>680</v>
      </c>
      <c r="C286" s="4" t="s">
        <v>678</v>
      </c>
      <c r="D286" s="4" t="s">
        <v>681</v>
      </c>
      <c r="E286" s="5">
        <v>-3353467</v>
      </c>
      <c r="F286" s="5">
        <v>-7055362</v>
      </c>
      <c r="G286" s="6">
        <v>24</v>
      </c>
      <c r="H286" s="6">
        <v>24</v>
      </c>
      <c r="I286">
        <v>-3726.3725304000004</v>
      </c>
      <c r="J286">
        <v>-7839.9182544000005</v>
      </c>
      <c r="K286">
        <v>24.57529919999979</v>
      </c>
      <c r="L286">
        <v>73.339200000000346</v>
      </c>
    </row>
    <row r="287" spans="2:12" ht="15.75" hidden="1" customHeight="1">
      <c r="B287" s="4" t="s">
        <v>682</v>
      </c>
      <c r="C287" s="4" t="s">
        <v>683</v>
      </c>
      <c r="D287" s="4" t="s">
        <v>684</v>
      </c>
      <c r="E287" s="5">
        <v>-3353895</v>
      </c>
      <c r="F287" s="5">
        <v>-7066506</v>
      </c>
      <c r="G287" s="6">
        <v>70</v>
      </c>
      <c r="H287" s="6">
        <v>60</v>
      </c>
      <c r="I287">
        <v>-3726.8481240000006</v>
      </c>
      <c r="J287">
        <v>-7852.3014671999999</v>
      </c>
      <c r="K287">
        <v>24.099705599999652</v>
      </c>
      <c r="L287">
        <v>60.955987200000891</v>
      </c>
    </row>
    <row r="288" spans="2:12" ht="15.75" hidden="1" customHeight="1">
      <c r="B288" s="4" t="s">
        <v>685</v>
      </c>
      <c r="C288" s="4" t="s">
        <v>686</v>
      </c>
      <c r="D288" s="4" t="s">
        <v>687</v>
      </c>
      <c r="E288" s="5">
        <v>-3252321</v>
      </c>
      <c r="F288" s="5">
        <v>-7126149</v>
      </c>
      <c r="G288" s="6">
        <v>55</v>
      </c>
      <c r="H288" s="6">
        <v>50</v>
      </c>
      <c r="I288">
        <v>-3613.9790952000003</v>
      </c>
      <c r="J288">
        <v>-7918.5767687999996</v>
      </c>
      <c r="K288">
        <v>136.9687343999999</v>
      </c>
      <c r="L288">
        <v>-5.3193143999988024</v>
      </c>
    </row>
    <row r="289" spans="2:12" ht="15.75" hidden="1" customHeight="1">
      <c r="B289" s="4" t="s">
        <v>688</v>
      </c>
      <c r="C289" s="4" t="s">
        <v>683</v>
      </c>
      <c r="D289" s="4" t="s">
        <v>689</v>
      </c>
      <c r="E289" s="5">
        <v>-3354033</v>
      </c>
      <c r="F289" s="5">
        <v>-7066370</v>
      </c>
      <c r="G289" s="6">
        <v>22</v>
      </c>
      <c r="H289" s="6">
        <v>22</v>
      </c>
      <c r="I289">
        <v>-3727.0014696000003</v>
      </c>
      <c r="J289">
        <v>-7852.1503439999997</v>
      </c>
      <c r="K289">
        <v>23.946359999999913</v>
      </c>
      <c r="L289">
        <v>61.107110400001147</v>
      </c>
    </row>
    <row r="290" spans="2:12" ht="15.75" hidden="1" customHeight="1">
      <c r="B290" s="4" t="s">
        <v>690</v>
      </c>
      <c r="C290" s="4" t="s">
        <v>118</v>
      </c>
      <c r="D290" s="4" t="s">
        <v>691</v>
      </c>
      <c r="E290" s="5">
        <v>-3354954</v>
      </c>
      <c r="F290" s="5">
        <v>-7078875</v>
      </c>
      <c r="G290" s="6" t="s">
        <v>14</v>
      </c>
      <c r="H290" s="6" t="s">
        <v>14</v>
      </c>
      <c r="I290">
        <v>-3728.0248848000001</v>
      </c>
      <c r="J290">
        <v>-7866.0459000000001</v>
      </c>
      <c r="K290">
        <v>22.922944800000096</v>
      </c>
      <c r="L290">
        <v>47.21155440000075</v>
      </c>
    </row>
    <row r="291" spans="2:12" ht="15.75" hidden="1" customHeight="1">
      <c r="B291" s="4" t="s">
        <v>692</v>
      </c>
      <c r="C291" s="4" t="s">
        <v>693</v>
      </c>
      <c r="D291" s="4" t="s">
        <v>694</v>
      </c>
      <c r="E291" s="5">
        <v>-3355054</v>
      </c>
      <c r="F291" s="5">
        <v>-7067642</v>
      </c>
      <c r="G291" s="6" t="s">
        <v>18</v>
      </c>
      <c r="H291" s="6" t="s">
        <v>19</v>
      </c>
      <c r="I291">
        <v>-3728.1360048000001</v>
      </c>
      <c r="J291">
        <v>-7853.5637904000005</v>
      </c>
      <c r="K291">
        <v>22.811824800000068</v>
      </c>
      <c r="L291">
        <v>59.693664000000354</v>
      </c>
    </row>
    <row r="292" spans="2:12" ht="15.75" hidden="1" customHeight="1">
      <c r="B292" s="4" t="s">
        <v>695</v>
      </c>
      <c r="C292" s="4" t="s">
        <v>118</v>
      </c>
      <c r="D292" s="4" t="s">
        <v>696</v>
      </c>
      <c r="E292" s="5">
        <v>-3355456</v>
      </c>
      <c r="F292" s="5">
        <v>-7079538</v>
      </c>
      <c r="G292" s="6">
        <v>70</v>
      </c>
      <c r="H292" s="6">
        <v>70</v>
      </c>
      <c r="I292">
        <v>-3728.5827072000002</v>
      </c>
      <c r="J292">
        <v>-7866.7826256000008</v>
      </c>
      <c r="K292">
        <v>22.365122400000018</v>
      </c>
      <c r="L292">
        <v>46.474828800000068</v>
      </c>
    </row>
    <row r="293" spans="2:12" ht="15.75" hidden="1" customHeight="1">
      <c r="B293" s="4" t="s">
        <v>697</v>
      </c>
      <c r="C293" s="4" t="s">
        <v>50</v>
      </c>
      <c r="D293" s="4" t="s">
        <v>698</v>
      </c>
      <c r="E293" s="5" t="s">
        <v>699</v>
      </c>
      <c r="F293" s="5">
        <v>-7305032</v>
      </c>
      <c r="G293" s="6" t="s">
        <v>14</v>
      </c>
      <c r="H293" s="6" t="s">
        <v>14</v>
      </c>
      <c r="I293" t="e">
        <v>#VALUE!</v>
      </c>
      <c r="J293">
        <v>-8117.3515584000006</v>
      </c>
      <c r="K293" t="e">
        <v>#VALUE!</v>
      </c>
      <c r="L293">
        <v>-204.09410399999979</v>
      </c>
    </row>
    <row r="294" spans="2:12" ht="15.75" hidden="1" customHeight="1">
      <c r="B294" s="4" t="s">
        <v>700</v>
      </c>
      <c r="C294" s="4" t="s">
        <v>43</v>
      </c>
      <c r="D294" s="4" t="s">
        <v>701</v>
      </c>
      <c r="E294" s="5">
        <v>-328397</v>
      </c>
      <c r="F294" s="5">
        <v>-7060871</v>
      </c>
      <c r="G294" s="6" t="s">
        <v>14</v>
      </c>
      <c r="H294" s="6" t="s">
        <v>14</v>
      </c>
      <c r="I294">
        <v>-364.91474640000001</v>
      </c>
      <c r="J294">
        <v>-7846.0398551999997</v>
      </c>
      <c r="K294">
        <v>3386.0330832</v>
      </c>
      <c r="L294">
        <v>67.217599200001132</v>
      </c>
    </row>
    <row r="295" spans="2:12" ht="15.75" hidden="1" customHeight="1">
      <c r="B295" s="4" t="s">
        <v>702</v>
      </c>
      <c r="C295" s="4" t="s">
        <v>693</v>
      </c>
      <c r="D295" s="4" t="s">
        <v>703</v>
      </c>
      <c r="E295" s="5">
        <v>-3355718</v>
      </c>
      <c r="F295" s="5">
        <v>-7066480</v>
      </c>
      <c r="G295" s="6" t="s">
        <v>18</v>
      </c>
      <c r="H295" s="6" t="s">
        <v>19</v>
      </c>
      <c r="I295">
        <v>-3728.8738416000001</v>
      </c>
      <c r="J295">
        <v>-7852.2725760000003</v>
      </c>
      <c r="K295">
        <v>22.073988000000099</v>
      </c>
      <c r="L295">
        <v>60.984878400000525</v>
      </c>
    </row>
    <row r="296" spans="2:12" ht="15.75" hidden="1" customHeight="1">
      <c r="B296" s="4" t="s">
        <v>704</v>
      </c>
      <c r="C296" s="4" t="s">
        <v>705</v>
      </c>
      <c r="D296" s="4" t="s">
        <v>706</v>
      </c>
      <c r="E296" s="5">
        <v>-3355784</v>
      </c>
      <c r="F296" s="5">
        <v>-7055931</v>
      </c>
      <c r="G296" s="6" t="s">
        <v>18</v>
      </c>
      <c r="H296" s="6">
        <v>22</v>
      </c>
      <c r="I296">
        <v>-3728.9471808000003</v>
      </c>
      <c r="J296">
        <v>-7840.5505272</v>
      </c>
      <c r="K296">
        <v>22.000648799999908</v>
      </c>
      <c r="L296">
        <v>72.706927200000791</v>
      </c>
    </row>
    <row r="297" spans="2:12" ht="15.75" hidden="1" customHeight="1">
      <c r="B297" s="4" t="s">
        <v>707</v>
      </c>
      <c r="C297" s="4" t="s">
        <v>708</v>
      </c>
      <c r="D297" s="4" t="s">
        <v>709</v>
      </c>
      <c r="E297" s="5">
        <v>-3677725</v>
      </c>
      <c r="F297" s="5">
        <v>-7305999</v>
      </c>
      <c r="G297" s="6">
        <v>44</v>
      </c>
      <c r="H297" s="6">
        <v>22</v>
      </c>
      <c r="I297">
        <v>-4086.6880200000001</v>
      </c>
      <c r="J297">
        <v>-8118.4260887999999</v>
      </c>
      <c r="K297">
        <v>-335.74019039999985</v>
      </c>
      <c r="L297">
        <v>-205.16863439999906</v>
      </c>
    </row>
    <row r="298" spans="2:12" ht="15.75" hidden="1" customHeight="1">
      <c r="B298" s="4" t="s">
        <v>710</v>
      </c>
      <c r="C298" s="4" t="s">
        <v>618</v>
      </c>
      <c r="D298" s="4" t="s">
        <v>711</v>
      </c>
      <c r="E298" s="5">
        <v>-4245862</v>
      </c>
      <c r="F298" s="5">
        <v>-7377166</v>
      </c>
      <c r="G298" s="6" t="s">
        <v>14</v>
      </c>
      <c r="H298" s="6" t="s">
        <v>14</v>
      </c>
      <c r="I298">
        <v>-4718.0018544000004</v>
      </c>
      <c r="J298">
        <v>-8197.5068592000007</v>
      </c>
      <c r="K298">
        <v>-967.05402480000021</v>
      </c>
      <c r="L298">
        <v>-284.24940479999987</v>
      </c>
    </row>
    <row r="299" spans="2:12" ht="15.75" hidden="1" customHeight="1">
      <c r="B299" s="4" t="s">
        <v>712</v>
      </c>
      <c r="C299" s="4" t="s">
        <v>705</v>
      </c>
      <c r="D299" s="4" t="s">
        <v>713</v>
      </c>
      <c r="E299" s="5">
        <v>-3356926</v>
      </c>
      <c r="F299" s="5">
        <v>-7055583</v>
      </c>
      <c r="G299" s="6" t="s">
        <v>14</v>
      </c>
      <c r="H299" s="6" t="s">
        <v>14</v>
      </c>
      <c r="I299">
        <v>-3730.2161712000002</v>
      </c>
      <c r="J299">
        <v>-7840.1638296000001</v>
      </c>
      <c r="K299">
        <v>20.731658400000015</v>
      </c>
      <c r="L299">
        <v>73.093624800000725</v>
      </c>
    </row>
    <row r="300" spans="2:12" ht="15.75" hidden="1" customHeight="1">
      <c r="B300" s="4" t="s">
        <v>714</v>
      </c>
      <c r="C300" s="4" t="s">
        <v>485</v>
      </c>
      <c r="D300" s="4" t="s">
        <v>715</v>
      </c>
      <c r="E300" s="5">
        <v>-4146162</v>
      </c>
      <c r="F300" s="5">
        <v>-7294649</v>
      </c>
      <c r="G300" s="6" t="s">
        <v>14</v>
      </c>
      <c r="H300" s="6" t="s">
        <v>14</v>
      </c>
      <c r="I300">
        <v>-4607.2152144000001</v>
      </c>
      <c r="J300">
        <v>-8105.8139688000001</v>
      </c>
      <c r="K300">
        <v>-856.26738479999995</v>
      </c>
      <c r="L300">
        <v>-192.55651439999929</v>
      </c>
    </row>
    <row r="301" spans="2:12" ht="15.75" hidden="1" customHeight="1">
      <c r="B301" s="4" t="s">
        <v>716</v>
      </c>
      <c r="C301" s="4" t="s">
        <v>56</v>
      </c>
      <c r="D301" s="4" t="s">
        <v>717</v>
      </c>
      <c r="E301" s="5">
        <v>-2023086</v>
      </c>
      <c r="F301" s="5">
        <v>-70142</v>
      </c>
      <c r="G301" s="6" t="s">
        <v>14</v>
      </c>
      <c r="H301" s="6" t="s">
        <v>14</v>
      </c>
      <c r="I301">
        <v>-2248.0531632000002</v>
      </c>
      <c r="J301">
        <v>-77.941790400000002</v>
      </c>
      <c r="K301">
        <v>1502.8946664</v>
      </c>
      <c r="L301">
        <v>7835.3156640000007</v>
      </c>
    </row>
    <row r="302" spans="2:12" ht="15.75" hidden="1" customHeight="1">
      <c r="B302" s="4" t="s">
        <v>718</v>
      </c>
      <c r="C302" s="4" t="s">
        <v>147</v>
      </c>
      <c r="D302" s="4" t="s">
        <v>719</v>
      </c>
      <c r="E302" s="5">
        <v>-3358058</v>
      </c>
      <c r="F302" s="5">
        <v>-7071387</v>
      </c>
      <c r="G302" s="6">
        <v>94</v>
      </c>
      <c r="H302" s="6">
        <v>43</v>
      </c>
      <c r="I302">
        <v>-3731.4740496000004</v>
      </c>
      <c r="J302">
        <v>-7857.7252344000008</v>
      </c>
      <c r="K302">
        <v>19.473779999999806</v>
      </c>
      <c r="L302">
        <v>55.532220000000052</v>
      </c>
    </row>
    <row r="303" spans="2:12" ht="15.75" hidden="1" customHeight="1">
      <c r="B303" s="4" t="s">
        <v>720</v>
      </c>
      <c r="C303" s="4" t="s">
        <v>50</v>
      </c>
      <c r="D303" s="4" t="s">
        <v>721</v>
      </c>
      <c r="E303" s="5">
        <v>-3679827</v>
      </c>
      <c r="F303" s="5">
        <v>-7305849</v>
      </c>
      <c r="G303" s="6">
        <v>22</v>
      </c>
      <c r="H303" s="6">
        <v>22</v>
      </c>
      <c r="I303">
        <v>-4089.0237624000001</v>
      </c>
      <c r="J303">
        <v>-8118.2594087999996</v>
      </c>
      <c r="K303">
        <v>-338.07593279999992</v>
      </c>
      <c r="L303">
        <v>-205.00195439999879</v>
      </c>
    </row>
    <row r="304" spans="2:12" ht="15.75" hidden="1" customHeight="1">
      <c r="B304" s="4" t="s">
        <v>722</v>
      </c>
      <c r="C304" s="4" t="s">
        <v>30</v>
      </c>
      <c r="D304" s="4" t="s">
        <v>723</v>
      </c>
      <c r="E304" s="5">
        <v>-3301948</v>
      </c>
      <c r="F304" s="5">
        <v>-7153027</v>
      </c>
      <c r="G304" s="6">
        <v>14</v>
      </c>
      <c r="H304" s="6">
        <v>7</v>
      </c>
      <c r="I304">
        <v>-3669.1246176</v>
      </c>
      <c r="J304">
        <v>-7948.4436023999997</v>
      </c>
      <c r="K304">
        <v>81.82321200000024</v>
      </c>
      <c r="L304">
        <v>-35.186147999998866</v>
      </c>
    </row>
    <row r="305" spans="2:12" ht="15.75" hidden="1" customHeight="1">
      <c r="B305" s="4" t="s">
        <v>724</v>
      </c>
      <c r="C305" s="4" t="s">
        <v>24</v>
      </c>
      <c r="D305" s="4" t="s">
        <v>725</v>
      </c>
      <c r="E305" s="5">
        <v>-3874647</v>
      </c>
      <c r="F305" s="5">
        <v>-7261764</v>
      </c>
      <c r="G305" s="6">
        <v>44</v>
      </c>
      <c r="H305" s="6">
        <v>22</v>
      </c>
      <c r="I305">
        <v>-4305.5077464000005</v>
      </c>
      <c r="J305">
        <v>-8069.2721568000006</v>
      </c>
      <c r="K305">
        <v>-554.55991680000034</v>
      </c>
      <c r="L305">
        <v>-156.01470239999981</v>
      </c>
    </row>
    <row r="306" spans="2:12" ht="15.75" hidden="1" customHeight="1">
      <c r="B306" s="4" t="s">
        <v>726</v>
      </c>
      <c r="C306" s="4" t="s">
        <v>705</v>
      </c>
      <c r="D306" s="4" t="s">
        <v>727</v>
      </c>
      <c r="E306" s="5">
        <v>-3360006</v>
      </c>
      <c r="F306" s="5">
        <v>-7057581</v>
      </c>
      <c r="G306" s="6">
        <v>60</v>
      </c>
      <c r="H306" s="6">
        <v>60</v>
      </c>
      <c r="I306">
        <v>-3733.6386672000003</v>
      </c>
      <c r="J306">
        <v>-7842.3840072000003</v>
      </c>
      <c r="K306">
        <v>17.309162399999877</v>
      </c>
      <c r="L306">
        <v>70.873447200000555</v>
      </c>
    </row>
    <row r="307" spans="2:12" ht="15.75" hidden="1" customHeight="1">
      <c r="B307" s="4" t="s">
        <v>728</v>
      </c>
      <c r="C307" s="4" t="s">
        <v>705</v>
      </c>
      <c r="D307" s="4" t="s">
        <v>729</v>
      </c>
      <c r="E307" s="5">
        <v>-3360608</v>
      </c>
      <c r="F307" s="5">
        <v>-7057636</v>
      </c>
      <c r="G307" s="6">
        <v>70</v>
      </c>
      <c r="H307" s="6">
        <v>50</v>
      </c>
      <c r="I307">
        <v>-3734.3076096000004</v>
      </c>
      <c r="J307">
        <v>-7842.4451232000001</v>
      </c>
      <c r="K307">
        <v>16.640219999999772</v>
      </c>
      <c r="L307">
        <v>70.812331200000699</v>
      </c>
    </row>
    <row r="308" spans="2:12" ht="15.75" hidden="1" customHeight="1">
      <c r="B308" s="4" t="s">
        <v>730</v>
      </c>
      <c r="C308" s="4" t="s">
        <v>731</v>
      </c>
      <c r="D308" s="4" t="s">
        <v>732</v>
      </c>
      <c r="E308" s="5">
        <v>-3364081</v>
      </c>
      <c r="F308" s="5">
        <v>-7035401</v>
      </c>
      <c r="G308" s="6" t="s">
        <v>18</v>
      </c>
      <c r="H308" s="6" t="s">
        <v>19</v>
      </c>
      <c r="I308">
        <v>-3738.1668072000002</v>
      </c>
      <c r="J308">
        <v>-7817.7375911999998</v>
      </c>
      <c r="K308">
        <v>12.781022399999983</v>
      </c>
      <c r="L308">
        <v>95.519863200001055</v>
      </c>
    </row>
    <row r="309" spans="2:12" ht="15.75" hidden="1" customHeight="1">
      <c r="B309" s="4" t="s">
        <v>733</v>
      </c>
      <c r="C309" s="4" t="s">
        <v>708</v>
      </c>
      <c r="D309" s="4" t="s">
        <v>734</v>
      </c>
      <c r="E309" s="5">
        <v>-3679657</v>
      </c>
      <c r="F309" s="5">
        <v>-7306966</v>
      </c>
      <c r="G309" s="6">
        <v>24</v>
      </c>
      <c r="H309" s="6">
        <v>24</v>
      </c>
      <c r="I309">
        <v>-4088.8348584000005</v>
      </c>
      <c r="J309">
        <v>-8119.500619200001</v>
      </c>
      <c r="K309">
        <v>-337.88702880000028</v>
      </c>
      <c r="L309">
        <v>-206.24316480000016</v>
      </c>
    </row>
    <row r="310" spans="2:12" ht="15.75" hidden="1" customHeight="1">
      <c r="B310" s="4" t="s">
        <v>735</v>
      </c>
      <c r="C310" s="4" t="s">
        <v>179</v>
      </c>
      <c r="D310" s="4" t="s">
        <v>736</v>
      </c>
      <c r="E310" s="5">
        <v>-2994444</v>
      </c>
      <c r="F310" s="5">
        <v>-7124166</v>
      </c>
      <c r="G310" s="6">
        <v>24</v>
      </c>
      <c r="H310" s="6">
        <v>24</v>
      </c>
      <c r="I310">
        <v>-3327.4261728000001</v>
      </c>
      <c r="J310">
        <v>-7916.3732592000006</v>
      </c>
      <c r="K310">
        <v>423.52165680000007</v>
      </c>
      <c r="L310">
        <v>-3.1158047999997507</v>
      </c>
    </row>
    <row r="311" spans="2:12" ht="15.75" hidden="1" customHeight="1">
      <c r="B311" s="4" t="s">
        <v>737</v>
      </c>
      <c r="C311" s="4" t="s">
        <v>147</v>
      </c>
      <c r="D311" s="4" t="s">
        <v>738</v>
      </c>
      <c r="E311" s="5">
        <v>-3368104</v>
      </c>
      <c r="F311" s="5">
        <v>-7072634</v>
      </c>
      <c r="G311" s="6">
        <v>50</v>
      </c>
      <c r="H311" s="6">
        <v>43</v>
      </c>
      <c r="I311">
        <v>-3742.6371648000004</v>
      </c>
      <c r="J311">
        <v>-7859.1109008000003</v>
      </c>
      <c r="K311">
        <v>8.3106647999998131</v>
      </c>
      <c r="L311">
        <v>54.146553600000516</v>
      </c>
    </row>
    <row r="312" spans="2:12" ht="15.75" hidden="1" customHeight="1">
      <c r="B312" s="4" t="s">
        <v>739</v>
      </c>
      <c r="C312" s="4" t="s">
        <v>740</v>
      </c>
      <c r="D312" s="4" t="s">
        <v>741</v>
      </c>
      <c r="E312" s="5">
        <v>-3368468</v>
      </c>
      <c r="F312" s="5">
        <v>-7121362</v>
      </c>
      <c r="G312" s="6">
        <v>70</v>
      </c>
      <c r="H312" s="6">
        <v>60</v>
      </c>
      <c r="I312">
        <v>-3743.0416416000003</v>
      </c>
      <c r="J312">
        <v>-7913.2574544000008</v>
      </c>
      <c r="K312">
        <v>7.9061879999999292</v>
      </c>
      <c r="L312">
        <v>0</v>
      </c>
    </row>
    <row r="313" spans="2:12" ht="15.75" hidden="1" customHeight="1">
      <c r="B313" s="4" t="s">
        <v>742</v>
      </c>
      <c r="C313" s="4" t="s">
        <v>147</v>
      </c>
      <c r="D313" s="4" t="s">
        <v>743</v>
      </c>
      <c r="E313" s="5">
        <v>-3368606</v>
      </c>
      <c r="F313" s="5">
        <v>-7072606</v>
      </c>
      <c r="G313" s="6">
        <v>98</v>
      </c>
      <c r="H313" s="6">
        <v>43</v>
      </c>
      <c r="I313">
        <v>-3743.1949872000005</v>
      </c>
      <c r="J313">
        <v>-7859.0797872000003</v>
      </c>
      <c r="K313">
        <v>7.7528423999997358</v>
      </c>
      <c r="L313">
        <v>54.177667200000542</v>
      </c>
    </row>
    <row r="314" spans="2:12" ht="15.75" hidden="1" customHeight="1">
      <c r="B314" s="4" t="s">
        <v>744</v>
      </c>
      <c r="C314" s="4" t="s">
        <v>745</v>
      </c>
      <c r="D314" s="4" t="s">
        <v>746</v>
      </c>
      <c r="E314" s="5">
        <v>-3375583</v>
      </c>
      <c r="F314" s="5">
        <v>-7089779</v>
      </c>
      <c r="G314" s="6">
        <v>44</v>
      </c>
      <c r="H314" s="6">
        <v>22</v>
      </c>
      <c r="I314">
        <v>-3750.9478296000002</v>
      </c>
      <c r="J314">
        <v>-7878.1624247999998</v>
      </c>
      <c r="K314">
        <v>0</v>
      </c>
      <c r="L314">
        <v>35.095029600000998</v>
      </c>
    </row>
    <row r="315" spans="2:12" ht="15.75" hidden="1" customHeight="1">
      <c r="B315" s="4" t="s">
        <v>747</v>
      </c>
      <c r="C315" s="4" t="s">
        <v>16</v>
      </c>
      <c r="D315" s="4" t="s">
        <v>748</v>
      </c>
      <c r="E315" s="5">
        <v>-3340189</v>
      </c>
      <c r="F315" s="5">
        <v>-7112889</v>
      </c>
      <c r="G315" s="6" t="s">
        <v>18</v>
      </c>
      <c r="H315" s="6" t="s">
        <v>19</v>
      </c>
    </row>
    <row r="316" spans="2:12" ht="15.75" hidden="1" customHeight="1">
      <c r="B316" s="4" t="s">
        <v>749</v>
      </c>
      <c r="C316" s="4" t="s">
        <v>750</v>
      </c>
      <c r="D316" s="4" t="s">
        <v>751</v>
      </c>
      <c r="E316" s="5">
        <v>-3440989</v>
      </c>
      <c r="F316" s="5">
        <v>-7202725</v>
      </c>
      <c r="G316" s="6">
        <v>11</v>
      </c>
      <c r="H316" s="6">
        <v>11</v>
      </c>
    </row>
    <row r="317" spans="2:12" ht="15.75" customHeight="1"/>
    <row r="318" spans="2:12" ht="15.75" customHeight="1"/>
    <row r="319" spans="2:12" ht="15.75" customHeight="1"/>
    <row r="320" spans="2:12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spans="8:9" ht="15.75" customHeight="1"/>
    <row r="882" spans="8:9" ht="34.15" customHeight="1"/>
    <row r="883" spans="8:9" ht="15" customHeight="1">
      <c r="H883" s="11" t="s">
        <v>752</v>
      </c>
      <c r="I883" t="e">
        <f>MIN(I3:I314)</f>
        <v>#VALUE!</v>
      </c>
    </row>
  </sheetData>
  <autoFilter ref="B2:L316" xr:uid="{00000000-0001-0000-0000-000000000000}">
    <filterColumn colId="1">
      <filters>
        <filter val="Las Condes"/>
      </filters>
    </filterColumn>
    <sortState xmlns:xlrd2="http://schemas.microsoft.com/office/spreadsheetml/2017/richdata2" ref="B3:L316">
      <sortCondition ref="G2:G316"/>
    </sortState>
  </autoFilter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B2427B35EA74DA379C8AAE6C505FE" ma:contentTypeVersion="4" ma:contentTypeDescription="Create a new document." ma:contentTypeScope="" ma:versionID="681c1f7eefc887afbf8e7001dd18b2ef">
  <xsd:schema xmlns:xsd="http://www.w3.org/2001/XMLSchema" xmlns:xs="http://www.w3.org/2001/XMLSchema" xmlns:p="http://schemas.microsoft.com/office/2006/metadata/properties" xmlns:ns2="64bd33c1-051c-460b-9cbd-3e3f680d1bcf" targetNamespace="http://schemas.microsoft.com/office/2006/metadata/properties" ma:root="true" ma:fieldsID="4ca2fc161135ec755b8d0655eb81b276" ns2:_="">
    <xsd:import namespace="64bd33c1-051c-460b-9cbd-3e3f680d1b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d33c1-051c-460b-9cbd-3e3f680d1b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4CBB3C-C65B-4508-9CC2-8CF2E321FACE}"/>
</file>

<file path=customXml/itemProps2.xml><?xml version="1.0" encoding="utf-8"?>
<ds:datastoreItem xmlns:ds="http://schemas.openxmlformats.org/officeDocument/2006/customXml" ds:itemID="{B7672F64-5FCB-4467-8CC6-972A8FDDFDD6}"/>
</file>

<file path=customXml/itemProps3.xml><?xml version="1.0" encoding="utf-8"?>
<ds:datastoreItem xmlns:ds="http://schemas.openxmlformats.org/officeDocument/2006/customXml" ds:itemID="{80D8CA75-7AAF-4FDE-AEFD-93D1435275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Joaquín Arce</dc:creator>
  <cp:keywords/>
  <dc:description/>
  <cp:lastModifiedBy>Joaquín Andrés Arce Allendes</cp:lastModifiedBy>
  <cp:revision/>
  <dcterms:created xsi:type="dcterms:W3CDTF">2021-05-03T14:45:16Z</dcterms:created>
  <dcterms:modified xsi:type="dcterms:W3CDTF">2024-05-29T00:25:09Z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0x010100961B2427B35EA74DA379C8AAE6C505FE</vt:lpwstr>
  </property>
</Properties>
</file>