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 2020 - 2021\UST - 2021 01 Análisis de Datos\excel\"/>
    </mc:Choice>
  </mc:AlternateContent>
  <xr:revisionPtr revIDLastSave="0" documentId="13_ncr:1_{74D1F81F-8CC5-49D5-9729-FDD52DC26240}" xr6:coauthVersionLast="47" xr6:coauthVersionMax="47" xr10:uidLastSave="{00000000-0000-0000-0000-000000000000}"/>
  <bookViews>
    <workbookView xWindow="-23148" yWindow="-108" windowWidth="23256" windowHeight="12576" activeTab="2" xr2:uid="{A25F592B-11E1-4A55-9423-CC4832AE4B15}"/>
  </bookViews>
  <sheets>
    <sheet name="Hoja1" sheetId="1" r:id="rId1"/>
    <sheet name="Hoja2" sheetId="2" r:id="rId2"/>
    <sheet name="Hoja3" sheetId="3" r:id="rId3"/>
  </sheets>
  <definedNames>
    <definedName name="columna_1">Hoja1!$C$6:$C$10</definedName>
    <definedName name="columna_2">Hoja1!$D$6:$D$10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O6" i="1"/>
  <c r="N6" i="1"/>
  <c r="C6" i="1" a="1"/>
  <c r="C6" i="1" s="1"/>
  <c r="M6" i="1" s="1"/>
  <c r="J14" i="3"/>
  <c r="J13" i="3"/>
  <c r="G14" i="3"/>
  <c r="G13" i="3"/>
  <c r="L36" i="2"/>
  <c r="L35" i="2"/>
  <c r="L34" i="2"/>
  <c r="L33" i="2"/>
  <c r="D41" i="2"/>
  <c r="F40" i="2"/>
  <c r="D40" i="2"/>
  <c r="C16" i="2"/>
  <c r="C15" i="2"/>
  <c r="D36" i="2"/>
  <c r="D35" i="2"/>
  <c r="D14" i="2"/>
  <c r="D11" i="2"/>
  <c r="D3" i="2"/>
  <c r="C14" i="2"/>
  <c r="H27" i="2"/>
  <c r="I27" i="2"/>
  <c r="J27" i="2"/>
  <c r="K27" i="2"/>
  <c r="L27" i="2"/>
  <c r="H28" i="2"/>
  <c r="I28" i="2"/>
  <c r="J28" i="2"/>
  <c r="K28" i="2"/>
  <c r="L28" i="2"/>
  <c r="I26" i="2"/>
  <c r="J26" i="2"/>
  <c r="K26" i="2"/>
  <c r="L26" i="2"/>
  <c r="H26" i="2"/>
  <c r="H23" i="2" a="1"/>
  <c r="H23" i="2" s="1"/>
  <c r="I23" i="2" a="1"/>
  <c r="I23" i="2" s="1"/>
  <c r="J23" i="2" a="1"/>
  <c r="J23" i="2"/>
  <c r="K23" i="2" a="1"/>
  <c r="K23" i="2"/>
  <c r="L23" i="2" a="1"/>
  <c r="L23" i="2" s="1"/>
  <c r="H24" i="2" a="1"/>
  <c r="H24" i="2" s="1"/>
  <c r="I24" i="2" a="1"/>
  <c r="I24" i="2"/>
  <c r="J24" i="2" a="1"/>
  <c r="J24" i="2" s="1"/>
  <c r="K24" i="2" a="1"/>
  <c r="K24" i="2" s="1"/>
  <c r="L24" i="2" a="1"/>
  <c r="L24" i="2" s="1"/>
  <c r="I22" i="2" a="1"/>
  <c r="I22" i="2" s="1"/>
  <c r="J22" i="2" a="1"/>
  <c r="J22" i="2" s="1"/>
  <c r="K22" i="2" a="1"/>
  <c r="K22" i="2" s="1"/>
  <c r="L22" i="2" a="1"/>
  <c r="L22" i="2" s="1"/>
  <c r="H22" i="2" a="1"/>
  <c r="H22" i="2" s="1"/>
  <c r="P13" i="2"/>
  <c r="P14" i="2"/>
  <c r="P15" i="2"/>
  <c r="P16" i="2"/>
  <c r="P12" i="2"/>
  <c r="O13" i="2"/>
  <c r="O14" i="2"/>
  <c r="O15" i="2"/>
  <c r="O16" i="2"/>
  <c r="O12" i="2"/>
  <c r="N13" i="2"/>
  <c r="N14" i="2"/>
  <c r="N15" i="2"/>
  <c r="N16" i="2"/>
  <c r="N12" i="2"/>
  <c r="H19" i="2"/>
  <c r="I19" i="2"/>
  <c r="J19" i="2"/>
  <c r="K19" i="2"/>
  <c r="L19" i="2"/>
  <c r="H20" i="2"/>
  <c r="I20" i="2"/>
  <c r="J20" i="2"/>
  <c r="K20" i="2"/>
  <c r="L20" i="2"/>
  <c r="I18" i="2"/>
  <c r="J18" i="2"/>
  <c r="K18" i="2"/>
  <c r="L18" i="2"/>
  <c r="H18" i="2"/>
  <c r="H12" i="2" a="1"/>
  <c r="H12" i="2" s="1"/>
  <c r="H5" i="2" a="1"/>
  <c r="H5" i="2" s="1"/>
  <c r="C4" i="2"/>
  <c r="C5" i="2"/>
  <c r="C6" i="2"/>
  <c r="C7" i="2"/>
  <c r="C8" i="2"/>
  <c r="C9" i="2"/>
  <c r="C10" i="2"/>
  <c r="C11" i="2"/>
  <c r="C3" i="2"/>
  <c r="C15" i="1" l="1"/>
  <c r="K12" i="1"/>
  <c r="E15" i="1"/>
  <c r="D15" i="1"/>
  <c r="K8" i="1" a="1"/>
  <c r="K8" i="1" s="1"/>
  <c r="C16" i="1"/>
  <c r="D16" i="1"/>
  <c r="K9" i="1"/>
  <c r="E16" i="1"/>
  <c r="F16" i="1"/>
  <c r="G15" i="1"/>
  <c r="G16" i="1"/>
  <c r="F15" i="1"/>
  <c r="K7" i="1" a="1"/>
  <c r="K7" i="1" s="1"/>
  <c r="C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<sst xmlns="http://schemas.openxmlformats.org/spreadsheetml/2006/main" count="50" uniqueCount="33">
  <si>
    <t>Suma 1</t>
  </si>
  <si>
    <t>Suma 2</t>
  </si>
  <si>
    <t>Intersección_1</t>
  </si>
  <si>
    <t>Intersección_2</t>
  </si>
  <si>
    <t>Intersección_3</t>
  </si>
  <si>
    <t>Referencias</t>
  </si>
  <si>
    <t>Unión_1</t>
  </si>
  <si>
    <t>a</t>
  </si>
  <si>
    <t>b</t>
  </si>
  <si>
    <t>c</t>
  </si>
  <si>
    <t>d</t>
  </si>
  <si>
    <t>e</t>
  </si>
  <si>
    <t>Columna 1</t>
  </si>
  <si>
    <t>Función Secuencia</t>
  </si>
  <si>
    <t>Función largo</t>
  </si>
  <si>
    <t>texto cualquiera</t>
  </si>
  <si>
    <t>textocualquiera</t>
  </si>
  <si>
    <t>Función contar</t>
  </si>
  <si>
    <t>Función CONTARSI</t>
  </si>
  <si>
    <t>Función residuo</t>
  </si>
  <si>
    <t>Valores vacios</t>
  </si>
  <si>
    <t>suma</t>
  </si>
  <si>
    <t>resta</t>
  </si>
  <si>
    <t>multi</t>
  </si>
  <si>
    <t>divi</t>
  </si>
  <si>
    <t>10,1</t>
  </si>
  <si>
    <t>3</t>
  </si>
  <si>
    <t>Enero</t>
  </si>
  <si>
    <t>Febrero</t>
  </si>
  <si>
    <t>Marzo</t>
  </si>
  <si>
    <t>Abril</t>
  </si>
  <si>
    <t>Mayo</t>
  </si>
  <si>
    <t>Vendedor/Mes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</si>
</sst>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F68-3808-42A2-930B-79BFE6AADF42}">
  <dimension ref="B6:Q18"/>
  <sheetViews>
    <sheetView workbookViewId="0">
      <selection activeCell="D8" sqref="D8"/>
    </sheetView>
  </sheetViews>
  <sheetFormatPr baseColWidth="10" defaultRowHeight="15" x14ac:dyDescent="0.25"/>
  <cols>
    <col min="3" max="3" width="11.85546875" bestFit="1" customWidth="1"/>
    <col min="10" max="10" width="13.85546875" bestFit="1" customWidth="1"/>
  </cols>
  <sheetData>
    <row r="6" spans="2:17" x14ac:dyDescent="0.25">
      <c r="C6" cm="1">
        <f t="array" ref="C6:G10">_xlfn.SEQUENCE(5,5,1,1)</f>
        <v>1</v>
      </c>
      <c r="D6">
        <v>2</v>
      </c>
      <c r="E6">
        <v>3</v>
      </c>
      <c r="F6">
        <v>4</v>
      </c>
      <c r="G6">
        <v>5</v>
      </c>
      <c r="M6">
        <f>C6*2</f>
        <v>2</v>
      </c>
      <c r="N6">
        <f>D6*2</f>
        <v>4</v>
      </c>
      <c r="O6">
        <f>E6*2</f>
        <v>6</v>
      </c>
      <c r="P6">
        <f>F6*2</f>
        <v>8</v>
      </c>
      <c r="Q6">
        <f>G6*2</f>
        <v>10</v>
      </c>
    </row>
    <row r="7" spans="2:17" x14ac:dyDescent="0.25">
      <c r="C7">
        <v>6</v>
      </c>
      <c r="D7">
        <v>7</v>
      </c>
      <c r="E7">
        <v>8</v>
      </c>
      <c r="F7">
        <v>9</v>
      </c>
      <c r="G7">
        <v>10</v>
      </c>
      <c r="J7" t="s">
        <v>2</v>
      </c>
      <c r="K7" cm="1">
        <f t="array" ref="K7">C7:G7 columna_2</f>
        <v>7</v>
      </c>
    </row>
    <row r="8" spans="2:17" x14ac:dyDescent="0.25">
      <c r="C8">
        <v>11</v>
      </c>
      <c r="D8">
        <v>12</v>
      </c>
      <c r="E8">
        <v>13</v>
      </c>
      <c r="F8">
        <v>14</v>
      </c>
      <c r="G8">
        <v>15</v>
      </c>
      <c r="J8" t="s">
        <v>3</v>
      </c>
      <c r="K8" cm="1">
        <f t="array" ref="K8">C7:G7 E6:E10</f>
        <v>8</v>
      </c>
    </row>
    <row r="9" spans="2:17" x14ac:dyDescent="0.25">
      <c r="C9">
        <v>16</v>
      </c>
      <c r="D9">
        <v>17</v>
      </c>
      <c r="E9">
        <v>18</v>
      </c>
      <c r="F9">
        <v>19</v>
      </c>
      <c r="G9">
        <v>20</v>
      </c>
      <c r="J9" t="s">
        <v>4</v>
      </c>
      <c r="K9">
        <f>SUM(C7:G8 E6:F10)</f>
        <v>44</v>
      </c>
    </row>
    <row r="10" spans="2:17" x14ac:dyDescent="0.25">
      <c r="C10">
        <v>21</v>
      </c>
      <c r="D10">
        <v>22</v>
      </c>
      <c r="E10">
        <v>23</v>
      </c>
      <c r="F10">
        <v>24</v>
      </c>
      <c r="G10">
        <v>25</v>
      </c>
    </row>
    <row r="12" spans="2:17" x14ac:dyDescent="0.25">
      <c r="B12" t="s">
        <v>5</v>
      </c>
      <c r="J12" t="s">
        <v>6</v>
      </c>
      <c r="K12">
        <f>SUM(C6:G6,C9:G10)</f>
        <v>220</v>
      </c>
    </row>
    <row r="15" spans="2:17" x14ac:dyDescent="0.25">
      <c r="B15" t="s">
        <v>0</v>
      </c>
      <c r="C15">
        <f>SUM(C$6:C$10)</f>
        <v>55</v>
      </c>
      <c r="D15">
        <f t="shared" ref="D15:G16" si="0">SUM(D$6:D$10)</f>
        <v>60</v>
      </c>
      <c r="E15">
        <f t="shared" si="0"/>
        <v>65</v>
      </c>
      <c r="F15">
        <f t="shared" si="0"/>
        <v>70</v>
      </c>
      <c r="G15">
        <f t="shared" si="0"/>
        <v>75</v>
      </c>
    </row>
    <row r="16" spans="2:17" x14ac:dyDescent="0.25">
      <c r="B16" t="s">
        <v>1</v>
      </c>
      <c r="C16">
        <f>SUM(C$6:C$10)</f>
        <v>55</v>
      </c>
      <c r="D16">
        <f t="shared" si="0"/>
        <v>60</v>
      </c>
      <c r="E16">
        <f t="shared" si="0"/>
        <v>65</v>
      </c>
      <c r="F16">
        <f t="shared" si="0"/>
        <v>70</v>
      </c>
      <c r="G16">
        <f t="shared" si="0"/>
        <v>75</v>
      </c>
    </row>
    <row r="18" spans="3:3" x14ac:dyDescent="0.25">
      <c r="C18" t="b">
        <f>C15=C16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0478-18F9-4307-AD8F-DE078295F849}">
  <dimension ref="B2:P41"/>
  <sheetViews>
    <sheetView topLeftCell="A4" workbookViewId="0">
      <selection activeCell="K16" sqref="K16"/>
    </sheetView>
  </sheetViews>
  <sheetFormatPr baseColWidth="10" defaultRowHeight="15" x14ac:dyDescent="0.25"/>
  <cols>
    <col min="2" max="2" width="17.5703125" bestFit="1" customWidth="1"/>
    <col min="3" max="3" width="15.42578125" bestFit="1" customWidth="1"/>
    <col min="7" max="7" width="17.42578125" style="1" bestFit="1" customWidth="1"/>
    <col min="8" max="8" width="13.5703125" bestFit="1" customWidth="1"/>
    <col min="9" max="12" width="11.85546875" bestFit="1" customWidth="1"/>
  </cols>
  <sheetData>
    <row r="2" spans="2:16" x14ac:dyDescent="0.25">
      <c r="B2" s="1" t="s">
        <v>12</v>
      </c>
    </row>
    <row r="3" spans="2:16" x14ac:dyDescent="0.25">
      <c r="B3" s="1">
        <v>1</v>
      </c>
      <c r="C3">
        <f>IF(ISNUMBER(B3),1,0)</f>
        <v>1</v>
      </c>
      <c r="D3">
        <f>IF(ISNUMBER(C3),1,0)</f>
        <v>1</v>
      </c>
      <c r="G3" s="1" t="s">
        <v>13</v>
      </c>
    </row>
    <row r="4" spans="2:16" x14ac:dyDescent="0.25">
      <c r="B4" s="1" t="s">
        <v>7</v>
      </c>
      <c r="C4">
        <f t="shared" ref="C4:D11" si="0">IF(ISNUMBER(B4),1,0)</f>
        <v>0</v>
      </c>
    </row>
    <row r="5" spans="2:16" x14ac:dyDescent="0.25">
      <c r="B5" s="1">
        <v>2</v>
      </c>
      <c r="C5">
        <f t="shared" si="0"/>
        <v>1</v>
      </c>
      <c r="H5" cm="1">
        <f t="array" ref="H5:L9">_xlfn.SEQUENCE(5,5,1,1)</f>
        <v>1</v>
      </c>
      <c r="I5">
        <v>2</v>
      </c>
      <c r="J5">
        <v>3</v>
      </c>
      <c r="K5">
        <v>4</v>
      </c>
      <c r="L5">
        <v>5</v>
      </c>
    </row>
    <row r="6" spans="2:16" x14ac:dyDescent="0.25">
      <c r="B6" s="1" t="s">
        <v>8</v>
      </c>
      <c r="C6">
        <f t="shared" si="0"/>
        <v>0</v>
      </c>
      <c r="H6">
        <v>6</v>
      </c>
      <c r="I6">
        <v>7</v>
      </c>
      <c r="J6">
        <v>8</v>
      </c>
      <c r="K6">
        <v>9</v>
      </c>
      <c r="L6">
        <v>10</v>
      </c>
    </row>
    <row r="7" spans="2:16" x14ac:dyDescent="0.25">
      <c r="B7" s="1" t="s">
        <v>9</v>
      </c>
      <c r="C7">
        <f t="shared" si="0"/>
        <v>0</v>
      </c>
      <c r="H7">
        <v>11</v>
      </c>
      <c r="I7">
        <v>12</v>
      </c>
      <c r="J7">
        <v>13</v>
      </c>
      <c r="K7">
        <v>14</v>
      </c>
      <c r="L7">
        <v>15</v>
      </c>
    </row>
    <row r="8" spans="2:16" x14ac:dyDescent="0.25">
      <c r="B8" s="1">
        <v>3</v>
      </c>
      <c r="C8">
        <f t="shared" si="0"/>
        <v>1</v>
      </c>
      <c r="H8">
        <v>16</v>
      </c>
      <c r="I8">
        <v>17</v>
      </c>
      <c r="J8">
        <v>18</v>
      </c>
      <c r="K8">
        <v>19</v>
      </c>
      <c r="L8">
        <v>20</v>
      </c>
    </row>
    <row r="9" spans="2:16" x14ac:dyDescent="0.25">
      <c r="B9" s="1" t="s">
        <v>10</v>
      </c>
      <c r="C9">
        <f t="shared" si="0"/>
        <v>0</v>
      </c>
      <c r="H9">
        <v>21</v>
      </c>
      <c r="I9">
        <v>22</v>
      </c>
      <c r="J9">
        <v>23</v>
      </c>
      <c r="K9">
        <v>24</v>
      </c>
      <c r="L9">
        <v>25</v>
      </c>
    </row>
    <row r="10" spans="2:16" x14ac:dyDescent="0.25">
      <c r="B10" s="1" t="s">
        <v>11</v>
      </c>
      <c r="C10">
        <f t="shared" si="0"/>
        <v>0</v>
      </c>
    </row>
    <row r="11" spans="2:16" x14ac:dyDescent="0.25">
      <c r="B11" s="1">
        <v>4</v>
      </c>
      <c r="C11">
        <f t="shared" si="0"/>
        <v>1</v>
      </c>
      <c r="D11">
        <f t="shared" si="0"/>
        <v>1</v>
      </c>
      <c r="G11" s="1" t="s">
        <v>32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N11" t="s">
        <v>7</v>
      </c>
      <c r="O11" t="s">
        <v>8</v>
      </c>
      <c r="P11" t="s">
        <v>9</v>
      </c>
    </row>
    <row r="12" spans="2:16" x14ac:dyDescent="0.25">
      <c r="G12" s="1" t="s">
        <v>7</v>
      </c>
      <c r="H12" cm="1">
        <f t="array" ref="H12:L16">_xlfn.SEQUENCE(5,5,1,5)</f>
        <v>1</v>
      </c>
      <c r="I12">
        <v>6</v>
      </c>
      <c r="J12">
        <v>11</v>
      </c>
      <c r="K12">
        <v>16</v>
      </c>
      <c r="L12">
        <v>21</v>
      </c>
      <c r="N12">
        <f>IF($G12=$G$18,1,0)</f>
        <v>1</v>
      </c>
      <c r="O12">
        <f>IF($G12=$G$19,1,0)</f>
        <v>0</v>
      </c>
      <c r="P12">
        <f>IF($G12=$G$20,1,0)</f>
        <v>0</v>
      </c>
    </row>
    <row r="13" spans="2:16" x14ac:dyDescent="0.25">
      <c r="G13" s="1" t="s">
        <v>7</v>
      </c>
      <c r="H13">
        <v>26</v>
      </c>
      <c r="I13">
        <v>31</v>
      </c>
      <c r="J13">
        <v>36</v>
      </c>
      <c r="K13">
        <v>41</v>
      </c>
      <c r="L13">
        <v>46</v>
      </c>
      <c r="N13">
        <f t="shared" ref="N13:N16" si="1">IF($G13=$G$18,1,0)</f>
        <v>1</v>
      </c>
      <c r="O13">
        <f t="shared" ref="O13:O16" si="2">IF($G13=$G$19,1,0)</f>
        <v>0</v>
      </c>
      <c r="P13">
        <f t="shared" ref="P13:P16" si="3">IF($G13=$G$20,1,0)</f>
        <v>0</v>
      </c>
    </row>
    <row r="14" spans="2:16" x14ac:dyDescent="0.25">
      <c r="B14" t="s">
        <v>17</v>
      </c>
      <c r="C14">
        <f>COUNT(C3:C11)</f>
        <v>9</v>
      </c>
      <c r="D14">
        <f>COUNT(D3:D11)</f>
        <v>2</v>
      </c>
      <c r="G14" s="1" t="s">
        <v>8</v>
      </c>
      <c r="H14">
        <v>51</v>
      </c>
      <c r="I14">
        <v>56</v>
      </c>
      <c r="J14">
        <v>61</v>
      </c>
      <c r="K14">
        <v>66</v>
      </c>
      <c r="L14">
        <v>71</v>
      </c>
      <c r="N14">
        <f t="shared" si="1"/>
        <v>0</v>
      </c>
      <c r="O14">
        <f t="shared" si="2"/>
        <v>1</v>
      </c>
      <c r="P14">
        <f t="shared" si="3"/>
        <v>0</v>
      </c>
    </row>
    <row r="15" spans="2:16" x14ac:dyDescent="0.25">
      <c r="B15" t="s">
        <v>18</v>
      </c>
      <c r="C15">
        <f>COUNTIF(C3:C11,1)</f>
        <v>4</v>
      </c>
      <c r="G15" s="1" t="s">
        <v>9</v>
      </c>
      <c r="H15">
        <v>76</v>
      </c>
      <c r="I15">
        <v>81</v>
      </c>
      <c r="J15">
        <v>86</v>
      </c>
      <c r="K15">
        <v>91</v>
      </c>
      <c r="L15">
        <v>96</v>
      </c>
      <c r="N15">
        <f t="shared" si="1"/>
        <v>0</v>
      </c>
      <c r="O15">
        <f t="shared" si="2"/>
        <v>0</v>
      </c>
      <c r="P15">
        <f t="shared" si="3"/>
        <v>1</v>
      </c>
    </row>
    <row r="16" spans="2:16" x14ac:dyDescent="0.25">
      <c r="C16">
        <f>COUNTIF(C3:C11,0)</f>
        <v>5</v>
      </c>
      <c r="G16" s="1" t="s">
        <v>9</v>
      </c>
      <c r="H16">
        <v>101</v>
      </c>
      <c r="I16">
        <v>106</v>
      </c>
      <c r="J16">
        <v>111</v>
      </c>
      <c r="K16">
        <v>116</v>
      </c>
      <c r="L16">
        <v>121</v>
      </c>
      <c r="N16">
        <f t="shared" si="1"/>
        <v>0</v>
      </c>
      <c r="O16">
        <f t="shared" si="2"/>
        <v>0</v>
      </c>
      <c r="P16">
        <f t="shared" si="3"/>
        <v>1</v>
      </c>
    </row>
    <row r="18" spans="3:12" x14ac:dyDescent="0.25">
      <c r="G18" s="1" t="s">
        <v>7</v>
      </c>
      <c r="H18">
        <f>SUMIF($G$12:$G$16,$G18,H$12:H$16)</f>
        <v>27</v>
      </c>
      <c r="I18">
        <f t="shared" ref="I18:L20" si="4">SUMIF($G$12:$G$16,$G18,I$12:I$16)</f>
        <v>37</v>
      </c>
      <c r="J18">
        <f t="shared" si="4"/>
        <v>47</v>
      </c>
      <c r="K18">
        <f t="shared" si="4"/>
        <v>57</v>
      </c>
      <c r="L18">
        <f t="shared" si="4"/>
        <v>67</v>
      </c>
    </row>
    <row r="19" spans="3:12" x14ac:dyDescent="0.25">
      <c r="G19" s="1" t="s">
        <v>8</v>
      </c>
      <c r="H19">
        <f t="shared" ref="H19:H20" si="5">SUMIF($G$12:$G$16,$G19,H$12:H$16)</f>
        <v>51</v>
      </c>
      <c r="I19">
        <f t="shared" si="4"/>
        <v>56</v>
      </c>
      <c r="J19">
        <f t="shared" si="4"/>
        <v>61</v>
      </c>
      <c r="K19">
        <f t="shared" si="4"/>
        <v>66</v>
      </c>
      <c r="L19">
        <f t="shared" si="4"/>
        <v>71</v>
      </c>
    </row>
    <row r="20" spans="3:12" x14ac:dyDescent="0.25">
      <c r="C20" s="2"/>
      <c r="G20" s="1" t="s">
        <v>9</v>
      </c>
      <c r="H20">
        <f t="shared" si="5"/>
        <v>177</v>
      </c>
      <c r="I20">
        <f t="shared" si="4"/>
        <v>187</v>
      </c>
      <c r="J20">
        <f t="shared" si="4"/>
        <v>197</v>
      </c>
      <c r="K20">
        <f t="shared" si="4"/>
        <v>207</v>
      </c>
      <c r="L20">
        <f t="shared" si="4"/>
        <v>217</v>
      </c>
    </row>
    <row r="22" spans="3:12" x14ac:dyDescent="0.25">
      <c r="G22" s="1" t="s">
        <v>7</v>
      </c>
      <c r="H22" cm="1">
        <f t="array" ref="H22">SUM(IF($G$12:$G$16=$G22,H$12:H$16,0))</f>
        <v>27</v>
      </c>
      <c r="I22" cm="1">
        <f t="array" ref="I22">SUM(IF($G$12:$G$16=$G22,I$12:I$16,0))</f>
        <v>37</v>
      </c>
      <c r="J22" cm="1">
        <f t="array" ref="J22">SUM(IF($G$12:$G$16=$G22,J$12:J$16,0))</f>
        <v>47</v>
      </c>
      <c r="K22" cm="1">
        <f t="array" ref="K22">SUM(IF($G$12:$G$16=$G22,K$12:K$16,0))</f>
        <v>57</v>
      </c>
      <c r="L22" cm="1">
        <f t="array" ref="L22">SUM(IF($G$12:$G$16=$G22,L$12:L$16,0))</f>
        <v>67</v>
      </c>
    </row>
    <row r="23" spans="3:12" x14ac:dyDescent="0.25">
      <c r="G23" s="1" t="s">
        <v>8</v>
      </c>
      <c r="H23" cm="1">
        <f t="array" ref="H23">SUM(IF($G$12:$G$16=$G23,H$12:H$16,0))</f>
        <v>51</v>
      </c>
      <c r="I23" cm="1">
        <f t="array" ref="I23">SUM(IF($G$12:$G$16=$G23,I$12:I$16,0))</f>
        <v>56</v>
      </c>
      <c r="J23" cm="1">
        <f t="array" ref="J23">SUM(IF($G$12:$G$16=$G23,J$12:J$16,0))</f>
        <v>61</v>
      </c>
      <c r="K23" cm="1">
        <f t="array" ref="K23">SUM(IF($G$12:$G$16=$G23,K$12:K$16,0))</f>
        <v>66</v>
      </c>
      <c r="L23" cm="1">
        <f t="array" ref="L23">SUM(IF($G$12:$G$16=$G23,L$12:L$16,0))</f>
        <v>71</v>
      </c>
    </row>
    <row r="24" spans="3:12" x14ac:dyDescent="0.25">
      <c r="G24" s="1" t="s">
        <v>9</v>
      </c>
      <c r="H24" cm="1">
        <f t="array" ref="H24">SUM(IF($G$12:$G$16=$G24,H$12:H$16,0))</f>
        <v>177</v>
      </c>
      <c r="I24" cm="1">
        <f t="array" ref="I24">SUM(IF($G$12:$G$16=$G24,I$12:I$16,0))</f>
        <v>187</v>
      </c>
      <c r="J24" cm="1">
        <f t="array" ref="J24">SUM(IF($G$12:$G$16=$G24,J$12:J$16,0))</f>
        <v>197</v>
      </c>
      <c r="K24" cm="1">
        <f t="array" ref="K24">SUM(IF($G$12:$G$16=$G24,K$12:K$16,0))</f>
        <v>207</v>
      </c>
      <c r="L24" cm="1">
        <f t="array" ref="L24">SUM(IF($G$12:$G$16=$G24,L$12:L$16,0))</f>
        <v>217</v>
      </c>
    </row>
    <row r="26" spans="3:12" x14ac:dyDescent="0.25">
      <c r="G26" s="1" t="s">
        <v>7</v>
      </c>
      <c r="H26" t="b">
        <f>H18=H22</f>
        <v>1</v>
      </c>
      <c r="I26" t="b">
        <f t="shared" ref="I26:L26" si="6">I18=I22</f>
        <v>1</v>
      </c>
      <c r="J26" t="b">
        <f t="shared" si="6"/>
        <v>1</v>
      </c>
      <c r="K26" t="b">
        <f t="shared" si="6"/>
        <v>1</v>
      </c>
      <c r="L26" t="b">
        <f t="shared" si="6"/>
        <v>1</v>
      </c>
    </row>
    <row r="27" spans="3:12" x14ac:dyDescent="0.25">
      <c r="G27" s="1" t="s">
        <v>8</v>
      </c>
      <c r="H27" t="b">
        <f t="shared" ref="H27:L27" si="7">H19=H23</f>
        <v>1</v>
      </c>
      <c r="I27" t="b">
        <f t="shared" si="7"/>
        <v>1</v>
      </c>
      <c r="J27" t="b">
        <f t="shared" si="7"/>
        <v>1</v>
      </c>
      <c r="K27" t="b">
        <f t="shared" si="7"/>
        <v>1</v>
      </c>
      <c r="L27" t="b">
        <f t="shared" si="7"/>
        <v>1</v>
      </c>
    </row>
    <row r="28" spans="3:12" x14ac:dyDescent="0.25">
      <c r="G28" s="1" t="s">
        <v>9</v>
      </c>
      <c r="H28" t="b">
        <f t="shared" ref="H28:L28" si="8">H20=H24</f>
        <v>1</v>
      </c>
      <c r="I28" t="b">
        <f t="shared" si="8"/>
        <v>1</v>
      </c>
      <c r="J28" t="b">
        <f t="shared" si="8"/>
        <v>1</v>
      </c>
      <c r="K28" t="b">
        <f t="shared" si="8"/>
        <v>1</v>
      </c>
      <c r="L28" t="b">
        <f t="shared" si="8"/>
        <v>1</v>
      </c>
    </row>
    <row r="33" spans="3:12" x14ac:dyDescent="0.25">
      <c r="C33" t="s">
        <v>14</v>
      </c>
      <c r="H33" t="s">
        <v>20</v>
      </c>
      <c r="I33" t="s">
        <v>21</v>
      </c>
      <c r="J33">
        <v>1</v>
      </c>
      <c r="L33">
        <f>J33+K33</f>
        <v>1</v>
      </c>
    </row>
    <row r="34" spans="3:12" x14ac:dyDescent="0.25">
      <c r="I34" t="s">
        <v>22</v>
      </c>
      <c r="J34">
        <v>1</v>
      </c>
      <c r="L34">
        <f>J34-K34</f>
        <v>1</v>
      </c>
    </row>
    <row r="35" spans="3:12" x14ac:dyDescent="0.25">
      <c r="C35" t="s">
        <v>15</v>
      </c>
      <c r="D35">
        <f>LEN(C35)</f>
        <v>16</v>
      </c>
      <c r="I35" t="s">
        <v>23</v>
      </c>
      <c r="J35">
        <v>1</v>
      </c>
      <c r="L35">
        <f>J35*K35</f>
        <v>0</v>
      </c>
    </row>
    <row r="36" spans="3:12" x14ac:dyDescent="0.25">
      <c r="C36" t="s">
        <v>16</v>
      </c>
      <c r="D36">
        <f>LEN(C36)</f>
        <v>15</v>
      </c>
      <c r="I36" t="s">
        <v>24</v>
      </c>
      <c r="J36">
        <v>1</v>
      </c>
      <c r="L36" t="e">
        <f>J36/K36</f>
        <v>#DIV/0!</v>
      </c>
    </row>
    <row r="39" spans="3:12" x14ac:dyDescent="0.25">
      <c r="J39" t="s">
        <v>25</v>
      </c>
    </row>
    <row r="40" spans="3:12" x14ac:dyDescent="0.25">
      <c r="C40" t="s">
        <v>19</v>
      </c>
      <c r="D40">
        <f>MOD(3,2)</f>
        <v>1</v>
      </c>
      <c r="F40">
        <f>3/2</f>
        <v>1.5</v>
      </c>
      <c r="J40">
        <v>10.1</v>
      </c>
    </row>
    <row r="41" spans="3:12" x14ac:dyDescent="0.25">
      <c r="D41">
        <f>MOD(4,2)</f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036E-0D09-45BD-A899-5B6F3AD2B083}">
  <dimension ref="E6:J14"/>
  <sheetViews>
    <sheetView tabSelected="1" workbookViewId="0">
      <selection activeCell="G13" sqref="G13"/>
    </sheetView>
  </sheetViews>
  <sheetFormatPr baseColWidth="10" defaultRowHeight="15" x14ac:dyDescent="0.25"/>
  <cols>
    <col min="6" max="6" width="11.85546875" bestFit="1" customWidth="1"/>
  </cols>
  <sheetData>
    <row r="6" spans="5:10" x14ac:dyDescent="0.25">
      <c r="J6" s="3"/>
    </row>
    <row r="7" spans="5:10" x14ac:dyDescent="0.25">
      <c r="E7" s="3"/>
    </row>
    <row r="9" spans="5:10" x14ac:dyDescent="0.25">
      <c r="F9" s="1"/>
    </row>
    <row r="13" spans="5:10" x14ac:dyDescent="0.25">
      <c r="F13">
        <v>123</v>
      </c>
      <c r="G13">
        <f>IF(ISNUMBER(F13),1,0)</f>
        <v>1</v>
      </c>
      <c r="J13">
        <f>IF(F13=123,1,0)</f>
        <v>1</v>
      </c>
    </row>
    <row r="14" spans="5:10" x14ac:dyDescent="0.25">
      <c r="F14" t="s">
        <v>26</v>
      </c>
      <c r="G14">
        <f>IF(ISNUMBER(F14),1,0)</f>
        <v>0</v>
      </c>
      <c r="J14">
        <f>IF(F14=123,1,0)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columna_1</vt:lpstr>
      <vt:lpstr>columna_2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Egaña</dc:creator>
  <cp:lastModifiedBy>Sebastián Egaña</cp:lastModifiedBy>
  <dcterms:created xsi:type="dcterms:W3CDTF">2021-03-30T17:01:07Z</dcterms:created>
  <dcterms:modified xsi:type="dcterms:W3CDTF">2021-08-25T01:50:40Z</dcterms:modified>
</cp:coreProperties>
</file>