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rquitectura\CUDA\Final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J8" i="1"/>
  <c r="I8" i="1"/>
  <c r="K7" i="1"/>
  <c r="J7" i="1"/>
  <c r="I7" i="1"/>
  <c r="K6" i="1"/>
  <c r="J6" i="1"/>
  <c r="I6" i="1"/>
  <c r="K5" i="1"/>
  <c r="J5" i="1"/>
  <c r="I5" i="1"/>
  <c r="K4" i="1"/>
  <c r="J4" i="1"/>
  <c r="I4" i="1"/>
  <c r="K3" i="1"/>
  <c r="J3" i="1"/>
  <c r="I3" i="1"/>
  <c r="D38" i="1"/>
  <c r="E38" i="1"/>
  <c r="C38" i="1"/>
  <c r="D32" i="1"/>
  <c r="E32" i="1"/>
  <c r="C32" i="1"/>
  <c r="D26" i="1"/>
  <c r="E26" i="1"/>
  <c r="C26" i="1"/>
  <c r="D20" i="1"/>
  <c r="E20" i="1"/>
  <c r="C20" i="1"/>
  <c r="D14" i="1"/>
  <c r="E14" i="1"/>
  <c r="C14" i="1"/>
  <c r="D8" i="1"/>
  <c r="E8" i="1"/>
  <c r="C8" i="1"/>
</calcChain>
</file>

<file path=xl/sharedStrings.xml><?xml version="1.0" encoding="utf-8"?>
<sst xmlns="http://schemas.openxmlformats.org/spreadsheetml/2006/main" count="56" uniqueCount="16">
  <si>
    <t>Nombre de la imagen</t>
  </si>
  <si>
    <t>CPU</t>
  </si>
  <si>
    <t>GPU</t>
  </si>
  <si>
    <t>Aceleracion</t>
  </si>
  <si>
    <t>Aceleración</t>
  </si>
  <si>
    <t>Promedio</t>
  </si>
  <si>
    <t>img1</t>
  </si>
  <si>
    <t>img2</t>
  </si>
  <si>
    <t>img3</t>
  </si>
  <si>
    <t>img4</t>
  </si>
  <si>
    <t>img5</t>
  </si>
  <si>
    <t>img6</t>
  </si>
  <si>
    <t>X</t>
  </si>
  <si>
    <t>CPU (segundos)</t>
  </si>
  <si>
    <t>GPU (segundos)</t>
  </si>
  <si>
    <t>Imagen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</si>
</sst>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0.0000000000"/>
    <numFmt numFmtId="177" formatCode="#,##0.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4" xfId="0" applyBorder="1"/>
    <xf numFmtId="0" fontId="0" fillId="0" borderId="5" xfId="0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5" borderId="0" xfId="0" applyFill="1"/>
    <xf numFmtId="0" fontId="1" fillId="5" borderId="0" xfId="0" applyFont="1" applyFill="1" applyAlignment="1">
      <alignment horizontal="center"/>
    </xf>
    <xf numFmtId="0" fontId="0" fillId="5" borderId="3" xfId="0" applyFill="1" applyBorder="1"/>
    <xf numFmtId="168" fontId="0" fillId="4" borderId="1" xfId="0" applyNumberFormat="1" applyFill="1" applyBorder="1"/>
    <xf numFmtId="168" fontId="0" fillId="3" borderId="1" xfId="0" applyNumberFormat="1" applyFill="1" applyBorder="1"/>
    <xf numFmtId="0" fontId="0" fillId="3" borderId="2" xfId="0" applyFill="1" applyBorder="1"/>
    <xf numFmtId="0" fontId="0" fillId="4" borderId="2" xfId="0" applyFill="1" applyBorder="1"/>
    <xf numFmtId="177" fontId="0" fillId="4" borderId="6" xfId="0" applyNumberFormat="1" applyFill="1" applyBorder="1"/>
    <xf numFmtId="168" fontId="0" fillId="4" borderId="6" xfId="0" applyNumberFormat="1" applyFill="1" applyBorder="1"/>
    <xf numFmtId="168" fontId="0" fillId="3" borderId="6" xfId="0" applyNumberFormat="1" applyFill="1" applyBorder="1"/>
    <xf numFmtId="0" fontId="1" fillId="3" borderId="6" xfId="0" applyFont="1" applyFill="1" applyBorder="1" applyAlignment="1">
      <alignment horizontal="right"/>
    </xf>
    <xf numFmtId="1" fontId="0" fillId="2" borderId="1" xfId="0" applyNumberFormat="1" applyFill="1" applyBorder="1" applyAlignment="1">
      <alignment horizontal="center"/>
    </xf>
    <xf numFmtId="168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>
                <a:solidFill>
                  <a:sysClr val="windowText" lastClr="000000"/>
                </a:solidFill>
              </a:rPr>
              <a:t>Tiempo CPU VS IMAGENES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Hoja1!$H$3:$H$8</c:f>
              <c:numCache>
                <c:formatCode>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Hoja1!$I$3:$I$8</c:f>
              <c:numCache>
                <c:formatCode>0.0000000000</c:formatCode>
                <c:ptCount val="6"/>
                <c:pt idx="0">
                  <c:v>1.24092E-2</c:v>
                </c:pt>
                <c:pt idx="1">
                  <c:v>1.4130399999999998E-2</c:v>
                </c:pt>
                <c:pt idx="2">
                  <c:v>2.6629599999999996E-2</c:v>
                </c:pt>
                <c:pt idx="3">
                  <c:v>7.3748600000000011E-2</c:v>
                </c:pt>
                <c:pt idx="4">
                  <c:v>0.35771340000000001</c:v>
                </c:pt>
                <c:pt idx="5">
                  <c:v>0.26436900000000002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65944"/>
        <c:axId val="409003080"/>
      </c:scatterChart>
      <c:valAx>
        <c:axId val="45365944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9003080"/>
        <c:crosses val="autoZero"/>
        <c:crossBetween val="midCat"/>
      </c:valAx>
      <c:valAx>
        <c:axId val="40900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365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 b="1" i="0" baseline="0">
                <a:solidFill>
                  <a:sysClr val="windowText" lastClr="000000"/>
                </a:solidFill>
                <a:effectLst/>
              </a:rPr>
              <a:t>Tiempo GPU VS IMAGENES</a:t>
            </a:r>
            <a:endParaRPr lang="es-CO">
              <a:solidFill>
                <a:sysClr val="windowText" lastClr="000000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Hoja1!$H$3:$H$8</c:f>
              <c:numCache>
                <c:formatCode>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Hoja1!$J$3:$J$8</c:f>
              <c:numCache>
                <c:formatCode>0.0000000000</c:formatCode>
                <c:ptCount val="6"/>
                <c:pt idx="0">
                  <c:v>7.3079999999999998E-4</c:v>
                </c:pt>
                <c:pt idx="1">
                  <c:v>9.8459999999999997E-4</c:v>
                </c:pt>
                <c:pt idx="2">
                  <c:v>1.8298000000000001E-3</c:v>
                </c:pt>
                <c:pt idx="3">
                  <c:v>6.7292000000000003E-3</c:v>
                </c:pt>
                <c:pt idx="4">
                  <c:v>2.6467000000000001E-2</c:v>
                </c:pt>
                <c:pt idx="5">
                  <c:v>2.0341600000000001E-2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835632"/>
        <c:axId val="408977200"/>
      </c:scatterChart>
      <c:valAx>
        <c:axId val="416835632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8977200"/>
        <c:crosses val="autoZero"/>
        <c:crossBetween val="midCat"/>
      </c:valAx>
      <c:valAx>
        <c:axId val="40897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683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>
                <a:solidFill>
                  <a:sysClr val="windowText" lastClr="000000"/>
                </a:solidFill>
              </a:rPr>
              <a:t>CPU VS GPU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CPU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Hoja1!$I$3:$I$8</c:f>
              <c:numCache>
                <c:formatCode>0.0000000000</c:formatCode>
                <c:ptCount val="6"/>
                <c:pt idx="0">
                  <c:v>1.24092E-2</c:v>
                </c:pt>
                <c:pt idx="1">
                  <c:v>1.4130399999999998E-2</c:v>
                </c:pt>
                <c:pt idx="2">
                  <c:v>2.6629599999999996E-2</c:v>
                </c:pt>
                <c:pt idx="3">
                  <c:v>7.3748600000000011E-2</c:v>
                </c:pt>
                <c:pt idx="4">
                  <c:v>0.35771340000000001</c:v>
                </c:pt>
                <c:pt idx="5">
                  <c:v>0.26436900000000002</c:v>
                </c:pt>
              </c:numCache>
            </c:numRef>
          </c:val>
        </c:ser>
        <c:ser>
          <c:idx val="1"/>
          <c:order val="1"/>
          <c:tx>
            <c:v>GPU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Hoja1!$J$3:$J$8</c:f>
              <c:numCache>
                <c:formatCode>0.0000000000</c:formatCode>
                <c:ptCount val="6"/>
                <c:pt idx="0">
                  <c:v>7.3079999999999998E-4</c:v>
                </c:pt>
                <c:pt idx="1">
                  <c:v>9.8459999999999997E-4</c:v>
                </c:pt>
                <c:pt idx="2">
                  <c:v>1.8298000000000001E-3</c:v>
                </c:pt>
                <c:pt idx="3">
                  <c:v>6.7292000000000003E-3</c:v>
                </c:pt>
                <c:pt idx="4">
                  <c:v>2.6467000000000001E-2</c:v>
                </c:pt>
                <c:pt idx="5">
                  <c:v>2.0341600000000001E-2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8952672"/>
        <c:axId val="408950320"/>
        <c:axId val="0"/>
      </c:bar3DChart>
      <c:catAx>
        <c:axId val="408952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8950320"/>
        <c:crosses val="autoZero"/>
        <c:auto val="1"/>
        <c:lblAlgn val="ctr"/>
        <c:lblOffset val="100"/>
        <c:noMultiLvlLbl val="0"/>
      </c:catAx>
      <c:valAx>
        <c:axId val="40895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895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 b="1" i="0" baseline="0">
                <a:solidFill>
                  <a:sysClr val="windowText" lastClr="000000"/>
                </a:solidFill>
                <a:effectLst/>
              </a:rPr>
              <a:t>ACELERACIONES VS IMAGENES</a:t>
            </a:r>
            <a:endParaRPr lang="es-CO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0.34127676029446596"/>
          <c:y val="2.90305905357662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Hoja1!$H$3:$H$8</c:f>
              <c:numCache>
                <c:formatCode>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Hoja1!$K$3:$K$8</c:f>
              <c:numCache>
                <c:formatCode>0.0000000000</c:formatCode>
                <c:ptCount val="6"/>
                <c:pt idx="0">
                  <c:v>17.546312848159999</c:v>
                </c:pt>
                <c:pt idx="1">
                  <c:v>14.260234244259999</c:v>
                </c:pt>
                <c:pt idx="2">
                  <c:v>14.57894537098</c:v>
                </c:pt>
                <c:pt idx="3">
                  <c:v>11.065866629639999</c:v>
                </c:pt>
                <c:pt idx="4">
                  <c:v>13.528233366879999</c:v>
                </c:pt>
                <c:pt idx="5">
                  <c:v>12.99563660598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836808"/>
        <c:axId val="416423224"/>
      </c:scatterChart>
      <c:valAx>
        <c:axId val="416836808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6423224"/>
        <c:crosses val="autoZero"/>
        <c:crossBetween val="midCat"/>
      </c:valAx>
      <c:valAx>
        <c:axId val="416423224"/>
        <c:scaling>
          <c:orientation val="minMax"/>
          <c:max val="1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6836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761999</xdr:colOff>
      <xdr:row>13</xdr:row>
      <xdr:rowOff>14287</xdr:rowOff>
    </xdr:from>
    <xdr:to>
      <xdr:col>13</xdr:col>
      <xdr:colOff>171450</xdr:colOff>
      <xdr:row>28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31</xdr:row>
      <xdr:rowOff>14287</xdr:rowOff>
    </xdr:from>
    <xdr:to>
      <xdr:col>13</xdr:col>
      <xdr:colOff>28575</xdr:colOff>
      <xdr:row>45</xdr:row>
      <xdr:rowOff>180975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742950</xdr:colOff>
      <xdr:row>47</xdr:row>
      <xdr:rowOff>38100</xdr:rowOff>
    </xdr:from>
    <xdr:to>
      <xdr:col>12</xdr:col>
      <xdr:colOff>542925</xdr:colOff>
      <xdr:row>63</xdr:row>
      <xdr:rowOff>14287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514349</xdr:colOff>
      <xdr:row>66</xdr:row>
      <xdr:rowOff>171450</xdr:rowOff>
    </xdr:from>
    <xdr:to>
      <xdr:col>12</xdr:col>
      <xdr:colOff>552449</xdr:colOff>
      <xdr:row>82</xdr:row>
      <xdr:rowOff>185737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0.01142</cdr:x>
      <cdr:y>0.02604</cdr:y>
    </cdr:from>
    <cdr:to>
      <cdr:x>0.23705</cdr:x>
      <cdr:y>0.11285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69286" y="75283"/>
          <a:ext cx="1368990" cy="2509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CO" sz="1100" b="1"/>
            <a:t>Tiempo (segundos)</a:t>
          </a:r>
        </a:p>
      </cdr:txBody>
    </cdr:sp>
  </cdr:relSizeAnchor>
  <cdr:relSizeAnchor xmlns:cdr="http://schemas.openxmlformats.org/drawingml/2006/chartDrawing">
    <cdr:from>
      <cdr:x>0.77551</cdr:x>
      <cdr:y>0.82867</cdr:y>
    </cdr:from>
    <cdr:to>
      <cdr:x>1</cdr:x>
      <cdr:y>0.89456</cdr:y>
    </cdr:to>
    <cdr:sp macro="" textlink="">
      <cdr:nvSpPr>
        <cdr:cNvPr id="3" name="CuadroTexto 2"/>
        <cdr:cNvSpPr txBox="1"/>
      </cdr:nvSpPr>
      <cdr:spPr>
        <a:xfrm xmlns:a="http://schemas.openxmlformats.org/drawingml/2006/main">
          <a:off x="4705351" y="2395539"/>
          <a:ext cx="1362075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CO" sz="1100"/>
        </a:p>
      </cdr:txBody>
    </cdr:sp>
  </cdr:relSizeAnchor>
  <cdr:relSizeAnchor xmlns:cdr="http://schemas.openxmlformats.org/drawingml/2006/chartDrawing">
    <cdr:from>
      <cdr:x>0.76138</cdr:x>
      <cdr:y>0.81549</cdr:y>
    </cdr:from>
    <cdr:to>
      <cdr:x>1</cdr:x>
      <cdr:y>0.90115</cdr:y>
    </cdr:to>
    <cdr:sp macro="" textlink="">
      <cdr:nvSpPr>
        <cdr:cNvPr id="4" name="CuadroTexto 3"/>
        <cdr:cNvSpPr txBox="1"/>
      </cdr:nvSpPr>
      <cdr:spPr>
        <a:xfrm xmlns:a="http://schemas.openxmlformats.org/drawingml/2006/main">
          <a:off x="4619626" y="2357439"/>
          <a:ext cx="14478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CO" sz="1100" b="1"/>
            <a:t>Número</a:t>
          </a:r>
          <a:r>
            <a:rPr lang="es-CO" sz="1100" b="1" baseline="0"/>
            <a:t> de la imagen</a:t>
          </a:r>
          <a:endParaRPr lang="es-CO" sz="11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0.00857</cdr:x>
      <cdr:y>0.01793</cdr:y>
    </cdr:from>
    <cdr:to>
      <cdr:x>0.23965</cdr:x>
      <cdr:y>0.10648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50800" y="50800"/>
          <a:ext cx="1368990" cy="2509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 b="1"/>
            <a:t>Tiempo (segundos)</a:t>
          </a:r>
        </a:p>
      </cdr:txBody>
    </cdr:sp>
  </cdr:relSizeAnchor>
  <cdr:relSizeAnchor xmlns:cdr="http://schemas.openxmlformats.org/drawingml/2006/chartDrawing">
    <cdr:from>
      <cdr:x>0.73526</cdr:x>
      <cdr:y>0.7944</cdr:y>
    </cdr:from>
    <cdr:to>
      <cdr:x>0.97964</cdr:x>
      <cdr:y>0.88179</cdr:y>
    </cdr:to>
    <cdr:sp macro="" textlink="">
      <cdr:nvSpPr>
        <cdr:cNvPr id="3" name="CuadroTexto 1"/>
        <cdr:cNvSpPr txBox="1"/>
      </cdr:nvSpPr>
      <cdr:spPr>
        <a:xfrm xmlns:a="http://schemas.openxmlformats.org/drawingml/2006/main">
          <a:off x="4356100" y="2251075"/>
          <a:ext cx="14478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 b="1"/>
            <a:t>Número</a:t>
          </a:r>
          <a:r>
            <a:rPr lang="es-CO" sz="1100" b="1" baseline="0"/>
            <a:t> de la imagen</a:t>
          </a:r>
          <a:endParaRPr lang="es-CO" sz="1100" b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0.00946</cdr:x>
      <cdr:y>0.05459</cdr:y>
    </cdr:from>
    <cdr:to>
      <cdr:x>0.26429</cdr:x>
      <cdr:y>0.13757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50800" y="165100"/>
          <a:ext cx="1368990" cy="2509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 b="1"/>
            <a:t>Tiempo (segundos)</a:t>
          </a:r>
        </a:p>
      </cdr:txBody>
    </cdr:sp>
  </cdr:relSizeAnchor>
  <cdr:relSizeAnchor xmlns:cdr="http://schemas.openxmlformats.org/drawingml/2006/chartDrawing">
    <cdr:from>
      <cdr:x>0.72045</cdr:x>
      <cdr:y>0.86404</cdr:y>
    </cdr:from>
    <cdr:to>
      <cdr:x>0.98995</cdr:x>
      <cdr:y>0.94593</cdr:y>
    </cdr:to>
    <cdr:sp macro="" textlink="">
      <cdr:nvSpPr>
        <cdr:cNvPr id="3" name="CuadroTexto 1"/>
        <cdr:cNvSpPr txBox="1"/>
      </cdr:nvSpPr>
      <cdr:spPr>
        <a:xfrm xmlns:a="http://schemas.openxmlformats.org/drawingml/2006/main">
          <a:off x="3870325" y="2613025"/>
          <a:ext cx="14478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 b="1"/>
            <a:t>Número</a:t>
          </a:r>
          <a:r>
            <a:rPr lang="es-CO" sz="1100" b="1" baseline="0"/>
            <a:t> de la imagen</a:t>
          </a:r>
          <a:endParaRPr lang="es-CO" sz="1100" b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0.717</cdr:x>
      <cdr:y>0.82219</cdr:y>
    </cdr:from>
    <cdr:to>
      <cdr:x>0.99693</cdr:x>
      <cdr:y>0.90306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708400" y="2517775"/>
          <a:ext cx="14478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 b="1"/>
            <a:t>Número</a:t>
          </a:r>
          <a:r>
            <a:rPr lang="es-CO" sz="1100" b="1" baseline="0"/>
            <a:t> de la imagen</a:t>
          </a:r>
          <a:endParaRPr lang="es-CO" sz="1100" b="1"/>
        </a:p>
      </cdr:txBody>
    </cdr:sp>
  </cdr:relSizeAnchor>
  <cdr:relSizeAnchor xmlns:cdr="http://schemas.openxmlformats.org/drawingml/2006/chartDrawing">
    <cdr:from>
      <cdr:x>0</cdr:x>
      <cdr:y>0.04147</cdr:y>
    </cdr:from>
    <cdr:to>
      <cdr:x>0.26469</cdr:x>
      <cdr:y>0.12342</cdr:y>
    </cdr:to>
    <cdr:sp macro="" textlink="">
      <cdr:nvSpPr>
        <cdr:cNvPr id="3" name="CuadroTexto 1"/>
        <cdr:cNvSpPr txBox="1"/>
      </cdr:nvSpPr>
      <cdr:spPr>
        <a:xfrm xmlns:a="http://schemas.openxmlformats.org/drawingml/2006/main">
          <a:off x="0" y="127000"/>
          <a:ext cx="1368990" cy="2509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 b="1"/>
            <a:t>Aceleración</a:t>
          </a:r>
          <a:r>
            <a:rPr lang="es-CO" sz="1100" b="1" baseline="0"/>
            <a:t> x</a:t>
          </a:r>
          <a:endParaRPr lang="es-CO" sz="1100" b="1"/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topLeftCell="C49" workbookViewId="0">
      <selection activeCell="P28" sqref="P28"/>
    </sheetView>
  </sheetViews>
  <sheetFormatPr baseColWidth="10" defaultRowHeight="15" x14ac:dyDescent="0.25"/>
  <cols>
    <col min="2" max="2" width="22.85546875" customWidth="1"/>
    <col min="3" max="3" width="18.42578125" customWidth="1"/>
    <col min="4" max="4" width="16.7109375" customWidth="1"/>
    <col min="5" max="5" width="19.85546875" customWidth="1"/>
    <col min="6" max="6" width="3.140625" customWidth="1"/>
    <col min="8" max="8" width="12.5703125" bestFit="1" customWidth="1"/>
    <col min="9" max="9" width="17.7109375" customWidth="1"/>
    <col min="10" max="10" width="17.42578125" customWidth="1"/>
    <col min="11" max="11" width="17.85546875" customWidth="1"/>
  </cols>
  <sheetData>
    <row r="1" spans="1:11" x14ac:dyDescent="0.25">
      <c r="B1" s="2"/>
      <c r="C1" s="2"/>
      <c r="D1" s="2"/>
      <c r="E1" s="2"/>
    </row>
    <row r="2" spans="1:11" x14ac:dyDescent="0.25">
      <c r="A2" s="1"/>
      <c r="B2" s="4" t="s">
        <v>0</v>
      </c>
      <c r="C2" s="4" t="s">
        <v>13</v>
      </c>
      <c r="D2" s="4" t="s">
        <v>14</v>
      </c>
      <c r="E2" s="16" t="s">
        <v>4</v>
      </c>
      <c r="F2" s="11"/>
      <c r="H2" s="3" t="s">
        <v>15</v>
      </c>
      <c r="I2" s="3" t="s">
        <v>1</v>
      </c>
      <c r="J2" s="3" t="s">
        <v>2</v>
      </c>
      <c r="K2" s="3" t="s">
        <v>3</v>
      </c>
    </row>
    <row r="3" spans="1:11" x14ac:dyDescent="0.25">
      <c r="A3" s="1"/>
      <c r="B3" s="6"/>
      <c r="C3" s="9">
        <v>1.2919999999999999E-2</v>
      </c>
      <c r="D3" s="9">
        <v>5.8E-4</v>
      </c>
      <c r="E3" s="13">
        <v>22.275862068999999</v>
      </c>
      <c r="F3" s="12" t="s">
        <v>12</v>
      </c>
      <c r="H3" s="17">
        <v>1</v>
      </c>
      <c r="I3" s="18">
        <f>C8</f>
        <v>1.24092E-2</v>
      </c>
      <c r="J3" s="18">
        <f>D8</f>
        <v>7.3079999999999998E-4</v>
      </c>
      <c r="K3" s="18">
        <f>E8</f>
        <v>17.546312848159999</v>
      </c>
    </row>
    <row r="4" spans="1:11" x14ac:dyDescent="0.25">
      <c r="A4" s="1"/>
      <c r="B4" s="6"/>
      <c r="C4" s="9">
        <v>1.1516999999999999E-2</v>
      </c>
      <c r="D4" s="9">
        <v>8.1099999999999998E-4</v>
      </c>
      <c r="E4" s="14">
        <v>14.200986436499999</v>
      </c>
      <c r="F4" s="12" t="s">
        <v>12</v>
      </c>
      <c r="H4" s="17">
        <v>2</v>
      </c>
      <c r="I4" s="18">
        <f>C14</f>
        <v>1.4130399999999998E-2</v>
      </c>
      <c r="J4" s="18">
        <f>D14</f>
        <v>9.8459999999999997E-4</v>
      </c>
      <c r="K4" s="18">
        <f>E14</f>
        <v>14.260234244259999</v>
      </c>
    </row>
    <row r="5" spans="1:11" x14ac:dyDescent="0.25">
      <c r="A5" s="1"/>
      <c r="B5" s="7" t="s">
        <v>6</v>
      </c>
      <c r="C5" s="9">
        <v>1.1672999999999999E-2</v>
      </c>
      <c r="D5" s="9">
        <v>8.0900000000000004E-4</v>
      </c>
      <c r="E5" s="14">
        <v>14.4289245983</v>
      </c>
      <c r="F5" s="12" t="s">
        <v>12</v>
      </c>
      <c r="H5" s="17">
        <v>3</v>
      </c>
      <c r="I5" s="18">
        <f>C20</f>
        <v>2.6629599999999996E-2</v>
      </c>
      <c r="J5" s="18">
        <f>D20</f>
        <v>1.8298000000000001E-3</v>
      </c>
      <c r="K5" s="18">
        <f>E20</f>
        <v>14.57894537098</v>
      </c>
    </row>
    <row r="6" spans="1:11" x14ac:dyDescent="0.25">
      <c r="A6" s="1"/>
      <c r="B6" s="6"/>
      <c r="C6" s="9">
        <v>1.3573999999999999E-2</v>
      </c>
      <c r="D6" s="9">
        <v>8.7299999999999997E-4</v>
      </c>
      <c r="E6" s="14">
        <v>15.548682703300001</v>
      </c>
      <c r="F6" s="12" t="s">
        <v>12</v>
      </c>
      <c r="H6" s="17">
        <v>4</v>
      </c>
      <c r="I6" s="18">
        <f>C26</f>
        <v>7.3748600000000011E-2</v>
      </c>
      <c r="J6" s="18">
        <f>D26</f>
        <v>6.7292000000000003E-3</v>
      </c>
      <c r="K6" s="18">
        <f>E26</f>
        <v>11.065866629639999</v>
      </c>
    </row>
    <row r="7" spans="1:11" x14ac:dyDescent="0.25">
      <c r="A7" s="1"/>
      <c r="B7" s="8"/>
      <c r="C7" s="9">
        <v>1.2362E-2</v>
      </c>
      <c r="D7" s="9">
        <v>5.8100000000000003E-4</v>
      </c>
      <c r="E7" s="14">
        <v>21.2771084337</v>
      </c>
      <c r="F7" s="12" t="s">
        <v>12</v>
      </c>
      <c r="H7" s="17">
        <v>5</v>
      </c>
      <c r="I7" s="18">
        <f>C32</f>
        <v>0.35771340000000001</v>
      </c>
      <c r="J7" s="18">
        <f>D32</f>
        <v>2.6467000000000001E-2</v>
      </c>
      <c r="K7" s="18">
        <f>E32</f>
        <v>13.528233366879999</v>
      </c>
    </row>
    <row r="8" spans="1:11" x14ac:dyDescent="0.25">
      <c r="A8" s="1"/>
      <c r="B8" s="5" t="s">
        <v>5</v>
      </c>
      <c r="C8" s="10">
        <f>AVERAGE(C3:C7)</f>
        <v>1.24092E-2</v>
      </c>
      <c r="D8" s="10">
        <f t="shared" ref="D8:E8" si="0">AVERAGE(D3:D7)</f>
        <v>7.3079999999999998E-4</v>
      </c>
      <c r="E8" s="15">
        <f t="shared" si="0"/>
        <v>17.546312848159999</v>
      </c>
      <c r="F8" s="11" t="s">
        <v>12</v>
      </c>
      <c r="H8" s="17">
        <v>6</v>
      </c>
      <c r="I8" s="18">
        <f>C38</f>
        <v>0.26436900000000002</v>
      </c>
      <c r="J8" s="18">
        <f>D38</f>
        <v>2.0341600000000001E-2</v>
      </c>
      <c r="K8" s="18">
        <f>E38</f>
        <v>12.99563660598</v>
      </c>
    </row>
    <row r="9" spans="1:11" x14ac:dyDescent="0.25">
      <c r="A9" s="1"/>
      <c r="B9" s="6"/>
      <c r="C9" s="9">
        <v>1.1556E-2</v>
      </c>
      <c r="D9" s="9">
        <v>8.52E-4</v>
      </c>
      <c r="E9" s="14">
        <v>13.563380281700001</v>
      </c>
      <c r="F9" s="12" t="s">
        <v>12</v>
      </c>
    </row>
    <row r="10" spans="1:11" x14ac:dyDescent="0.25">
      <c r="A10" s="1"/>
      <c r="B10" s="6"/>
      <c r="C10" s="9">
        <v>1.1105E-2</v>
      </c>
      <c r="D10" s="9">
        <v>9.3000000000000005E-4</v>
      </c>
      <c r="E10" s="14">
        <v>11.940860215100001</v>
      </c>
      <c r="F10" s="12" t="s">
        <v>12</v>
      </c>
    </row>
    <row r="11" spans="1:11" x14ac:dyDescent="0.25">
      <c r="A11" s="1"/>
      <c r="B11" s="7" t="s">
        <v>7</v>
      </c>
      <c r="C11" s="9">
        <v>1.3069000000000001E-2</v>
      </c>
      <c r="D11" s="9">
        <v>1.0430000000000001E-3</v>
      </c>
      <c r="E11" s="14">
        <v>12.5302013423</v>
      </c>
      <c r="F11" s="12" t="s">
        <v>12</v>
      </c>
    </row>
    <row r="12" spans="1:11" x14ac:dyDescent="0.25">
      <c r="A12" s="1"/>
      <c r="B12" s="6"/>
      <c r="C12" s="9">
        <v>1.8637999999999998E-2</v>
      </c>
      <c r="D12" s="9">
        <v>1.0629999999999999E-3</v>
      </c>
      <c r="E12" s="14">
        <v>17.533396048899998</v>
      </c>
      <c r="F12" s="12" t="s">
        <v>12</v>
      </c>
    </row>
    <row r="13" spans="1:11" x14ac:dyDescent="0.25">
      <c r="A13" s="1"/>
      <c r="B13" s="8"/>
      <c r="C13" s="9">
        <v>1.6284E-2</v>
      </c>
      <c r="D13" s="9">
        <v>1.0349999999999999E-3</v>
      </c>
      <c r="E13" s="14">
        <v>15.733333333299999</v>
      </c>
      <c r="F13" s="12" t="s">
        <v>12</v>
      </c>
    </row>
    <row r="14" spans="1:11" x14ac:dyDescent="0.25">
      <c r="A14" s="1"/>
      <c r="B14" s="5" t="s">
        <v>5</v>
      </c>
      <c r="C14" s="10">
        <f>AVERAGE(C9:C13)</f>
        <v>1.4130399999999998E-2</v>
      </c>
      <c r="D14" s="10">
        <f t="shared" ref="D14:E14" si="1">AVERAGE(D9:D13)</f>
        <v>9.8459999999999997E-4</v>
      </c>
      <c r="E14" s="15">
        <f t="shared" si="1"/>
        <v>14.260234244259999</v>
      </c>
      <c r="F14" s="11" t="s">
        <v>12</v>
      </c>
    </row>
    <row r="15" spans="1:11" x14ac:dyDescent="0.25">
      <c r="A15" s="1"/>
      <c r="B15" s="6"/>
      <c r="C15" s="9">
        <v>2.1675E-2</v>
      </c>
      <c r="D15" s="9">
        <v>1.439E-3</v>
      </c>
      <c r="E15" s="14">
        <v>15.0625434329</v>
      </c>
      <c r="F15" s="12" t="s">
        <v>12</v>
      </c>
    </row>
    <row r="16" spans="1:11" x14ac:dyDescent="0.25">
      <c r="A16" s="1"/>
      <c r="B16" s="6"/>
      <c r="C16" s="9">
        <v>2.7234000000000001E-2</v>
      </c>
      <c r="D16" s="9">
        <v>1.952E-3</v>
      </c>
      <c r="E16" s="14">
        <v>13.9518442623</v>
      </c>
      <c r="F16" s="12" t="s">
        <v>12</v>
      </c>
    </row>
    <row r="17" spans="1:6" x14ac:dyDescent="0.25">
      <c r="A17" s="1"/>
      <c r="B17" s="7" t="s">
        <v>8</v>
      </c>
      <c r="C17" s="9">
        <v>2.6540000000000001E-2</v>
      </c>
      <c r="D17" s="9">
        <v>1.8990000000000001E-3</v>
      </c>
      <c r="E17" s="14">
        <v>13.975776724599999</v>
      </c>
      <c r="F17" s="12" t="s">
        <v>12</v>
      </c>
    </row>
    <row r="18" spans="1:6" x14ac:dyDescent="0.25">
      <c r="A18" s="1"/>
      <c r="B18" s="6"/>
      <c r="C18" s="9">
        <v>2.768E-2</v>
      </c>
      <c r="D18" s="9">
        <v>1.931E-3</v>
      </c>
      <c r="E18" s="14">
        <v>14.3345416882</v>
      </c>
      <c r="F18" s="12" t="s">
        <v>12</v>
      </c>
    </row>
    <row r="19" spans="1:6" x14ac:dyDescent="0.25">
      <c r="A19" s="1"/>
      <c r="B19" s="8"/>
      <c r="C19" s="9">
        <v>3.0019000000000001E-2</v>
      </c>
      <c r="D19" s="9">
        <v>1.928E-3</v>
      </c>
      <c r="E19" s="14">
        <v>15.570020746899999</v>
      </c>
      <c r="F19" s="12" t="s">
        <v>12</v>
      </c>
    </row>
    <row r="20" spans="1:6" x14ac:dyDescent="0.25">
      <c r="A20" s="1"/>
      <c r="B20" s="5" t="s">
        <v>5</v>
      </c>
      <c r="C20" s="10">
        <f>AVERAGE(C15:C19)</f>
        <v>2.6629599999999996E-2</v>
      </c>
      <c r="D20" s="10">
        <f t="shared" ref="D20:E20" si="2">AVERAGE(D15:D19)</f>
        <v>1.8298000000000001E-3</v>
      </c>
      <c r="E20" s="15">
        <f t="shared" si="2"/>
        <v>14.57894537098</v>
      </c>
      <c r="F20" s="11" t="s">
        <v>12</v>
      </c>
    </row>
    <row r="21" spans="1:6" x14ac:dyDescent="0.25">
      <c r="A21" s="1"/>
      <c r="B21" s="6"/>
      <c r="C21" s="9">
        <v>6.9986000000000007E-2</v>
      </c>
      <c r="D21" s="9">
        <v>6.3769999999999999E-3</v>
      </c>
      <c r="E21" s="14">
        <v>10.9747530187</v>
      </c>
      <c r="F21" s="12" t="s">
        <v>12</v>
      </c>
    </row>
    <row r="22" spans="1:6" x14ac:dyDescent="0.25">
      <c r="A22" s="1"/>
      <c r="B22" s="6"/>
      <c r="C22" s="9">
        <v>7.1905999999999998E-2</v>
      </c>
      <c r="D22" s="9">
        <v>6.7790000000000003E-3</v>
      </c>
      <c r="E22" s="14">
        <v>10.607169198999999</v>
      </c>
      <c r="F22" s="12" t="s">
        <v>12</v>
      </c>
    </row>
    <row r="23" spans="1:6" x14ac:dyDescent="0.25">
      <c r="A23" s="1"/>
      <c r="B23" s="7" t="s">
        <v>9</v>
      </c>
      <c r="C23" s="9">
        <v>6.9911000000000001E-2</v>
      </c>
      <c r="D23" s="9">
        <v>7.3790000000000001E-3</v>
      </c>
      <c r="E23" s="14">
        <v>9.4743190134000006</v>
      </c>
      <c r="F23" s="12" t="s">
        <v>12</v>
      </c>
    </row>
    <row r="24" spans="1:6" x14ac:dyDescent="0.25">
      <c r="A24" s="1"/>
      <c r="B24" s="6"/>
      <c r="C24" s="9">
        <v>8.1113000000000005E-2</v>
      </c>
      <c r="D24" s="9">
        <v>5.8890000000000001E-3</v>
      </c>
      <c r="E24" s="14">
        <v>13.773645780300001</v>
      </c>
      <c r="F24" s="12" t="s">
        <v>12</v>
      </c>
    </row>
    <row r="25" spans="1:6" x14ac:dyDescent="0.25">
      <c r="A25" s="1"/>
      <c r="B25" s="8"/>
      <c r="C25" s="9">
        <v>7.5827000000000006E-2</v>
      </c>
      <c r="D25" s="9">
        <v>7.2220000000000001E-3</v>
      </c>
      <c r="E25" s="14">
        <v>10.4994461368</v>
      </c>
      <c r="F25" s="12" t="s">
        <v>12</v>
      </c>
    </row>
    <row r="26" spans="1:6" x14ac:dyDescent="0.25">
      <c r="A26" s="1"/>
      <c r="B26" s="5" t="s">
        <v>5</v>
      </c>
      <c r="C26" s="10">
        <f>AVERAGE(C21:C25)</f>
        <v>7.3748600000000011E-2</v>
      </c>
      <c r="D26" s="10">
        <f t="shared" ref="D26:E26" si="3">AVERAGE(D21:D25)</f>
        <v>6.7292000000000003E-3</v>
      </c>
      <c r="E26" s="15">
        <f t="shared" si="3"/>
        <v>11.065866629639999</v>
      </c>
      <c r="F26" s="11" t="s">
        <v>12</v>
      </c>
    </row>
    <row r="27" spans="1:6" x14ac:dyDescent="0.25">
      <c r="A27" s="1"/>
      <c r="B27" s="6"/>
      <c r="C27" s="9">
        <v>0.35557299999999997</v>
      </c>
      <c r="D27" s="9">
        <v>2.5675E-2</v>
      </c>
      <c r="E27" s="14">
        <v>13.8489970789</v>
      </c>
      <c r="F27" s="12" t="s">
        <v>12</v>
      </c>
    </row>
    <row r="28" spans="1:6" x14ac:dyDescent="0.25">
      <c r="A28" s="1"/>
      <c r="B28" s="6"/>
      <c r="C28" s="9">
        <v>0.34010600000000002</v>
      </c>
      <c r="D28" s="9">
        <v>2.63E-2</v>
      </c>
      <c r="E28" s="14">
        <v>12.931787072200001</v>
      </c>
      <c r="F28" s="12" t="s">
        <v>12</v>
      </c>
    </row>
    <row r="29" spans="1:6" x14ac:dyDescent="0.25">
      <c r="A29" s="1"/>
      <c r="B29" s="7" t="s">
        <v>10</v>
      </c>
      <c r="C29" s="9">
        <v>0.38599</v>
      </c>
      <c r="D29" s="9">
        <v>2.6963000000000001E-2</v>
      </c>
      <c r="E29" s="14">
        <v>14.315543522600001</v>
      </c>
      <c r="F29" s="12" t="s">
        <v>12</v>
      </c>
    </row>
    <row r="30" spans="1:6" x14ac:dyDescent="0.25">
      <c r="A30" s="1"/>
      <c r="B30" s="6"/>
      <c r="C30" s="9">
        <v>0.35974600000000001</v>
      </c>
      <c r="D30" s="9">
        <v>2.5565999999999998E-2</v>
      </c>
      <c r="E30" s="14">
        <v>14.0712665259</v>
      </c>
      <c r="F30" s="12" t="s">
        <v>12</v>
      </c>
    </row>
    <row r="31" spans="1:6" x14ac:dyDescent="0.25">
      <c r="A31" s="1"/>
      <c r="B31" s="8"/>
      <c r="C31" s="9">
        <v>0.34715200000000002</v>
      </c>
      <c r="D31" s="9">
        <v>2.7831000000000002E-2</v>
      </c>
      <c r="E31" s="14">
        <v>12.4735726348</v>
      </c>
      <c r="F31" s="12" t="s">
        <v>12</v>
      </c>
    </row>
    <row r="32" spans="1:6" x14ac:dyDescent="0.25">
      <c r="A32" s="1"/>
      <c r="B32" s="5" t="s">
        <v>5</v>
      </c>
      <c r="C32" s="10">
        <f>AVERAGE(C27:C31)</f>
        <v>0.35771340000000001</v>
      </c>
      <c r="D32" s="10">
        <f t="shared" ref="D32:E32" si="4">AVERAGE(D27:D31)</f>
        <v>2.6467000000000001E-2</v>
      </c>
      <c r="E32" s="15">
        <f t="shared" si="4"/>
        <v>13.528233366879999</v>
      </c>
      <c r="F32" s="11" t="s">
        <v>12</v>
      </c>
    </row>
    <row r="33" spans="1:6" x14ac:dyDescent="0.25">
      <c r="A33" s="1"/>
      <c r="B33" s="6"/>
      <c r="C33" s="9">
        <v>0.25401000000000001</v>
      </c>
      <c r="D33" s="9">
        <v>2.0326E-2</v>
      </c>
      <c r="E33" s="14">
        <v>12.4968021254</v>
      </c>
      <c r="F33" s="12" t="s">
        <v>12</v>
      </c>
    </row>
    <row r="34" spans="1:6" x14ac:dyDescent="0.25">
      <c r="A34" s="1"/>
      <c r="B34" s="6"/>
      <c r="C34" s="9">
        <v>0.257857</v>
      </c>
      <c r="D34" s="9">
        <v>2.0076E-2</v>
      </c>
      <c r="E34" s="14">
        <v>12.844042637999999</v>
      </c>
      <c r="F34" s="12" t="s">
        <v>12</v>
      </c>
    </row>
    <row r="35" spans="1:6" x14ac:dyDescent="0.25">
      <c r="A35" s="1"/>
      <c r="B35" s="7" t="s">
        <v>11</v>
      </c>
      <c r="C35" s="9">
        <v>0.28668700000000003</v>
      </c>
      <c r="D35" s="9">
        <v>2.0402E-2</v>
      </c>
      <c r="E35" s="14">
        <v>14.0519066758</v>
      </c>
      <c r="F35" s="12" t="s">
        <v>12</v>
      </c>
    </row>
    <row r="36" spans="1:6" x14ac:dyDescent="0.25">
      <c r="A36" s="1"/>
      <c r="B36" s="6"/>
      <c r="C36" s="9">
        <v>0.26527000000000001</v>
      </c>
      <c r="D36" s="9">
        <v>2.0517000000000001E-2</v>
      </c>
      <c r="E36" s="14">
        <v>12.929278159600001</v>
      </c>
      <c r="F36" s="12" t="s">
        <v>12</v>
      </c>
    </row>
    <row r="37" spans="1:6" x14ac:dyDescent="0.25">
      <c r="A37" s="1"/>
      <c r="B37" s="8"/>
      <c r="C37" s="9">
        <v>0.258021</v>
      </c>
      <c r="D37" s="9">
        <v>2.0386999999999999E-2</v>
      </c>
      <c r="E37" s="14">
        <v>12.6561534311</v>
      </c>
      <c r="F37" s="12" t="s">
        <v>12</v>
      </c>
    </row>
    <row r="38" spans="1:6" x14ac:dyDescent="0.25">
      <c r="A38" s="1"/>
      <c r="B38" s="5" t="s">
        <v>5</v>
      </c>
      <c r="C38" s="10">
        <f>AVERAGE(C33:C37)</f>
        <v>0.26436900000000002</v>
      </c>
      <c r="D38" s="10">
        <f t="shared" ref="D38:E38" si="5">AVERAGE(D33:D37)</f>
        <v>2.0341600000000001E-2</v>
      </c>
      <c r="E38" s="15">
        <f t="shared" si="5"/>
        <v>12.99563660598</v>
      </c>
      <c r="F38" s="11" t="s">
        <v>12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Duque Restrepo</dc:creator>
  <cp:lastModifiedBy>Sebastian Duque Restrepo</cp:lastModifiedBy>
  <dcterms:created xsi:type="dcterms:W3CDTF">2015-05-29T19:57:17Z</dcterms:created>
  <dcterms:modified xsi:type="dcterms:W3CDTF">2015-05-29T22:44:48Z</dcterms:modified>
</cp:coreProperties>
</file>