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YANBAL 2 AÑOS " sheetId="1" r:id="rId4"/>
    <sheet state="hidden" name="YANBAL 1 AÑO" sheetId="2" r:id="rId5"/>
    <sheet state="visible" name="TIGO - CAB2B-2022" sheetId="3" r:id="rId6"/>
    <sheet state="hidden" name="OPCION 2" sheetId="4" r:id="rId7"/>
    <sheet state="hidden" name="OPCION 3" sheetId="5" r:id="rId8"/>
  </sheets>
  <definedNames/>
  <calcPr/>
  <extLst>
    <ext uri="GoogleSheetsCustomDataVersion2">
      <go:sheetsCustomData xmlns:go="http://customooxmlschemas.google.com/" r:id="rId9" roundtripDataChecksum="zHTVMmRt1WEJBABXH3TKBtrPzQ1BK6CB64+yUjOcoZc="/>
    </ext>
  </extLst>
</workbook>
</file>

<file path=xl/sharedStrings.xml><?xml version="1.0" encoding="utf-8"?>
<sst xmlns="http://schemas.openxmlformats.org/spreadsheetml/2006/main" count="215" uniqueCount="121">
  <si>
    <t>ITEM</t>
  </si>
  <si>
    <t>CANT.</t>
  </si>
  <si>
    <t>NUMERO DE PARTE</t>
  </si>
  <si>
    <t>DESCRIPCIÓN</t>
  </si>
  <si>
    <t>Valor Unitario</t>
  </si>
  <si>
    <t>Valor Total</t>
  </si>
  <si>
    <t>antes de IVA</t>
  </si>
  <si>
    <t>DATACENTER PRINCIPAL</t>
  </si>
  <si>
    <t>FWN-1000B</t>
  </si>
  <si>
    <t>FortiWAN-1000B Link Load Balancing System, supports Tunnel Routing.  Base System 1Gbps throughput, upgradeable to 2Gbps. 3 x GE RJ45 ports, 4 x GE SFP ports, 1 x RJ45 HA Port, 1 x RJ45 Serial Console port, 1 x 1TB HDD Storage, Redundant PSU</t>
  </si>
  <si>
    <t>FWN-UPG-1000B</t>
  </si>
  <si>
    <t>Stackable upgrade license for FWN-1000B to increase throughput to 2Gbps</t>
  </si>
  <si>
    <t>FC-10-FW1KB-311-02-12</t>
  </si>
  <si>
    <t>8x5 FortiCare Contract</t>
  </si>
  <si>
    <t>FG-TRAN-LX</t>
  </si>
  <si>
    <t>1GE SFP LX transceiver module for all systems with SFP and SFP/SFP+ slots</t>
  </si>
  <si>
    <t>*</t>
  </si>
  <si>
    <t>TOTAL</t>
  </si>
  <si>
    <t>SERVICIOS PROFESIONALES</t>
  </si>
  <si>
    <t>INSTALACIÓN</t>
  </si>
  <si>
    <t>Para balanceo de hasta dos canales.</t>
  </si>
  <si>
    <t>Capacitación</t>
  </si>
  <si>
    <t>Para esta tecnología no tenemos un curso como tal, lo que podemos ofrecer es en modalidad transferencia de conocimientos, teórica y sin material, orientada a explicar cómo quedo configurada la solución y dar nociones básicas de administración.</t>
  </si>
  <si>
    <t>Monitoreo, soporte y Administración</t>
  </si>
  <si>
    <t xml:space="preserve">•       Monitoreo de disponibilidad y salud, en horario 7x24
•       Administración: hasta 5 cambios mensuales en horario 5x8, 
•       Reportes: un reporte mensual de operación y monitoreo 
•       Soporte correctivo y una visita preventiva anual, en horario 7x24
</t>
  </si>
  <si>
    <t>INTALACIÓN</t>
  </si>
  <si>
    <t xml:space="preserve">Alcance del servicio </t>
  </si>
  <si>
    <r>
      <rPr>
        <rFont val="Overlock"/>
        <color theme="1"/>
        <sz val="10.0"/>
      </rPr>
      <t>·</t>
    </r>
    <r>
      <rPr>
        <rFont val="Times New Roman"/>
        <color theme="1"/>
        <sz val="7.0"/>
      </rPr>
      <t xml:space="preserve">       </t>
    </r>
    <r>
      <rPr>
        <rFont val="Arial"/>
        <color theme="1"/>
        <sz val="9.0"/>
      </rPr>
      <t>Levantamiento de información de la topología actual y el requerimiento de funcionamiento de la solución</t>
    </r>
  </si>
  <si>
    <r>
      <rPr>
        <rFont val="Overlock"/>
        <color theme="1"/>
        <sz val="10.0"/>
      </rPr>
      <t>·</t>
    </r>
    <r>
      <rPr>
        <rFont val="Times New Roman"/>
        <color theme="1"/>
        <sz val="7.0"/>
      </rPr>
      <t xml:space="preserve">       </t>
    </r>
    <r>
      <rPr>
        <rFont val="Arial"/>
        <color theme="1"/>
        <sz val="9.0"/>
      </rPr>
      <t>Definición del diseño y modo de configuración a implementar</t>
    </r>
  </si>
  <si>
    <r>
      <rPr>
        <rFont val="Overlock"/>
        <color theme="1"/>
        <sz val="10.0"/>
      </rPr>
      <t>·</t>
    </r>
    <r>
      <rPr>
        <rFont val="Times New Roman"/>
        <color theme="1"/>
        <sz val="7.0"/>
      </rPr>
      <t xml:space="preserve">       </t>
    </r>
    <r>
      <rPr>
        <rFont val="Arial"/>
        <color theme="1"/>
        <sz val="9.0"/>
      </rPr>
      <t>de Appliances en el espacio de rack suministrado por el cliente</t>
    </r>
  </si>
  <si>
    <r>
      <rPr>
        <rFont val="Overlock"/>
        <color theme="1"/>
        <sz val="10.0"/>
      </rPr>
      <t>·</t>
    </r>
    <r>
      <rPr>
        <rFont val="Times New Roman"/>
        <color theme="1"/>
        <sz val="7.0"/>
      </rPr>
      <t xml:space="preserve">       </t>
    </r>
    <r>
      <rPr>
        <rFont val="Arial"/>
        <color theme="1"/>
        <sz val="9.0"/>
      </rPr>
      <t>Configuración del acceso vía WEB, para los administradores y operadores de la solución</t>
    </r>
  </si>
  <si>
    <r>
      <rPr>
        <rFont val="Overlock"/>
        <color theme="1"/>
        <sz val="10.0"/>
      </rPr>
      <t>·</t>
    </r>
    <r>
      <rPr>
        <rFont val="Times New Roman"/>
        <color theme="1"/>
        <sz val="7.0"/>
      </rPr>
      <t xml:space="preserve">       </t>
    </r>
    <r>
      <rPr>
        <rFont val="Arial"/>
        <color theme="1"/>
        <sz val="9.0"/>
      </rPr>
      <t>Actualización a la última versión estable disponible</t>
    </r>
  </si>
  <si>
    <r>
      <rPr>
        <rFont val="Overlock"/>
        <color theme="1"/>
        <sz val="10.0"/>
      </rPr>
      <t>·</t>
    </r>
    <r>
      <rPr>
        <rFont val="Times New Roman"/>
        <color theme="1"/>
        <sz val="7.0"/>
      </rPr>
      <t xml:space="preserve">       </t>
    </r>
    <r>
      <rPr>
        <rFont val="Arial"/>
        <color theme="1"/>
        <sz val="9.0"/>
      </rPr>
      <t>Instalación de la licencia</t>
    </r>
  </si>
  <si>
    <r>
      <rPr>
        <rFont val="Overlock"/>
        <color theme="1"/>
        <sz val="10.0"/>
      </rPr>
      <t>·</t>
    </r>
    <r>
      <rPr>
        <rFont val="Times New Roman"/>
        <color theme="1"/>
        <sz val="7.0"/>
      </rPr>
      <t xml:space="preserve">       </t>
    </r>
    <r>
      <rPr>
        <rFont val="Arial"/>
        <color theme="1"/>
        <sz val="9.0"/>
      </rPr>
      <t>Configuración del hostname, DNS, rutas estáticas, NTP server</t>
    </r>
  </si>
  <si>
    <r>
      <rPr>
        <rFont val="Overlock"/>
        <color theme="1"/>
        <sz val="10.0"/>
      </rPr>
      <t>·</t>
    </r>
    <r>
      <rPr>
        <rFont val="Times New Roman"/>
        <color theme="1"/>
        <sz val="7.0"/>
      </rPr>
      <t xml:space="preserve">       </t>
    </r>
    <r>
      <rPr>
        <rFont val="Arial"/>
        <color theme="1"/>
        <sz val="9.0"/>
      </rPr>
      <t>Configuración del envió de logs utilizando el protocolo SNMP</t>
    </r>
  </si>
  <si>
    <r>
      <rPr>
        <rFont val="Overlock"/>
        <color theme="1"/>
        <sz val="10.0"/>
      </rPr>
      <t>·</t>
    </r>
    <r>
      <rPr>
        <rFont val="Times New Roman"/>
        <color theme="1"/>
        <sz val="7.0"/>
      </rPr>
      <t xml:space="preserve">       </t>
    </r>
    <r>
      <rPr>
        <rFont val="Arial"/>
        <color theme="1"/>
        <sz val="9.0"/>
      </rPr>
      <t>Configuración de las interfaces WAN</t>
    </r>
  </si>
  <si>
    <r>
      <rPr>
        <rFont val="Overlock"/>
        <color theme="1"/>
        <sz val="10.0"/>
      </rPr>
      <t>·</t>
    </r>
    <r>
      <rPr>
        <rFont val="Times New Roman"/>
        <color theme="1"/>
        <sz val="7.0"/>
      </rPr>
      <t xml:space="preserve">       </t>
    </r>
    <r>
      <rPr>
        <rFont val="Arial"/>
        <color theme="1"/>
        <sz val="9.0"/>
      </rPr>
      <t>Configuración de las interfaces LAN</t>
    </r>
  </si>
  <si>
    <r>
      <rPr>
        <rFont val="Overlock"/>
        <color theme="1"/>
        <sz val="10.0"/>
      </rPr>
      <t>·</t>
    </r>
    <r>
      <rPr>
        <rFont val="Times New Roman"/>
        <color theme="1"/>
        <sz val="7.0"/>
      </rPr>
      <t xml:space="preserve">       </t>
    </r>
    <r>
      <rPr>
        <rFont val="Arial"/>
        <color theme="1"/>
        <sz val="9.0"/>
      </rPr>
      <t>Configuración de las conexiones WAN</t>
    </r>
  </si>
  <si>
    <r>
      <rPr>
        <rFont val="Overlock"/>
        <color theme="1"/>
        <sz val="10.0"/>
      </rPr>
      <t>·</t>
    </r>
    <r>
      <rPr>
        <rFont val="Times New Roman"/>
        <color theme="1"/>
        <sz val="7.0"/>
      </rPr>
      <t xml:space="preserve">       </t>
    </r>
    <r>
      <rPr>
        <rFont val="Arial"/>
        <color theme="1"/>
        <sz val="9.0"/>
      </rPr>
      <t>Configuración del funcionamiento de las conexiones WAN (Routing o Bridge)</t>
    </r>
  </si>
  <si>
    <r>
      <rPr>
        <rFont val="Overlock"/>
        <color theme="1"/>
        <sz val="10.0"/>
      </rPr>
      <t>·</t>
    </r>
    <r>
      <rPr>
        <rFont val="Times New Roman"/>
        <color theme="1"/>
        <sz val="7.0"/>
      </rPr>
      <t xml:space="preserve">       </t>
    </r>
    <r>
      <rPr>
        <rFont val="Arial"/>
        <color theme="1"/>
        <sz val="9.0"/>
      </rPr>
      <t>Configuración de un protocolo dinámico (RIP, OSPF)</t>
    </r>
  </si>
  <si>
    <r>
      <rPr>
        <rFont val="Overlock"/>
        <color theme="1"/>
        <sz val="10.0"/>
      </rPr>
      <t>·</t>
    </r>
    <r>
      <rPr>
        <rFont val="Times New Roman"/>
        <color theme="1"/>
        <sz val="7.0"/>
      </rPr>
      <t xml:space="preserve">       </t>
    </r>
    <r>
      <rPr>
        <rFont val="Arial"/>
        <color theme="1"/>
        <sz val="9.0"/>
      </rPr>
      <t>Configuración de las subredes necesarias, con base en los servicios a ser balanceados</t>
    </r>
  </si>
  <si>
    <r>
      <rPr>
        <rFont val="Overlock"/>
        <color theme="1"/>
        <sz val="10.0"/>
      </rPr>
      <t>·</t>
    </r>
    <r>
      <rPr>
        <rFont val="Times New Roman"/>
        <color theme="1"/>
        <sz val="7.0"/>
      </rPr>
      <t xml:space="preserve">       </t>
    </r>
    <r>
      <rPr>
        <rFont val="Arial"/>
        <color theme="1"/>
        <sz val="9.0"/>
      </rPr>
      <t>Configuración de el balanceo en los canales WAN, con base en el diseño establecido.</t>
    </r>
  </si>
  <si>
    <r>
      <rPr>
        <rFont val="Overlock"/>
        <color theme="1"/>
        <sz val="10.0"/>
      </rPr>
      <t>·</t>
    </r>
    <r>
      <rPr>
        <rFont val="Times New Roman"/>
        <color theme="1"/>
        <sz val="7.0"/>
      </rPr>
      <t xml:space="preserve">       </t>
    </r>
    <r>
      <rPr>
        <rFont val="Arial"/>
        <color theme="1"/>
        <sz val="9.0"/>
      </rPr>
      <t>Configuración de la alta disponibilidad</t>
    </r>
  </si>
  <si>
    <r>
      <rPr>
        <rFont val="Overlock"/>
        <color theme="1"/>
        <sz val="10.0"/>
      </rPr>
      <t>·</t>
    </r>
    <r>
      <rPr>
        <rFont val="Times New Roman"/>
        <color theme="1"/>
        <sz val="7.0"/>
      </rPr>
      <t xml:space="preserve">       </t>
    </r>
    <r>
      <rPr>
        <rFont val="Arial"/>
        <color theme="1"/>
        <sz val="9.0"/>
      </rPr>
      <t>Configuración y validación del monitoreo de canales</t>
    </r>
  </si>
  <si>
    <r>
      <rPr>
        <rFont val="Overlock"/>
        <color theme="1"/>
        <sz val="10.0"/>
      </rPr>
      <t>·</t>
    </r>
    <r>
      <rPr>
        <rFont val="Times New Roman"/>
        <color theme="1"/>
        <sz val="7.0"/>
      </rPr>
      <t xml:space="preserve">       </t>
    </r>
    <r>
      <rPr>
        <rFont val="Arial"/>
        <color theme="1"/>
        <sz val="9.0"/>
      </rPr>
      <t>Pruebas del balanceo de canales</t>
    </r>
  </si>
  <si>
    <r>
      <rPr>
        <rFont val="Overlock"/>
        <color theme="1"/>
        <sz val="10.0"/>
      </rPr>
      <t>·</t>
    </r>
    <r>
      <rPr>
        <rFont val="Times New Roman"/>
        <color theme="1"/>
        <sz val="7.0"/>
      </rPr>
      <t xml:space="preserve">       </t>
    </r>
    <r>
      <rPr>
        <rFont val="Arial"/>
        <color theme="1"/>
        <sz val="9.0"/>
      </rPr>
      <t>Pruebas de funcionamiento de la alta disponibilidad</t>
    </r>
  </si>
  <si>
    <r>
      <rPr>
        <rFont val="Overlock"/>
        <color theme="1"/>
        <sz val="10.0"/>
      </rPr>
      <t>·</t>
    </r>
    <r>
      <rPr>
        <rFont val="Times New Roman"/>
        <color theme="1"/>
        <sz val="7.0"/>
      </rPr>
      <t xml:space="preserve">       </t>
    </r>
    <r>
      <rPr>
        <rFont val="Arial"/>
        <color theme="1"/>
        <sz val="9.0"/>
      </rPr>
      <t>Pruebas de generación de reportes</t>
    </r>
  </si>
  <si>
    <r>
      <rPr>
        <rFont val="Noto Sans Symbols"/>
        <color theme="1"/>
        <sz val="9.0"/>
      </rPr>
      <t>·</t>
    </r>
    <r>
      <rPr>
        <rFont val="Times New Roman"/>
        <color theme="1"/>
        <sz val="7.0"/>
      </rPr>
      <t xml:space="preserve">       </t>
    </r>
    <r>
      <rPr>
        <rFont val="Arial"/>
        <color theme="1"/>
        <sz val="9.0"/>
      </rPr>
      <t>Monitoreo de disponibilidad y salud, en horario 7x24</t>
    </r>
  </si>
  <si>
    <r>
      <rPr>
        <rFont val="Noto Sans Symbols"/>
        <color theme="1"/>
        <sz val="9.0"/>
      </rPr>
      <t>·</t>
    </r>
    <r>
      <rPr>
        <rFont val="Times New Roman"/>
        <color theme="1"/>
        <sz val="7.0"/>
      </rPr>
      <t xml:space="preserve">       </t>
    </r>
    <r>
      <rPr>
        <rFont val="Arial"/>
        <color theme="1"/>
        <sz val="9.0"/>
      </rPr>
      <t xml:space="preserve">Administración: hasta 5 cambios mensuales en horario 5x8, </t>
    </r>
  </si>
  <si>
    <r>
      <rPr>
        <rFont val="Noto Sans Symbols"/>
        <color theme="1"/>
        <sz val="9.0"/>
      </rPr>
      <t>·</t>
    </r>
    <r>
      <rPr>
        <rFont val="Times New Roman"/>
        <color theme="1"/>
        <sz val="7.0"/>
      </rPr>
      <t xml:space="preserve">       </t>
    </r>
    <r>
      <rPr>
        <rFont val="Arial"/>
        <color theme="1"/>
        <sz val="9.0"/>
      </rPr>
      <t xml:space="preserve">Reportes: un reporte mensual de operación y monitoreo </t>
    </r>
  </si>
  <si>
    <r>
      <rPr>
        <rFont val="Noto Sans Symbols"/>
        <color theme="1"/>
        <sz val="9.0"/>
      </rPr>
      <t>·</t>
    </r>
    <r>
      <rPr>
        <rFont val="Times New Roman"/>
        <color theme="1"/>
        <sz val="7.0"/>
      </rPr>
      <t xml:space="preserve">       </t>
    </r>
    <r>
      <rPr>
        <rFont val="Arial"/>
        <color theme="1"/>
        <sz val="9.0"/>
      </rPr>
      <t>Soporte correctivo y una visita preventiva anual, en horario 7x24</t>
    </r>
  </si>
  <si>
    <r>
      <rPr>
        <rFont val="Overlock"/>
        <color theme="1"/>
        <sz val="10.0"/>
      </rPr>
      <t>·</t>
    </r>
    <r>
      <rPr>
        <rFont val="Times New Roman"/>
        <color theme="1"/>
        <sz val="7.0"/>
      </rPr>
      <t xml:space="preserve">       </t>
    </r>
    <r>
      <rPr>
        <rFont val="Arial"/>
        <color theme="1"/>
        <sz val="9.0"/>
      </rPr>
      <t>Levantamiento de información de la topología actual y el requerimiento de funcionamiento de la solución</t>
    </r>
  </si>
  <si>
    <r>
      <rPr>
        <rFont val="Overlock"/>
        <color theme="1"/>
        <sz val="10.0"/>
      </rPr>
      <t>·</t>
    </r>
    <r>
      <rPr>
        <rFont val="Times New Roman"/>
        <color theme="1"/>
        <sz val="7.0"/>
      </rPr>
      <t xml:space="preserve">       </t>
    </r>
    <r>
      <rPr>
        <rFont val="Arial"/>
        <color theme="1"/>
        <sz val="9.0"/>
      </rPr>
      <t>Definición del diseño y modo de configuración a implementar</t>
    </r>
  </si>
  <si>
    <r>
      <rPr>
        <rFont val="Overlock"/>
        <color theme="1"/>
        <sz val="10.0"/>
      </rPr>
      <t>·</t>
    </r>
    <r>
      <rPr>
        <rFont val="Times New Roman"/>
        <color theme="1"/>
        <sz val="7.0"/>
      </rPr>
      <t xml:space="preserve">       </t>
    </r>
    <r>
      <rPr>
        <rFont val="Arial"/>
        <color theme="1"/>
        <sz val="9.0"/>
      </rPr>
      <t>de Appliances en el espacio de rack suministrado por el cliente</t>
    </r>
  </si>
  <si>
    <r>
      <rPr>
        <rFont val="Overlock"/>
        <color theme="1"/>
        <sz val="10.0"/>
      </rPr>
      <t>·</t>
    </r>
    <r>
      <rPr>
        <rFont val="Times New Roman"/>
        <color theme="1"/>
        <sz val="7.0"/>
      </rPr>
      <t xml:space="preserve">       </t>
    </r>
    <r>
      <rPr>
        <rFont val="Arial"/>
        <color theme="1"/>
        <sz val="9.0"/>
      </rPr>
      <t>Configuración del acceso vía WEB, para los administradores y operadores de la solución</t>
    </r>
  </si>
  <si>
    <r>
      <rPr>
        <rFont val="Overlock"/>
        <color theme="1"/>
        <sz val="10.0"/>
      </rPr>
      <t>·</t>
    </r>
    <r>
      <rPr>
        <rFont val="Times New Roman"/>
        <color theme="1"/>
        <sz val="7.0"/>
      </rPr>
      <t xml:space="preserve">       </t>
    </r>
    <r>
      <rPr>
        <rFont val="Arial"/>
        <color theme="1"/>
        <sz val="9.0"/>
      </rPr>
      <t>Actualización a la última versión estable disponible</t>
    </r>
  </si>
  <si>
    <r>
      <rPr>
        <rFont val="Overlock"/>
        <color theme="1"/>
        <sz val="10.0"/>
      </rPr>
      <t>·</t>
    </r>
    <r>
      <rPr>
        <rFont val="Times New Roman"/>
        <color theme="1"/>
        <sz val="7.0"/>
      </rPr>
      <t xml:space="preserve">       </t>
    </r>
    <r>
      <rPr>
        <rFont val="Arial"/>
        <color theme="1"/>
        <sz val="9.0"/>
      </rPr>
      <t>Instalación de la licencia</t>
    </r>
  </si>
  <si>
    <r>
      <rPr>
        <rFont val="Overlock"/>
        <color theme="1"/>
        <sz val="10.0"/>
      </rPr>
      <t>·</t>
    </r>
    <r>
      <rPr>
        <rFont val="Times New Roman"/>
        <color theme="1"/>
        <sz val="7.0"/>
      </rPr>
      <t xml:space="preserve">       </t>
    </r>
    <r>
      <rPr>
        <rFont val="Arial"/>
        <color theme="1"/>
        <sz val="9.0"/>
      </rPr>
      <t>Configuración del hostname, DNS, rutas estáticas, NTP server</t>
    </r>
  </si>
  <si>
    <r>
      <rPr>
        <rFont val="Overlock"/>
        <color theme="1"/>
        <sz val="10.0"/>
      </rPr>
      <t>·</t>
    </r>
    <r>
      <rPr>
        <rFont val="Times New Roman"/>
        <color theme="1"/>
        <sz val="7.0"/>
      </rPr>
      <t xml:space="preserve">       </t>
    </r>
    <r>
      <rPr>
        <rFont val="Arial"/>
        <color theme="1"/>
        <sz val="9.0"/>
      </rPr>
      <t>Configuración del envió de logs utilizando el protocolo SNMP</t>
    </r>
  </si>
  <si>
    <r>
      <rPr>
        <rFont val="Overlock"/>
        <color theme="1"/>
        <sz val="10.0"/>
      </rPr>
      <t>·</t>
    </r>
    <r>
      <rPr>
        <rFont val="Times New Roman"/>
        <color theme="1"/>
        <sz val="7.0"/>
      </rPr>
      <t xml:space="preserve">       </t>
    </r>
    <r>
      <rPr>
        <rFont val="Arial"/>
        <color theme="1"/>
        <sz val="9.0"/>
      </rPr>
      <t>Configuración de las interfaces WAN</t>
    </r>
  </si>
  <si>
    <r>
      <rPr>
        <rFont val="Overlock"/>
        <color theme="1"/>
        <sz val="10.0"/>
      </rPr>
      <t>·</t>
    </r>
    <r>
      <rPr>
        <rFont val="Times New Roman"/>
        <color theme="1"/>
        <sz val="7.0"/>
      </rPr>
      <t xml:space="preserve">       </t>
    </r>
    <r>
      <rPr>
        <rFont val="Arial"/>
        <color theme="1"/>
        <sz val="9.0"/>
      </rPr>
      <t>Configuración de las interfaces LAN</t>
    </r>
  </si>
  <si>
    <r>
      <rPr>
        <rFont val="Overlock"/>
        <color theme="1"/>
        <sz val="10.0"/>
      </rPr>
      <t>·</t>
    </r>
    <r>
      <rPr>
        <rFont val="Times New Roman"/>
        <color theme="1"/>
        <sz val="7.0"/>
      </rPr>
      <t xml:space="preserve">       </t>
    </r>
    <r>
      <rPr>
        <rFont val="Arial"/>
        <color theme="1"/>
        <sz val="9.0"/>
      </rPr>
      <t>Configuración de las conexiones WAN</t>
    </r>
  </si>
  <si>
    <r>
      <rPr>
        <rFont val="Overlock"/>
        <color theme="1"/>
        <sz val="10.0"/>
      </rPr>
      <t>·</t>
    </r>
    <r>
      <rPr>
        <rFont val="Times New Roman"/>
        <color theme="1"/>
        <sz val="7.0"/>
      </rPr>
      <t xml:space="preserve">       </t>
    </r>
    <r>
      <rPr>
        <rFont val="Arial"/>
        <color theme="1"/>
        <sz val="9.0"/>
      </rPr>
      <t>Configuración del funcionamiento de las conexiones WAN (Routing o Bridge)</t>
    </r>
  </si>
  <si>
    <r>
      <rPr>
        <rFont val="Overlock"/>
        <color theme="1"/>
        <sz val="10.0"/>
      </rPr>
      <t>·</t>
    </r>
    <r>
      <rPr>
        <rFont val="Times New Roman"/>
        <color theme="1"/>
        <sz val="7.0"/>
      </rPr>
      <t xml:space="preserve">       </t>
    </r>
    <r>
      <rPr>
        <rFont val="Arial"/>
        <color theme="1"/>
        <sz val="9.0"/>
      </rPr>
      <t>Configuración de un protocolo dinámico (RIP, OSPF)</t>
    </r>
  </si>
  <si>
    <r>
      <rPr>
        <rFont val="Overlock"/>
        <color theme="1"/>
        <sz val="10.0"/>
      </rPr>
      <t>·</t>
    </r>
    <r>
      <rPr>
        <rFont val="Times New Roman"/>
        <color theme="1"/>
        <sz val="7.0"/>
      </rPr>
      <t xml:space="preserve">       </t>
    </r>
    <r>
      <rPr>
        <rFont val="Arial"/>
        <color theme="1"/>
        <sz val="9.0"/>
      </rPr>
      <t>Configuración de las subredes necesarias, con base en los servicios a ser balanceados</t>
    </r>
  </si>
  <si>
    <r>
      <rPr>
        <rFont val="Overlock"/>
        <color theme="1"/>
        <sz val="10.0"/>
      </rPr>
      <t>·</t>
    </r>
    <r>
      <rPr>
        <rFont val="Times New Roman"/>
        <color theme="1"/>
        <sz val="7.0"/>
      </rPr>
      <t xml:space="preserve">       </t>
    </r>
    <r>
      <rPr>
        <rFont val="Arial"/>
        <color theme="1"/>
        <sz val="9.0"/>
      </rPr>
      <t>Configuración de el balanceo en los canales WAN, con base en el diseño establecido.</t>
    </r>
  </si>
  <si>
    <r>
      <rPr>
        <rFont val="Overlock"/>
        <color theme="1"/>
        <sz val="10.0"/>
      </rPr>
      <t>·</t>
    </r>
    <r>
      <rPr>
        <rFont val="Times New Roman"/>
        <color theme="1"/>
        <sz val="7.0"/>
      </rPr>
      <t xml:space="preserve">       </t>
    </r>
    <r>
      <rPr>
        <rFont val="Arial"/>
        <color theme="1"/>
        <sz val="9.0"/>
      </rPr>
      <t>Configuración de la alta disponibilidad</t>
    </r>
  </si>
  <si>
    <r>
      <rPr>
        <rFont val="Overlock"/>
        <color theme="1"/>
        <sz val="10.0"/>
      </rPr>
      <t>·</t>
    </r>
    <r>
      <rPr>
        <rFont val="Times New Roman"/>
        <color theme="1"/>
        <sz val="7.0"/>
      </rPr>
      <t xml:space="preserve">       </t>
    </r>
    <r>
      <rPr>
        <rFont val="Arial"/>
        <color theme="1"/>
        <sz val="9.0"/>
      </rPr>
      <t>Configuración y validación del monitoreo de canales</t>
    </r>
  </si>
  <si>
    <r>
      <rPr>
        <rFont val="Overlock"/>
        <color theme="1"/>
        <sz val="10.0"/>
      </rPr>
      <t>·</t>
    </r>
    <r>
      <rPr>
        <rFont val="Times New Roman"/>
        <color theme="1"/>
        <sz val="7.0"/>
      </rPr>
      <t xml:space="preserve">       </t>
    </r>
    <r>
      <rPr>
        <rFont val="Arial"/>
        <color theme="1"/>
        <sz val="9.0"/>
      </rPr>
      <t>Pruebas del balanceo de canales</t>
    </r>
  </si>
  <si>
    <r>
      <rPr>
        <rFont val="Overlock"/>
        <color theme="1"/>
        <sz val="10.0"/>
      </rPr>
      <t>·</t>
    </r>
    <r>
      <rPr>
        <rFont val="Times New Roman"/>
        <color theme="1"/>
        <sz val="7.0"/>
      </rPr>
      <t xml:space="preserve">       </t>
    </r>
    <r>
      <rPr>
        <rFont val="Arial"/>
        <color theme="1"/>
        <sz val="9.0"/>
      </rPr>
      <t>Pruebas de funcionamiento de la alta disponibilidad</t>
    </r>
  </si>
  <si>
    <r>
      <rPr>
        <rFont val="Overlock"/>
        <color theme="1"/>
        <sz val="10.0"/>
      </rPr>
      <t>·</t>
    </r>
    <r>
      <rPr>
        <rFont val="Times New Roman"/>
        <color theme="1"/>
        <sz val="7.0"/>
      </rPr>
      <t xml:space="preserve">       </t>
    </r>
    <r>
      <rPr>
        <rFont val="Arial"/>
        <color theme="1"/>
        <sz val="9.0"/>
      </rPr>
      <t>Pruebas de generación de reportes</t>
    </r>
  </si>
  <si>
    <r>
      <rPr>
        <rFont val="Noto Sans Symbols"/>
        <color theme="1"/>
        <sz val="9.0"/>
      </rPr>
      <t>·</t>
    </r>
    <r>
      <rPr>
        <rFont val="Times New Roman"/>
        <color theme="1"/>
        <sz val="7.0"/>
      </rPr>
      <t xml:space="preserve">       </t>
    </r>
    <r>
      <rPr>
        <rFont val="Arial"/>
        <color theme="1"/>
        <sz val="9.0"/>
      </rPr>
      <t>Monitoreo de disponibilidad y salud, en horario 7x24</t>
    </r>
  </si>
  <si>
    <r>
      <rPr>
        <rFont val="Noto Sans Symbols"/>
        <color theme="1"/>
        <sz val="9.0"/>
      </rPr>
      <t>·</t>
    </r>
    <r>
      <rPr>
        <rFont val="Times New Roman"/>
        <color theme="1"/>
        <sz val="7.0"/>
      </rPr>
      <t xml:space="preserve">       </t>
    </r>
    <r>
      <rPr>
        <rFont val="Arial"/>
        <color theme="1"/>
        <sz val="9.0"/>
      </rPr>
      <t xml:space="preserve">Administración: hasta 5 cambios mensuales en horario 5x8, </t>
    </r>
  </si>
  <si>
    <r>
      <rPr>
        <rFont val="Noto Sans Symbols"/>
        <color theme="1"/>
        <sz val="9.0"/>
      </rPr>
      <t>·</t>
    </r>
    <r>
      <rPr>
        <rFont val="Times New Roman"/>
        <color theme="1"/>
        <sz val="7.0"/>
      </rPr>
      <t xml:space="preserve">       </t>
    </r>
    <r>
      <rPr>
        <rFont val="Arial"/>
        <color theme="1"/>
        <sz val="9.0"/>
      </rPr>
      <t xml:space="preserve">Reportes: un reporte mensual de operación y monitoreo </t>
    </r>
  </si>
  <si>
    <r>
      <rPr>
        <rFont val="Noto Sans Symbols"/>
        <color theme="1"/>
        <sz val="9.0"/>
      </rPr>
      <t>·</t>
    </r>
    <r>
      <rPr>
        <rFont val="Times New Roman"/>
        <color theme="1"/>
        <sz val="7.0"/>
      </rPr>
      <t xml:space="preserve">       </t>
    </r>
    <r>
      <rPr>
        <rFont val="Arial"/>
        <color theme="1"/>
        <sz val="9.0"/>
      </rPr>
      <t>Soporte correctivo y una visita preventiva anual, en horario 7x24</t>
    </r>
  </si>
  <si>
    <t>Cliente final: Tigo Une
Partner: Air</t>
  </si>
  <si>
    <t>Valor Unitario USD antes de IVA</t>
  </si>
  <si>
    <t>Valor Total USD antes de IVA</t>
  </si>
  <si>
    <t>Tiempo de Entrega</t>
  </si>
  <si>
    <t>FG-40F</t>
  </si>
  <si>
    <t>FortiGate-40F 5 x GE RJ45 ports (including , 1 x WAN Port, 4 x Internal Ports)</t>
  </si>
  <si>
    <t xml:space="preserve">20 a  30 días hábiles después de procesada la orden de compra. </t>
  </si>
  <si>
    <t>FC-10-0040F-950-02-12</t>
  </si>
  <si>
    <t>FortiGate-40F 1 Year Unified Threat Protection (UTP) (IPS, Advanced Malware Protection, Application Control, URL, DNS &amp; Video Filtering, Antispam Service, and FortiCare Premium)</t>
  </si>
  <si>
    <t xml:space="preserve">3 a 5 días hábiles después de procesada la orden de compra. </t>
  </si>
  <si>
    <t>FGR-70F</t>
  </si>
  <si>
    <t>FortiGateRugged-70F Ruggedized, indoor, IP40, 4x GE RJ45 LAN ports, 1x GE RJ45 bypass port pair (between PORT3 and PORT4), 2x GE RJ45 WAN ports, 2x SFP slots, 1x RJ45 serial port (data), 1x RJ45 serial port (console), 1x USB port, 1x MicroSD card slot, dual power inputs.</t>
  </si>
  <si>
    <t>FC-10-F70FB-950-02-12</t>
  </si>
  <si>
    <t>FortiGateRugged-70F 1 Year Unified Threat Protection (UTP) (IPS, Advanced Malware Protection, Application Control, URL, DNS &amp; Video Filtering, Antispam Service, and FortiCare Premium)</t>
  </si>
  <si>
    <t>FG-60F</t>
  </si>
  <si>
    <t>FortiGate-60F 10 x GE RJ45 ports (including 7 x Internal Ports, 2 x WAN Ports, 1 x DMZ Port).</t>
  </si>
  <si>
    <t>FC-10-0060F-950-02-12</t>
  </si>
  <si>
    <t>FortiGate-60F 1 Year Unified Threat Protection (UTP) (IPS, Advanced Malware Protection, Application Control, URL, DNS &amp; Video Filtering, Antispam Service, and FortiCare Premium)</t>
  </si>
  <si>
    <t>FG-100F</t>
  </si>
  <si>
    <t>FortiGate-100F 22 x GE RJ45 ports (including 2 x WAN ports, 1 x DMZ port, 1 x Mgmt port, 2 x HA ports, 16 x switch ports with 4 SFP port shared media), 4 SFP ports, 2x 10G SFP+ FortiLinks, dual power supplies redundancy.</t>
  </si>
  <si>
    <t>FC-10-F100F-950-02-12</t>
  </si>
  <si>
    <t>FortiGate-100F 1 Year Unified Threat Protection (UTP) (IPS, Advanced Malware Protection, Application Control, URL, DNS &amp; Video Filtering, Antispam Service, and FortiCare Premium)</t>
  </si>
  <si>
    <t>FG-400F</t>
  </si>
  <si>
    <t>FortiGate-400F 18 x GE RJ45 ports (including 1 x MGMT port, 1 X HA port, 16 x switch ports), 8 x GE SFP slots, 8 x 10GE SFP+ slots, SPU NP7 and CP9 hardware accelerated, dual AC power supplies</t>
  </si>
  <si>
    <t>FC-10-0400F-950-02-12</t>
  </si>
  <si>
    <t>FortiGate-400F 1 Year Unified Threat Protection (UTP) (IPS, Advanced Malware Protection, Application Control, URL, DNS &amp; Video Filtering, Antispam Service, and FortiCare Premium)</t>
  </si>
  <si>
    <t>FG-600F</t>
  </si>
  <si>
    <t>FortiGate-600F 4x 25G SFP28 slots, 4 x 10GE SFP+ slots, 18 x GE RJ45 ports (including 1 x MGMT port, 1 X HA port, 16 x switch ports), 8 x GE SFP slots, SPU NP7 and CP9 hardware accelerated, dual AC power supplies</t>
  </si>
  <si>
    <t>FC-10-0600F-950-02-12</t>
  </si>
  <si>
    <t>FortiGate-600F 1 Year Unified Threat Protection (UTP) (IPS, Advanced Malware Protection, Application Control, URL, DNS &amp; Video Filtering, Antispam Service, and FortiCare Premium)</t>
  </si>
  <si>
    <t xml:space="preserve">TOTAL OFERTA ANTES DE IVA </t>
  </si>
  <si>
    <t>CONDICIONES COMERCIALES</t>
  </si>
  <si>
    <t xml:space="preserve">* Oferta Valida hasta el 15 de marzo del 2024
* No se contemplan dispositivos de Conectividad como Switch, Router.
* No se contempla Cableado de Interconexion con dispositivos de conectividad, ni transceivers o patch cords.
* No se contempla servicios de Instalación.
* No se contemplan capacitaciones certificadas y no certificadas por parte de Fortinet.
* No se contemplan unidades spare (NFR)
* La presente es una propuesta de configuración, no constituye un compromiso por parte de Adistec.  Es responsabilidad del area de preventa del partner hacer la validación de los requerimientos técnicos y de disponibilidad.
</t>
  </si>
  <si>
    <t xml:space="preserve">OPCION1 </t>
  </si>
  <si>
    <t>FG-300E-BDL-12</t>
  </si>
  <si>
    <t>Hardware plus 1 Year 8x5 FortiCare and FortiGuard UTM Protection</t>
  </si>
  <si>
    <t>FAZ-VM-BASE</t>
  </si>
  <si>
    <t>Base license for stackable FortiAnalyzer-VM; 1 GB/Day of Logs and 500 GB storage capacity.  Unlimited GB/Day when used in collector mode only. Designed for VMware vSphere, Xen, KVM and Hyper-V platforms.</t>
  </si>
  <si>
    <t>FAZ-VM-GB5</t>
  </si>
  <si>
    <t>Upgrade license for adding 5 GB/Day of Logs and 3 TB storage capacity.</t>
  </si>
  <si>
    <t>FC1-10-LV0VM-149-02-12</t>
  </si>
  <si>
    <t>Subscription license for the FortiGuard Indicator of Compromise (IOC) (for 1-6 GB/Day of Logs)</t>
  </si>
  <si>
    <t>FC1-10-LV0VM-248-02-12</t>
  </si>
  <si>
    <t>24x7 FortiCare Contract (for 1-6 GB/Day of Logs)</t>
  </si>
  <si>
    <t>FG-300E-BDL-950-12</t>
  </si>
  <si>
    <t>Hardware plus 1 Year 7x 24 FortiCare and FortiGuard UTM Protection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</si>
</sst>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_([$$-409]* #,##0.00_);_([$$-409]* \(#,##0.00\);_([$$-409]* &quot;-&quot;??_);_(@_)"/>
    <numFmt numFmtId="166" formatCode="_(&quot;$&quot;* #,##0.00_);_(&quot;$&quot;* \(#,##0.00\);_(&quot;$&quot;* &quot;-&quot;??_);_(@_)"/>
  </numFmts>
  <fonts count="16">
    <font>
      <sz val="12.0"/>
      <color theme="1"/>
      <name val="Calibri"/>
      <scheme val="minor"/>
    </font>
    <font>
      <sz val="10.0"/>
      <color theme="1"/>
      <name val="Overlock"/>
    </font>
    <font>
      <b/>
      <sz val="14.0"/>
      <color theme="1"/>
      <name val="Overlock"/>
    </font>
    <font>
      <sz val="14.0"/>
      <color theme="1"/>
      <name val="Overlock"/>
    </font>
    <font/>
    <font>
      <sz val="12.0"/>
      <color theme="1"/>
      <name val="Overlock"/>
    </font>
    <font>
      <b/>
      <sz val="12.0"/>
      <color theme="0"/>
      <name val="Overlock"/>
    </font>
    <font>
      <b/>
      <sz val="12.0"/>
      <color theme="1"/>
      <name val="Overlock"/>
    </font>
    <font>
      <sz val="12.0"/>
      <color theme="1"/>
      <name val="Calibri"/>
    </font>
    <font>
      <b/>
      <sz val="12.0"/>
      <color theme="1"/>
      <name val="Calibri"/>
    </font>
    <font>
      <b/>
      <sz val="10.0"/>
      <color theme="1"/>
      <name val="Overlock"/>
    </font>
    <font>
      <sz val="9.0"/>
      <color theme="1"/>
      <name val="Arial"/>
    </font>
    <font>
      <sz val="9.0"/>
      <color theme="1"/>
      <name val="Noto Sans Symbols"/>
    </font>
    <font>
      <sz val="11.0"/>
      <color theme="1"/>
      <name val="Calibri"/>
    </font>
    <font>
      <sz val="10.0"/>
      <color theme="1"/>
      <name val="Arial"/>
    </font>
    <font>
      <sz val="11.0"/>
      <color theme="1"/>
      <name val="Times New Roman"/>
    </font>
  </fonts>
  <fills count="6">
    <fill>
      <patternFill patternType="none"/>
    </fill>
    <fill>
      <patternFill patternType="lightGray"/>
    </fill>
    <fill>
      <patternFill patternType="solid">
        <fgColor rgb="FF366092"/>
        <bgColor rgb="FF366092"/>
      </patternFill>
    </fill>
    <fill>
      <patternFill patternType="solid">
        <fgColor rgb="FF8DB3E2"/>
        <bgColor rgb="FF8DB3E2"/>
      </patternFill>
    </fill>
    <fill>
      <patternFill patternType="solid">
        <fgColor rgb="FF95B3D7"/>
        <bgColor rgb="FF95B3D7"/>
      </patternFill>
    </fill>
    <fill>
      <patternFill patternType="solid">
        <fgColor theme="0"/>
        <bgColor theme="0"/>
      </patternFill>
    </fill>
  </fills>
  <borders count="30">
    <border/>
    <border>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thin">
        <color rgb="FF000000"/>
      </right>
      <bottom style="medium">
        <color rgb="FF000000"/>
      </bottom>
    </border>
    <border>
      <right style="medium">
        <color rgb="FF000000"/>
      </right>
      <bottom style="medium">
        <color rgb="FF000000"/>
      </bottom>
    </border>
    <border>
      <left style="medium">
        <color rgb="FF000000"/>
      </left>
    </border>
    <border>
      <right style="medium">
        <color rgb="FF000000"/>
      </right>
    </border>
    <border>
      <left style="thin">
        <color rgb="FF000000"/>
      </left>
      <right/>
      <top style="thin">
        <color rgb="FF000000"/>
      </top>
    </border>
    <border>
      <left/>
      <right/>
      <top/>
      <bottom/>
    </border>
    <border>
      <left style="thin">
        <color rgb="FF000000"/>
      </left>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center"/>
    </xf>
    <xf borderId="1" fillId="0" fontId="3" numFmtId="0" xfId="0" applyAlignment="1" applyBorder="1" applyFont="1">
      <alignment horizontal="center"/>
    </xf>
    <xf borderId="1" fillId="0" fontId="4" numFmtId="0" xfId="0" applyBorder="1" applyFont="1"/>
    <xf borderId="0" fillId="0" fontId="5" numFmtId="0" xfId="0" applyAlignment="1" applyFont="1">
      <alignment horizontal="left" vertical="center"/>
    </xf>
    <xf borderId="0" fillId="0" fontId="5" numFmtId="0" xfId="0" applyAlignment="1" applyFont="1">
      <alignment horizontal="center"/>
    </xf>
    <xf borderId="2" fillId="2" fontId="6" numFmtId="164" xfId="0" applyAlignment="1" applyBorder="1" applyFill="1" applyFont="1" applyNumberFormat="1">
      <alignment horizontal="center" shrinkToFit="0" vertical="center" wrapText="1"/>
    </xf>
    <xf borderId="2" fillId="2" fontId="6" numFmtId="164" xfId="0" applyAlignment="1" applyBorder="1" applyFont="1" applyNumberFormat="1">
      <alignment horizontal="center" vertical="center"/>
    </xf>
    <xf borderId="2" fillId="2" fontId="6" numFmtId="0" xfId="0" applyAlignment="1" applyBorder="1" applyFont="1">
      <alignment horizontal="center" shrinkToFit="0" vertical="center" wrapText="1"/>
    </xf>
    <xf borderId="3" fillId="2" fontId="6" numFmtId="0" xfId="0" applyAlignment="1" applyBorder="1" applyFont="1">
      <alignment horizontal="center" shrinkToFit="0" vertical="center" wrapText="1"/>
    </xf>
    <xf borderId="4" fillId="0" fontId="4" numFmtId="0" xfId="0" applyBorder="1" applyFont="1"/>
    <xf borderId="5" fillId="0" fontId="4" numFmtId="0" xfId="0" applyBorder="1" applyFont="1"/>
    <xf borderId="0" fillId="0" fontId="1" numFmtId="0" xfId="0" applyAlignment="1" applyFont="1">
      <alignment horizontal="center" vertical="center"/>
    </xf>
    <xf borderId="3" fillId="3" fontId="7" numFmtId="1" xfId="0" applyAlignment="1" applyBorder="1" applyFill="1" applyFont="1" applyNumberFormat="1">
      <alignment horizontal="left" vertical="center"/>
    </xf>
    <xf borderId="3" fillId="4" fontId="7" numFmtId="164" xfId="0" applyAlignment="1" applyBorder="1" applyFill="1" applyFont="1" applyNumberFormat="1">
      <alignment horizontal="center" vertical="center"/>
    </xf>
    <xf borderId="3" fillId="0" fontId="5" numFmtId="1" xfId="0" applyAlignment="1" applyBorder="1" applyFont="1" applyNumberFormat="1">
      <alignment horizontal="center" vertical="center"/>
    </xf>
    <xf borderId="3" fillId="0" fontId="5" numFmtId="0" xfId="0" applyAlignment="1" applyBorder="1" applyFont="1">
      <alignment horizontal="center" vertical="center"/>
    </xf>
    <xf borderId="3" fillId="0" fontId="5" numFmtId="0" xfId="0" applyAlignment="1" applyBorder="1" applyFont="1">
      <alignment horizontal="center" shrinkToFit="0" vertical="center" wrapText="1"/>
    </xf>
    <xf borderId="3" fillId="0" fontId="5" numFmtId="0" xfId="0" applyAlignment="1" applyBorder="1" applyFont="1">
      <alignment horizontal="left" shrinkToFit="0" vertical="center" wrapText="1"/>
    </xf>
    <xf borderId="3" fillId="0" fontId="8" numFmtId="165" xfId="0" applyAlignment="1" applyBorder="1" applyFont="1" applyNumberFormat="1">
      <alignment horizontal="right" vertical="center"/>
    </xf>
    <xf borderId="3" fillId="0" fontId="7" numFmtId="0" xfId="0" applyAlignment="1" applyBorder="1" applyFont="1">
      <alignment horizontal="left" shrinkToFit="0" vertical="center" wrapText="1"/>
    </xf>
    <xf borderId="3" fillId="0" fontId="9" numFmtId="165" xfId="0" applyAlignment="1" applyBorder="1" applyFont="1" applyNumberFormat="1">
      <alignment horizontal="right" vertical="center"/>
    </xf>
    <xf borderId="6" fillId="4" fontId="7" numFmtId="164" xfId="0" applyAlignment="1" applyBorder="1" applyFont="1" applyNumberFormat="1">
      <alignment horizontal="center" vertical="center"/>
    </xf>
    <xf borderId="7" fillId="0" fontId="4" numFmtId="0" xfId="0" applyBorder="1" applyFont="1"/>
    <xf borderId="8" fillId="0" fontId="4" numFmtId="0" xfId="0" applyBorder="1" applyFont="1"/>
    <xf borderId="0" fillId="0" fontId="10" numFmtId="0" xfId="0" applyFont="1"/>
    <xf borderId="0" fillId="0" fontId="11" numFmtId="0" xfId="0" applyAlignment="1" applyFont="1">
      <alignment vertical="center"/>
    </xf>
    <xf borderId="0" fillId="0" fontId="12" numFmtId="0" xfId="0" applyAlignment="1" applyFont="1">
      <alignment horizontal="left" vertical="center"/>
    </xf>
    <xf borderId="9" fillId="5" fontId="7" numFmtId="0" xfId="0" applyAlignment="1" applyBorder="1" applyFill="1" applyFont="1">
      <alignment horizontal="center" shrinkToFit="0" vertical="center" wrapText="1"/>
    </xf>
    <xf borderId="10" fillId="0" fontId="4" numFmtId="0" xfId="0" applyBorder="1" applyFont="1"/>
    <xf borderId="11" fillId="0" fontId="4" numFmtId="0" xfId="0" applyBorder="1" applyFont="1"/>
    <xf borderId="12" fillId="0" fontId="5" numFmtId="0" xfId="0" applyAlignment="1" applyBorder="1" applyFont="1">
      <alignment horizontal="center" vertical="center"/>
    </xf>
    <xf borderId="13" fillId="0" fontId="4" numFmtId="0" xfId="0" applyBorder="1" applyFont="1"/>
    <xf borderId="14" fillId="2" fontId="6" numFmtId="164" xfId="0" applyAlignment="1" applyBorder="1" applyFont="1" applyNumberFormat="1">
      <alignment horizontal="center" shrinkToFit="0" vertical="center" wrapText="1"/>
    </xf>
    <xf borderId="15" fillId="2" fontId="6" numFmtId="0" xfId="0" applyAlignment="1" applyBorder="1" applyFont="1">
      <alignment horizontal="center" shrinkToFit="0" vertical="center" wrapText="1"/>
    </xf>
    <xf borderId="16" fillId="0" fontId="4" numFmtId="0" xfId="0" applyBorder="1" applyFont="1"/>
    <xf borderId="17" fillId="0" fontId="4" numFmtId="0" xfId="0" applyBorder="1" applyFont="1"/>
    <xf borderId="18" fillId="0" fontId="13" numFmtId="0" xfId="0" applyAlignment="1" applyBorder="1" applyFont="1">
      <alignment horizontal="center" vertical="center"/>
    </xf>
    <xf borderId="3" fillId="5" fontId="13" numFmtId="0" xfId="0" applyAlignment="1" applyBorder="1" applyFont="1">
      <alignment horizontal="center" shrinkToFit="0" vertical="center" wrapText="1"/>
    </xf>
    <xf borderId="3" fillId="5" fontId="13" numFmtId="0" xfId="0" applyAlignment="1" applyBorder="1" applyFont="1">
      <alignment shrinkToFit="0" vertical="center" wrapText="1"/>
    </xf>
    <xf borderId="3" fillId="5" fontId="13" numFmtId="0" xfId="0" applyAlignment="1" applyBorder="1" applyFont="1">
      <alignment shrinkToFit="0" wrapText="1"/>
    </xf>
    <xf borderId="3" fillId="0" fontId="14" numFmtId="166" xfId="0" applyAlignment="1" applyBorder="1" applyFont="1" applyNumberFormat="1">
      <alignment vertical="center"/>
    </xf>
    <xf borderId="19" fillId="0" fontId="1" numFmtId="0" xfId="0" applyAlignment="1" applyBorder="1" applyFont="1">
      <alignment horizontal="center" shrinkToFit="0" vertical="center" wrapText="1"/>
    </xf>
    <xf borderId="20" fillId="0" fontId="7" numFmtId="0" xfId="0" applyAlignment="1" applyBorder="1" applyFont="1">
      <alignment horizontal="center" shrinkToFit="0" vertical="center" wrapText="1"/>
    </xf>
    <xf borderId="21" fillId="0" fontId="4" numFmtId="0" xfId="0" applyBorder="1" applyFont="1"/>
    <xf borderId="22" fillId="0" fontId="4" numFmtId="0" xfId="0" applyBorder="1" applyFont="1"/>
    <xf borderId="23" fillId="0" fontId="7" numFmtId="165" xfId="0" applyAlignment="1" applyBorder="1" applyFont="1" applyNumberFormat="1">
      <alignment shrinkToFit="0" vertical="center" wrapText="1"/>
    </xf>
    <xf borderId="0" fillId="0" fontId="7" numFmtId="0" xfId="0" applyAlignment="1" applyFont="1">
      <alignment horizontal="center" shrinkToFit="0" vertical="center" wrapText="1"/>
    </xf>
    <xf borderId="0" fillId="0" fontId="9" numFmtId="165" xfId="0" applyAlignment="1" applyFont="1" applyNumberFormat="1">
      <alignment horizontal="right" vertical="center"/>
    </xf>
    <xf borderId="9" fillId="4" fontId="7" numFmtId="164" xfId="0" applyAlignment="1" applyBorder="1" applyFont="1" applyNumberFormat="1">
      <alignment horizontal="center" vertical="center"/>
    </xf>
    <xf borderId="24" fillId="0" fontId="5" numFmtId="0" xfId="0" applyAlignment="1" applyBorder="1" applyFont="1">
      <alignment horizontal="left" shrinkToFit="0" vertical="top" wrapText="1"/>
    </xf>
    <xf borderId="25" fillId="0" fontId="4" numFmtId="0" xfId="0" applyBorder="1" applyFont="1"/>
    <xf borderId="24" fillId="0" fontId="4" numFmtId="0" xfId="0" applyBorder="1" applyFont="1"/>
    <xf borderId="20" fillId="0" fontId="4" numFmtId="0" xfId="0" applyBorder="1" applyFont="1"/>
    <xf borderId="23" fillId="0" fontId="4" numFmtId="0" xfId="0" applyBorder="1" applyFont="1"/>
    <xf borderId="0" fillId="0" fontId="1" numFmtId="2" xfId="0" applyFont="1" applyNumberFormat="1"/>
    <xf borderId="26" fillId="2" fontId="6" numFmtId="0" xfId="0" applyAlignment="1" applyBorder="1" applyFont="1">
      <alignment horizontal="center" shrinkToFit="0" vertical="center" wrapText="1"/>
    </xf>
    <xf borderId="27" fillId="2" fontId="6" numFmtId="0" xfId="0" applyAlignment="1" applyBorder="1" applyFont="1">
      <alignment horizontal="center" shrinkToFit="0" vertical="center" wrapText="1"/>
    </xf>
    <xf borderId="28" fillId="0" fontId="4" numFmtId="0" xfId="0" applyBorder="1" applyFont="1"/>
    <xf borderId="29" fillId="4" fontId="7" numFmtId="164" xfId="0" applyAlignment="1" applyBorder="1" applyFont="1" applyNumberFormat="1">
      <alignment horizontal="center" vertical="center"/>
    </xf>
    <xf borderId="2" fillId="0" fontId="5" numFmtId="1" xfId="0" applyAlignment="1" applyBorder="1" applyFont="1" applyNumberFormat="1">
      <alignment horizontal="center" vertical="center"/>
    </xf>
    <xf borderId="2" fillId="0" fontId="5" numFmtId="0" xfId="0" applyAlignment="1" applyBorder="1" applyFont="1">
      <alignment horizontal="center" vertical="center"/>
    </xf>
    <xf borderId="2" fillId="0" fontId="8" numFmtId="0" xfId="0" applyAlignment="1" applyBorder="1" applyFont="1">
      <alignment horizontal="left" vertical="center"/>
    </xf>
    <xf borderId="25" fillId="0" fontId="15" numFmtId="0" xfId="0" applyAlignment="1" applyBorder="1" applyFont="1">
      <alignment shrinkToFit="0" wrapText="1"/>
    </xf>
    <xf borderId="2" fillId="0" fontId="8" numFmtId="165" xfId="0" applyAlignment="1" applyBorder="1" applyFont="1" applyNumberFormat="1">
      <alignment horizontal="right" vertical="center"/>
    </xf>
    <xf borderId="3" fillId="0" fontId="8" numFmtId="0" xfId="0" applyAlignment="1" applyBorder="1" applyFont="1">
      <alignment horizontal="left" vertical="center"/>
    </xf>
    <xf borderId="3" fillId="0" fontId="15" numFmtId="0" xfId="0" applyAlignment="1" applyBorder="1" applyFont="1">
      <alignment shrinkToFit="0" wrapText="1"/>
    </xf>
    <xf borderId="4" fillId="0" fontId="5" numFmtId="1" xfId="0" applyAlignment="1" applyBorder="1" applyFont="1" applyNumberFormat="1">
      <alignment horizontal="center" vertical="center"/>
    </xf>
    <xf borderId="4" fillId="0" fontId="5" numFmtId="0" xfId="0" applyAlignment="1" applyBorder="1" applyFont="1">
      <alignment horizontal="center" vertical="center"/>
    </xf>
    <xf borderId="4" fillId="0" fontId="7" numFmtId="0" xfId="0" applyAlignment="1" applyBorder="1" applyFont="1">
      <alignment horizontal="left" shrinkToFit="0" vertical="center" wrapText="1"/>
    </xf>
    <xf borderId="4" fillId="0" fontId="9" numFmtId="165" xfId="0" applyAlignment="1" applyBorder="1" applyFont="1" applyNumberFormat="1">
      <alignment horizontal="righ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476250</xdr:colOff>
      <xdr:row>1</xdr:row>
      <xdr:rowOff>76200</xdr:rowOff>
    </xdr:from>
    <xdr:ext cx="2324100" cy="666750"/>
    <xdr:pic>
      <xdr:nvPicPr>
        <xdr:cNvPr descr="Adistec - Colombia"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3.0"/>
    <col customWidth="1" min="2" max="2" width="14.44"/>
    <col customWidth="1" min="3" max="3" width="11.78"/>
    <col customWidth="1" min="4" max="4" width="27.11"/>
    <col customWidth="1" min="5" max="5" width="70.0"/>
    <col customWidth="1" min="6" max="6" width="31.33"/>
    <col customWidth="1" min="7" max="7" width="23.11"/>
    <col customWidth="1" min="8" max="26" width="6.44"/>
  </cols>
  <sheetData>
    <row r="1" ht="20.25" customHeight="1">
      <c r="A1" s="1"/>
      <c r="B1" s="2"/>
      <c r="D1" s="2"/>
      <c r="E1" s="3"/>
      <c r="F1" s="4"/>
      <c r="G1" s="4"/>
      <c r="H1" s="1"/>
      <c r="I1" s="1"/>
      <c r="J1" s="1"/>
      <c r="K1" s="1"/>
      <c r="L1" s="1"/>
      <c r="M1" s="1"/>
      <c r="N1" s="1"/>
      <c r="O1" s="1"/>
      <c r="P1" s="1"/>
      <c r="Q1" s="1"/>
      <c r="R1" s="1"/>
      <c r="S1" s="1"/>
      <c r="T1" s="1"/>
      <c r="U1" s="1"/>
      <c r="V1" s="1"/>
      <c r="W1" s="1"/>
      <c r="X1" s="1"/>
      <c r="Y1" s="1"/>
      <c r="Z1" s="1"/>
    </row>
    <row r="2" ht="15.0" customHeight="1">
      <c r="A2" s="1"/>
      <c r="B2" s="5"/>
      <c r="C2" s="5"/>
      <c r="D2" s="5"/>
      <c r="E2" s="6"/>
      <c r="F2" s="6"/>
      <c r="G2" s="6"/>
      <c r="H2" s="1"/>
      <c r="I2" s="1"/>
      <c r="J2" s="1"/>
      <c r="K2" s="1"/>
      <c r="L2" s="1"/>
      <c r="M2" s="1"/>
      <c r="N2" s="1"/>
      <c r="O2" s="1"/>
      <c r="P2" s="1"/>
      <c r="Q2" s="1"/>
      <c r="R2" s="1"/>
      <c r="S2" s="1"/>
      <c r="T2" s="1"/>
      <c r="U2" s="1"/>
      <c r="V2" s="1"/>
      <c r="W2" s="1"/>
      <c r="X2" s="1"/>
      <c r="Y2" s="1"/>
      <c r="Z2" s="1"/>
    </row>
    <row r="3" ht="15.0" customHeight="1">
      <c r="A3" s="1"/>
      <c r="B3" s="7" t="s">
        <v>0</v>
      </c>
      <c r="C3" s="7" t="s">
        <v>1</v>
      </c>
      <c r="D3" s="8" t="s">
        <v>2</v>
      </c>
      <c r="E3" s="9" t="s">
        <v>3</v>
      </c>
      <c r="F3" s="10" t="s">
        <v>4</v>
      </c>
      <c r="G3" s="10" t="s">
        <v>5</v>
      </c>
      <c r="H3" s="1"/>
      <c r="I3" s="1"/>
      <c r="J3" s="1"/>
      <c r="K3" s="1"/>
      <c r="L3" s="1"/>
      <c r="M3" s="1"/>
      <c r="N3" s="1"/>
      <c r="O3" s="1"/>
      <c r="P3" s="1"/>
      <c r="Q3" s="1"/>
      <c r="R3" s="1"/>
      <c r="S3" s="1"/>
      <c r="T3" s="1"/>
      <c r="U3" s="1"/>
      <c r="V3" s="1"/>
      <c r="W3" s="1"/>
      <c r="X3" s="1"/>
      <c r="Y3" s="1"/>
      <c r="Z3" s="1"/>
    </row>
    <row r="4" ht="15.0" customHeight="1">
      <c r="A4" s="1"/>
      <c r="B4" s="11"/>
      <c r="C4" s="11"/>
      <c r="D4" s="12"/>
      <c r="E4" s="11"/>
      <c r="F4" s="10" t="s">
        <v>6</v>
      </c>
      <c r="G4" s="10" t="s">
        <v>6</v>
      </c>
      <c r="H4" s="1"/>
      <c r="I4" s="1"/>
      <c r="J4" s="1"/>
      <c r="K4" s="1"/>
      <c r="L4" s="1"/>
      <c r="M4" s="1"/>
      <c r="N4" s="1"/>
      <c r="O4" s="1"/>
      <c r="P4" s="1"/>
      <c r="Q4" s="1"/>
      <c r="R4" s="1"/>
      <c r="S4" s="1"/>
      <c r="T4" s="1"/>
      <c r="U4" s="1"/>
      <c r="V4" s="1"/>
      <c r="W4" s="1"/>
      <c r="X4" s="1"/>
      <c r="Y4" s="1"/>
      <c r="Z4" s="1"/>
    </row>
    <row r="5" ht="23.25" customHeight="1">
      <c r="A5" s="13"/>
      <c r="B5" s="14" t="s">
        <v>7</v>
      </c>
      <c r="C5" s="15"/>
      <c r="D5" s="15"/>
      <c r="E5" s="15"/>
      <c r="F5" s="15"/>
      <c r="G5" s="15"/>
      <c r="H5" s="1"/>
      <c r="I5" s="1"/>
      <c r="J5" s="1"/>
      <c r="K5" s="1"/>
      <c r="L5" s="1"/>
      <c r="M5" s="1"/>
      <c r="N5" s="1"/>
      <c r="O5" s="1"/>
      <c r="P5" s="1"/>
      <c r="Q5" s="1"/>
      <c r="R5" s="1"/>
      <c r="S5" s="1"/>
      <c r="T5" s="1"/>
      <c r="U5" s="1"/>
      <c r="V5" s="1"/>
      <c r="W5" s="1"/>
      <c r="X5" s="1"/>
      <c r="Y5" s="1"/>
      <c r="Z5" s="1"/>
    </row>
    <row r="6" ht="69.75" customHeight="1">
      <c r="A6" s="1"/>
      <c r="B6" s="16">
        <v>1.0</v>
      </c>
      <c r="C6" s="17">
        <v>2.0</v>
      </c>
      <c r="D6" s="18" t="s">
        <v>8</v>
      </c>
      <c r="E6" s="19" t="s">
        <v>9</v>
      </c>
      <c r="F6" s="20">
        <v>1.8972371962500002E7</v>
      </c>
      <c r="G6" s="20">
        <f t="shared" ref="G6:G9" si="1">F6*C6</f>
        <v>37944743.93</v>
      </c>
      <c r="H6" s="1"/>
      <c r="I6" s="1"/>
      <c r="J6" s="1"/>
      <c r="K6" s="1"/>
      <c r="L6" s="1"/>
      <c r="M6" s="1"/>
      <c r="N6" s="1"/>
      <c r="O6" s="1"/>
      <c r="P6" s="1"/>
      <c r="Q6" s="1"/>
      <c r="R6" s="1"/>
      <c r="S6" s="1"/>
      <c r="T6" s="1"/>
      <c r="U6" s="1"/>
      <c r="V6" s="1"/>
      <c r="W6" s="1"/>
      <c r="X6" s="1"/>
      <c r="Y6" s="1"/>
      <c r="Z6" s="1"/>
    </row>
    <row r="7" ht="51.75" customHeight="1">
      <c r="A7" s="1"/>
      <c r="B7" s="16">
        <v>2.0</v>
      </c>
      <c r="C7" s="17">
        <v>2.0</v>
      </c>
      <c r="D7" s="18" t="s">
        <v>10</v>
      </c>
      <c r="E7" s="19" t="s">
        <v>11</v>
      </c>
      <c r="F7" s="20">
        <v>1.4505656962500002E7</v>
      </c>
      <c r="G7" s="20">
        <f t="shared" si="1"/>
        <v>29011313.93</v>
      </c>
      <c r="H7" s="1"/>
      <c r="I7" s="1"/>
      <c r="J7" s="1"/>
      <c r="K7" s="1"/>
      <c r="L7" s="1"/>
      <c r="M7" s="1"/>
      <c r="N7" s="1"/>
      <c r="O7" s="1"/>
      <c r="P7" s="1"/>
      <c r="Q7" s="1"/>
      <c r="R7" s="1"/>
      <c r="S7" s="1"/>
      <c r="T7" s="1"/>
      <c r="U7" s="1"/>
      <c r="V7" s="1"/>
      <c r="W7" s="1"/>
      <c r="X7" s="1"/>
      <c r="Y7" s="1"/>
      <c r="Z7" s="1"/>
    </row>
    <row r="8" ht="51.75" customHeight="1">
      <c r="A8" s="1"/>
      <c r="B8" s="16">
        <v>3.0</v>
      </c>
      <c r="C8" s="17">
        <v>4.0</v>
      </c>
      <c r="D8" s="18" t="s">
        <v>12</v>
      </c>
      <c r="E8" s="19" t="s">
        <v>13</v>
      </c>
      <c r="F8" s="20">
        <v>3324603.5625</v>
      </c>
      <c r="G8" s="20">
        <f t="shared" si="1"/>
        <v>13298414.25</v>
      </c>
      <c r="H8" s="1"/>
      <c r="I8" s="1"/>
      <c r="J8" s="1"/>
      <c r="K8" s="1"/>
      <c r="L8" s="1"/>
      <c r="M8" s="1"/>
      <c r="N8" s="1"/>
      <c r="O8" s="1"/>
      <c r="P8" s="1"/>
      <c r="Q8" s="1"/>
      <c r="R8" s="1"/>
      <c r="S8" s="1"/>
      <c r="T8" s="1"/>
      <c r="U8" s="1"/>
      <c r="V8" s="1"/>
      <c r="W8" s="1"/>
      <c r="X8" s="1"/>
      <c r="Y8" s="1"/>
      <c r="Z8" s="1"/>
    </row>
    <row r="9" ht="51.75" customHeight="1">
      <c r="A9" s="1"/>
      <c r="B9" s="16">
        <v>4.0</v>
      </c>
      <c r="C9" s="17">
        <v>2.0</v>
      </c>
      <c r="D9" s="18" t="s">
        <v>14</v>
      </c>
      <c r="E9" s="19" t="s">
        <v>15</v>
      </c>
      <c r="F9" s="20">
        <v>178668.6</v>
      </c>
      <c r="G9" s="20">
        <f t="shared" si="1"/>
        <v>357337.2</v>
      </c>
      <c r="H9" s="1"/>
      <c r="I9" s="1"/>
      <c r="J9" s="1"/>
      <c r="K9" s="1"/>
      <c r="L9" s="1"/>
      <c r="M9" s="1"/>
      <c r="N9" s="1"/>
      <c r="O9" s="1"/>
      <c r="P9" s="1"/>
      <c r="Q9" s="1"/>
      <c r="R9" s="1"/>
      <c r="S9" s="1"/>
      <c r="T9" s="1"/>
      <c r="U9" s="1"/>
      <c r="V9" s="1"/>
      <c r="W9" s="1"/>
      <c r="X9" s="1"/>
      <c r="Y9" s="1"/>
      <c r="Z9" s="1"/>
    </row>
    <row r="10" ht="30.0" customHeight="1">
      <c r="A10" s="1" t="s">
        <v>16</v>
      </c>
      <c r="B10" s="16"/>
      <c r="C10" s="17"/>
      <c r="D10" s="17"/>
      <c r="E10" s="21" t="s">
        <v>17</v>
      </c>
      <c r="F10" s="22">
        <f t="shared" ref="F10:G10" si="2">SUM(F6:F9)</f>
        <v>36981301.09</v>
      </c>
      <c r="G10" s="22">
        <f t="shared" si="2"/>
        <v>80611809.3</v>
      </c>
      <c r="H10" s="1"/>
      <c r="I10" s="1"/>
      <c r="J10" s="1"/>
      <c r="K10" s="1"/>
      <c r="L10" s="1"/>
      <c r="M10" s="1"/>
      <c r="N10" s="1"/>
      <c r="O10" s="1"/>
      <c r="P10" s="1"/>
      <c r="Q10" s="1"/>
      <c r="R10" s="1"/>
      <c r="S10" s="1"/>
      <c r="T10" s="1"/>
      <c r="U10" s="1"/>
      <c r="V10" s="1"/>
      <c r="W10" s="1"/>
      <c r="X10" s="1"/>
      <c r="Y10" s="1"/>
      <c r="Z10" s="1"/>
    </row>
    <row r="11" ht="20.25" customHeight="1">
      <c r="A11" s="1"/>
      <c r="B11" s="23"/>
      <c r="C11" s="24"/>
      <c r="D11" s="24"/>
      <c r="E11" s="24"/>
      <c r="F11" s="24"/>
      <c r="G11" s="25"/>
      <c r="H11" s="1"/>
      <c r="I11" s="1"/>
      <c r="J11" s="1"/>
      <c r="K11" s="1"/>
      <c r="L11" s="1"/>
      <c r="M11" s="1"/>
      <c r="N11" s="1"/>
      <c r="O11" s="1"/>
      <c r="P11" s="1"/>
      <c r="Q11" s="1"/>
      <c r="R11" s="1"/>
      <c r="S11" s="1"/>
      <c r="T11" s="1"/>
      <c r="U11" s="1"/>
      <c r="V11" s="1"/>
      <c r="W11" s="1"/>
      <c r="X11" s="1"/>
      <c r="Y11" s="1"/>
      <c r="Z11" s="1"/>
    </row>
    <row r="12" ht="51.75" customHeight="1">
      <c r="A12" s="1"/>
      <c r="B12" s="5"/>
      <c r="C12" s="5"/>
      <c r="D12" s="5"/>
      <c r="E12" s="6"/>
      <c r="F12" s="6"/>
      <c r="G12" s="6"/>
      <c r="H12" s="1"/>
      <c r="I12" s="1"/>
      <c r="J12" s="1"/>
      <c r="K12" s="1"/>
      <c r="L12" s="1"/>
      <c r="M12" s="1"/>
      <c r="N12" s="1"/>
      <c r="O12" s="1"/>
      <c r="P12" s="1"/>
      <c r="Q12" s="1"/>
      <c r="R12" s="1"/>
      <c r="S12" s="1"/>
      <c r="T12" s="1"/>
      <c r="U12" s="1"/>
      <c r="V12" s="1"/>
      <c r="W12" s="1"/>
      <c r="X12" s="1"/>
      <c r="Y12" s="1"/>
      <c r="Z12" s="1"/>
    </row>
    <row r="13" ht="12.75" customHeight="1">
      <c r="A13" s="1"/>
      <c r="B13" s="7" t="s">
        <v>0</v>
      </c>
      <c r="C13" s="7" t="s">
        <v>1</v>
      </c>
      <c r="D13" s="8" t="s">
        <v>2</v>
      </c>
      <c r="E13" s="9" t="s">
        <v>3</v>
      </c>
      <c r="F13" s="10" t="s">
        <v>4</v>
      </c>
      <c r="G13" s="10" t="s">
        <v>5</v>
      </c>
      <c r="H13" s="1"/>
      <c r="I13" s="1"/>
      <c r="J13" s="1"/>
      <c r="K13" s="1"/>
      <c r="L13" s="1"/>
      <c r="M13" s="1"/>
      <c r="N13" s="1"/>
      <c r="O13" s="1"/>
      <c r="P13" s="1"/>
      <c r="Q13" s="1"/>
      <c r="R13" s="1"/>
      <c r="S13" s="1"/>
      <c r="T13" s="1"/>
      <c r="U13" s="1"/>
      <c r="V13" s="1"/>
      <c r="W13" s="1"/>
      <c r="X13" s="1"/>
      <c r="Y13" s="1"/>
      <c r="Z13" s="1"/>
    </row>
    <row r="14" ht="12.75" customHeight="1">
      <c r="A14" s="1"/>
      <c r="B14" s="11"/>
      <c r="C14" s="11"/>
      <c r="D14" s="12"/>
      <c r="E14" s="11"/>
      <c r="F14" s="10" t="s">
        <v>6</v>
      </c>
      <c r="G14" s="10" t="s">
        <v>6</v>
      </c>
      <c r="H14" s="1"/>
      <c r="I14" s="1"/>
      <c r="J14" s="1"/>
      <c r="K14" s="1"/>
      <c r="L14" s="1"/>
      <c r="M14" s="1"/>
      <c r="N14" s="1"/>
      <c r="O14" s="1"/>
      <c r="P14" s="1"/>
      <c r="Q14" s="1"/>
      <c r="R14" s="1"/>
      <c r="S14" s="1"/>
      <c r="T14" s="1"/>
      <c r="U14" s="1"/>
      <c r="V14" s="1"/>
      <c r="W14" s="1"/>
      <c r="X14" s="1"/>
      <c r="Y14" s="1"/>
      <c r="Z14" s="1"/>
    </row>
    <row r="15" ht="12.75" customHeight="1">
      <c r="A15" s="1"/>
      <c r="B15" s="14" t="s">
        <v>18</v>
      </c>
      <c r="C15" s="15"/>
      <c r="D15" s="15"/>
      <c r="E15" s="15"/>
      <c r="F15" s="15"/>
      <c r="G15" s="15"/>
      <c r="H15" s="1"/>
      <c r="I15" s="1"/>
      <c r="J15" s="1"/>
      <c r="K15" s="1"/>
      <c r="L15" s="1"/>
      <c r="M15" s="1"/>
      <c r="N15" s="1"/>
      <c r="O15" s="1"/>
      <c r="P15" s="1"/>
      <c r="Q15" s="1"/>
      <c r="R15" s="1"/>
      <c r="S15" s="1"/>
      <c r="T15" s="1"/>
      <c r="U15" s="1"/>
      <c r="V15" s="1"/>
      <c r="W15" s="1"/>
      <c r="X15" s="1"/>
      <c r="Y15" s="1"/>
      <c r="Z15" s="1"/>
    </row>
    <row r="16" ht="32.25" customHeight="1">
      <c r="A16" s="1"/>
      <c r="B16" s="16">
        <v>1.0</v>
      </c>
      <c r="C16" s="17">
        <v>1.0</v>
      </c>
      <c r="D16" s="18" t="s">
        <v>19</v>
      </c>
      <c r="E16" s="19" t="s">
        <v>20</v>
      </c>
      <c r="F16" s="20">
        <v>3850000.0000000005</v>
      </c>
      <c r="G16" s="20">
        <f t="shared" ref="G16:G18" si="3">F16*C16</f>
        <v>3850000</v>
      </c>
      <c r="H16" s="1"/>
      <c r="I16" s="1"/>
      <c r="J16" s="1"/>
      <c r="K16" s="1"/>
      <c r="L16" s="1"/>
      <c r="M16" s="1"/>
      <c r="N16" s="1"/>
      <c r="O16" s="1"/>
      <c r="P16" s="1"/>
      <c r="Q16" s="1"/>
      <c r="R16" s="1"/>
      <c r="S16" s="1"/>
      <c r="T16" s="1"/>
      <c r="U16" s="1"/>
      <c r="V16" s="1"/>
      <c r="W16" s="1"/>
      <c r="X16" s="1"/>
      <c r="Y16" s="1"/>
      <c r="Z16" s="1"/>
    </row>
    <row r="17" ht="66.0" customHeight="1">
      <c r="A17" s="1"/>
      <c r="B17" s="16">
        <v>2.0</v>
      </c>
      <c r="C17" s="17">
        <v>1.0</v>
      </c>
      <c r="D17" s="18" t="s">
        <v>21</v>
      </c>
      <c r="E17" s="19" t="s">
        <v>22</v>
      </c>
      <c r="F17" s="20">
        <v>1430000.0</v>
      </c>
      <c r="G17" s="20">
        <f t="shared" si="3"/>
        <v>1430000</v>
      </c>
      <c r="H17" s="1"/>
      <c r="I17" s="1"/>
      <c r="J17" s="1"/>
      <c r="K17" s="1"/>
      <c r="L17" s="1"/>
      <c r="M17" s="1"/>
      <c r="N17" s="1"/>
      <c r="O17" s="1"/>
      <c r="P17" s="1"/>
      <c r="Q17" s="1"/>
      <c r="R17" s="1"/>
      <c r="S17" s="1"/>
      <c r="T17" s="1"/>
      <c r="U17" s="1"/>
      <c r="V17" s="1"/>
      <c r="W17" s="1"/>
      <c r="X17" s="1"/>
      <c r="Y17" s="1"/>
      <c r="Z17" s="1"/>
    </row>
    <row r="18" ht="78.0" customHeight="1">
      <c r="A18" s="1"/>
      <c r="B18" s="16">
        <v>3.0</v>
      </c>
      <c r="C18" s="17">
        <v>1.0</v>
      </c>
      <c r="D18" s="18" t="s">
        <v>23</v>
      </c>
      <c r="E18" s="19" t="s">
        <v>24</v>
      </c>
      <c r="F18" s="20">
        <v>2.9150000000000004E7</v>
      </c>
      <c r="G18" s="20">
        <f t="shared" si="3"/>
        <v>29150000</v>
      </c>
      <c r="H18" s="1"/>
      <c r="I18" s="1"/>
      <c r="J18" s="1"/>
      <c r="K18" s="1"/>
      <c r="L18" s="1"/>
      <c r="M18" s="1"/>
      <c r="N18" s="1"/>
      <c r="O18" s="1"/>
      <c r="P18" s="1"/>
      <c r="Q18" s="1"/>
      <c r="R18" s="1"/>
      <c r="S18" s="1"/>
      <c r="T18" s="1"/>
      <c r="U18" s="1"/>
      <c r="V18" s="1"/>
      <c r="W18" s="1"/>
      <c r="X18" s="1"/>
      <c r="Y18" s="1"/>
      <c r="Z18" s="1"/>
    </row>
    <row r="19" ht="12.75" customHeight="1">
      <c r="A19" s="1"/>
      <c r="B19" s="16"/>
      <c r="C19" s="17"/>
      <c r="D19" s="17"/>
      <c r="E19" s="21" t="s">
        <v>17</v>
      </c>
      <c r="F19" s="22">
        <f t="shared" ref="F19:G19" si="4">SUM(F16:F18)</f>
        <v>34430000</v>
      </c>
      <c r="G19" s="22">
        <f t="shared" si="4"/>
        <v>34430000</v>
      </c>
      <c r="H19" s="1"/>
      <c r="I19" s="1"/>
      <c r="J19" s="1"/>
      <c r="K19" s="1"/>
      <c r="L19" s="1"/>
      <c r="M19" s="1"/>
      <c r="N19" s="1"/>
      <c r="O19" s="1"/>
      <c r="P19" s="1"/>
      <c r="Q19" s="1"/>
      <c r="R19" s="1"/>
      <c r="S19" s="1"/>
      <c r="T19" s="1"/>
      <c r="U19" s="1"/>
      <c r="V19" s="1"/>
      <c r="W19" s="1"/>
      <c r="X19" s="1"/>
      <c r="Y19" s="1"/>
      <c r="Z19" s="1"/>
    </row>
    <row r="20" ht="12.75" customHeight="1">
      <c r="A20" s="1"/>
      <c r="B20" s="23"/>
      <c r="C20" s="24"/>
      <c r="D20" s="24"/>
      <c r="E20" s="24"/>
      <c r="F20" s="24"/>
      <c r="G20" s="25"/>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24.0" customHeight="1">
      <c r="A26" s="1"/>
      <c r="B26" s="26" t="s">
        <v>25</v>
      </c>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24.0" customHeight="1">
      <c r="A28" s="1"/>
      <c r="B28" s="26" t="s">
        <v>26</v>
      </c>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t="s">
        <v>27</v>
      </c>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t="s">
        <v>28</v>
      </c>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t="s">
        <v>29</v>
      </c>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t="s">
        <v>30</v>
      </c>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t="s">
        <v>31</v>
      </c>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t="s">
        <v>32</v>
      </c>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t="s">
        <v>33</v>
      </c>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t="s">
        <v>34</v>
      </c>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t="s">
        <v>35</v>
      </c>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t="s">
        <v>36</v>
      </c>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t="s">
        <v>37</v>
      </c>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t="s">
        <v>38</v>
      </c>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t="s">
        <v>39</v>
      </c>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t="s">
        <v>40</v>
      </c>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t="s">
        <v>41</v>
      </c>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t="s">
        <v>42</v>
      </c>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t="s">
        <v>43</v>
      </c>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t="s">
        <v>44</v>
      </c>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t="s">
        <v>45</v>
      </c>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t="s">
        <v>46</v>
      </c>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6" t="s">
        <v>21</v>
      </c>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7" t="s">
        <v>22</v>
      </c>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6" t="s">
        <v>23</v>
      </c>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8" t="s">
        <v>47</v>
      </c>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8" t="s">
        <v>48</v>
      </c>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8" t="s">
        <v>49</v>
      </c>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8" t="s">
        <v>50</v>
      </c>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3:B14"/>
    <mergeCell ref="C13:C14"/>
    <mergeCell ref="D13:D14"/>
    <mergeCell ref="E13:E14"/>
    <mergeCell ref="B20:G20"/>
    <mergeCell ref="B1:C1"/>
    <mergeCell ref="E1:G1"/>
    <mergeCell ref="B3:B4"/>
    <mergeCell ref="C3:C4"/>
    <mergeCell ref="D3:D4"/>
    <mergeCell ref="E3:E4"/>
    <mergeCell ref="B11:G11"/>
  </mergeCells>
  <printOptions horizontalCentered="1" verticalCentered="1"/>
  <pageMargins bottom="0.35433070866141736" footer="0.0" header="0.0" left="0.3937007874015748" right="0.5511811023622047" top="0.1968503937007874"/>
  <pageSetup orientation="portrait"/>
  <headerFooter>
    <oddHeader>&amp;R_x000D__x000D__x000D_            _x000D__x000D__x000D_    _x000D_</oddHeader>
    <oddFooter>&amp;C000000Calle 77 # 13-47 Of.306   Tel 571-4898830  Bogota</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3.0"/>
    <col customWidth="1" min="2" max="2" width="14.44"/>
    <col customWidth="1" min="3" max="3" width="11.78"/>
    <col customWidth="1" min="4" max="4" width="27.11"/>
    <col customWidth="1" min="5" max="5" width="70.0"/>
    <col customWidth="1" min="6" max="6" width="31.33"/>
    <col customWidth="1" min="7" max="7" width="23.11"/>
    <col customWidth="1" min="8" max="26" width="6.44"/>
  </cols>
  <sheetData>
    <row r="1" ht="20.25" customHeight="1">
      <c r="A1" s="1"/>
      <c r="B1" s="2"/>
      <c r="D1" s="2"/>
      <c r="E1" s="3"/>
      <c r="F1" s="4"/>
      <c r="G1" s="4"/>
      <c r="H1" s="1"/>
      <c r="I1" s="1"/>
      <c r="J1" s="1"/>
      <c r="K1" s="1"/>
      <c r="L1" s="1"/>
      <c r="M1" s="1"/>
      <c r="N1" s="1"/>
      <c r="O1" s="1"/>
      <c r="P1" s="1"/>
      <c r="Q1" s="1"/>
      <c r="R1" s="1"/>
      <c r="S1" s="1"/>
      <c r="T1" s="1"/>
      <c r="U1" s="1"/>
      <c r="V1" s="1"/>
      <c r="W1" s="1"/>
      <c r="X1" s="1"/>
      <c r="Y1" s="1"/>
      <c r="Z1" s="1"/>
    </row>
    <row r="2" ht="15.0" customHeight="1">
      <c r="A2" s="1"/>
      <c r="B2" s="5"/>
      <c r="C2" s="5"/>
      <c r="D2" s="5"/>
      <c r="E2" s="6"/>
      <c r="F2" s="6"/>
      <c r="G2" s="6"/>
      <c r="H2" s="1"/>
      <c r="I2" s="1"/>
      <c r="J2" s="1"/>
      <c r="K2" s="1"/>
      <c r="L2" s="1"/>
      <c r="M2" s="1"/>
      <c r="N2" s="1"/>
      <c r="O2" s="1"/>
      <c r="P2" s="1"/>
      <c r="Q2" s="1"/>
      <c r="R2" s="1"/>
      <c r="S2" s="1"/>
      <c r="T2" s="1"/>
      <c r="U2" s="1"/>
      <c r="V2" s="1"/>
      <c r="W2" s="1"/>
      <c r="X2" s="1"/>
      <c r="Y2" s="1"/>
      <c r="Z2" s="1"/>
    </row>
    <row r="3" ht="15.0" customHeight="1">
      <c r="A3" s="1"/>
      <c r="B3" s="7" t="s">
        <v>0</v>
      </c>
      <c r="C3" s="7" t="s">
        <v>1</v>
      </c>
      <c r="D3" s="8" t="s">
        <v>2</v>
      </c>
      <c r="E3" s="9" t="s">
        <v>3</v>
      </c>
      <c r="F3" s="10" t="s">
        <v>4</v>
      </c>
      <c r="G3" s="10" t="s">
        <v>5</v>
      </c>
      <c r="H3" s="1"/>
      <c r="I3" s="1"/>
      <c r="J3" s="1"/>
      <c r="K3" s="1"/>
      <c r="L3" s="1"/>
      <c r="M3" s="1"/>
      <c r="N3" s="1"/>
      <c r="O3" s="1"/>
      <c r="P3" s="1"/>
      <c r="Q3" s="1"/>
      <c r="R3" s="1"/>
      <c r="S3" s="1"/>
      <c r="T3" s="1"/>
      <c r="U3" s="1"/>
      <c r="V3" s="1"/>
      <c r="W3" s="1"/>
      <c r="X3" s="1"/>
      <c r="Y3" s="1"/>
      <c r="Z3" s="1"/>
    </row>
    <row r="4" ht="15.0" customHeight="1">
      <c r="A4" s="1"/>
      <c r="B4" s="11"/>
      <c r="C4" s="11"/>
      <c r="D4" s="12"/>
      <c r="E4" s="11"/>
      <c r="F4" s="10" t="s">
        <v>6</v>
      </c>
      <c r="G4" s="10" t="s">
        <v>6</v>
      </c>
      <c r="H4" s="1"/>
      <c r="I4" s="1"/>
      <c r="J4" s="1"/>
      <c r="K4" s="1"/>
      <c r="L4" s="1"/>
      <c r="M4" s="1"/>
      <c r="N4" s="1"/>
      <c r="O4" s="1"/>
      <c r="P4" s="1"/>
      <c r="Q4" s="1"/>
      <c r="R4" s="1"/>
      <c r="S4" s="1"/>
      <c r="T4" s="1"/>
      <c r="U4" s="1"/>
      <c r="V4" s="1"/>
      <c r="W4" s="1"/>
      <c r="X4" s="1"/>
      <c r="Y4" s="1"/>
      <c r="Z4" s="1"/>
    </row>
    <row r="5" ht="23.25" customHeight="1">
      <c r="A5" s="13"/>
      <c r="B5" s="14" t="s">
        <v>7</v>
      </c>
      <c r="C5" s="15"/>
      <c r="D5" s="15"/>
      <c r="E5" s="15"/>
      <c r="F5" s="15"/>
      <c r="G5" s="15"/>
      <c r="H5" s="1"/>
      <c r="I5" s="1"/>
      <c r="J5" s="1"/>
      <c r="K5" s="1"/>
      <c r="L5" s="1"/>
      <c r="M5" s="1"/>
      <c r="N5" s="1"/>
      <c r="O5" s="1"/>
      <c r="P5" s="1"/>
      <c r="Q5" s="1"/>
      <c r="R5" s="1"/>
      <c r="S5" s="1"/>
      <c r="T5" s="1"/>
      <c r="U5" s="1"/>
      <c r="V5" s="1"/>
      <c r="W5" s="1"/>
      <c r="X5" s="1"/>
      <c r="Y5" s="1"/>
      <c r="Z5" s="1"/>
    </row>
    <row r="6" ht="69.75" customHeight="1">
      <c r="A6" s="1"/>
      <c r="B6" s="16">
        <v>1.0</v>
      </c>
      <c r="C6" s="17">
        <v>2.0</v>
      </c>
      <c r="D6" s="18" t="s">
        <v>8</v>
      </c>
      <c r="E6" s="19" t="s">
        <v>9</v>
      </c>
      <c r="F6" s="20">
        <v>1.8972371962500002E7</v>
      </c>
      <c r="G6" s="20">
        <f t="shared" ref="G6:G9" si="1">F6*C6</f>
        <v>37944743.93</v>
      </c>
      <c r="H6" s="1"/>
      <c r="I6" s="1"/>
      <c r="J6" s="1"/>
      <c r="K6" s="1"/>
      <c r="L6" s="1"/>
      <c r="M6" s="1"/>
      <c r="N6" s="1"/>
      <c r="O6" s="1"/>
      <c r="P6" s="1"/>
      <c r="Q6" s="1"/>
      <c r="R6" s="1"/>
      <c r="S6" s="1"/>
      <c r="T6" s="1"/>
      <c r="U6" s="1"/>
      <c r="V6" s="1"/>
      <c r="W6" s="1"/>
      <c r="X6" s="1"/>
      <c r="Y6" s="1"/>
      <c r="Z6" s="1"/>
    </row>
    <row r="7" ht="51.75" customHeight="1">
      <c r="A7" s="1"/>
      <c r="B7" s="16">
        <v>2.0</v>
      </c>
      <c r="C7" s="17">
        <v>2.0</v>
      </c>
      <c r="D7" s="18" t="s">
        <v>10</v>
      </c>
      <c r="E7" s="19" t="s">
        <v>11</v>
      </c>
      <c r="F7" s="20">
        <v>1.4505656962500002E7</v>
      </c>
      <c r="G7" s="20">
        <f t="shared" si="1"/>
        <v>29011313.93</v>
      </c>
      <c r="H7" s="1"/>
      <c r="I7" s="1"/>
      <c r="J7" s="1"/>
      <c r="K7" s="1"/>
      <c r="L7" s="1"/>
      <c r="M7" s="1"/>
      <c r="N7" s="1"/>
      <c r="O7" s="1"/>
      <c r="P7" s="1"/>
      <c r="Q7" s="1"/>
      <c r="R7" s="1"/>
      <c r="S7" s="1"/>
      <c r="T7" s="1"/>
      <c r="U7" s="1"/>
      <c r="V7" s="1"/>
      <c r="W7" s="1"/>
      <c r="X7" s="1"/>
      <c r="Y7" s="1"/>
      <c r="Z7" s="1"/>
    </row>
    <row r="8" ht="51.75" customHeight="1">
      <c r="A8" s="1"/>
      <c r="B8" s="16">
        <v>3.0</v>
      </c>
      <c r="C8" s="17">
        <v>2.0</v>
      </c>
      <c r="D8" s="18" t="s">
        <v>12</v>
      </c>
      <c r="E8" s="19" t="s">
        <v>13</v>
      </c>
      <c r="F8" s="20">
        <v>3324603.5625</v>
      </c>
      <c r="G8" s="20">
        <f t="shared" si="1"/>
        <v>6649207.125</v>
      </c>
      <c r="H8" s="1"/>
      <c r="I8" s="1"/>
      <c r="J8" s="1"/>
      <c r="K8" s="1"/>
      <c r="L8" s="1"/>
      <c r="M8" s="1"/>
      <c r="N8" s="1"/>
      <c r="O8" s="1"/>
      <c r="P8" s="1"/>
      <c r="Q8" s="1"/>
      <c r="R8" s="1"/>
      <c r="S8" s="1"/>
      <c r="T8" s="1"/>
      <c r="U8" s="1"/>
      <c r="V8" s="1"/>
      <c r="W8" s="1"/>
      <c r="X8" s="1"/>
      <c r="Y8" s="1"/>
      <c r="Z8" s="1"/>
    </row>
    <row r="9" ht="51.75" customHeight="1">
      <c r="A9" s="1"/>
      <c r="B9" s="16">
        <v>4.0</v>
      </c>
      <c r="C9" s="17">
        <v>2.0</v>
      </c>
      <c r="D9" s="18" t="s">
        <v>14</v>
      </c>
      <c r="E9" s="19" t="s">
        <v>15</v>
      </c>
      <c r="F9" s="20">
        <v>178668.6</v>
      </c>
      <c r="G9" s="20">
        <f t="shared" si="1"/>
        <v>357337.2</v>
      </c>
      <c r="H9" s="1"/>
      <c r="I9" s="1"/>
      <c r="J9" s="1"/>
      <c r="K9" s="1"/>
      <c r="L9" s="1"/>
      <c r="M9" s="1"/>
      <c r="N9" s="1"/>
      <c r="O9" s="1"/>
      <c r="P9" s="1"/>
      <c r="Q9" s="1"/>
      <c r="R9" s="1"/>
      <c r="S9" s="1"/>
      <c r="T9" s="1"/>
      <c r="U9" s="1"/>
      <c r="V9" s="1"/>
      <c r="W9" s="1"/>
      <c r="X9" s="1"/>
      <c r="Y9" s="1"/>
      <c r="Z9" s="1"/>
    </row>
    <row r="10" ht="30.0" customHeight="1">
      <c r="A10" s="1" t="s">
        <v>16</v>
      </c>
      <c r="B10" s="16"/>
      <c r="C10" s="17"/>
      <c r="D10" s="17"/>
      <c r="E10" s="21" t="s">
        <v>17</v>
      </c>
      <c r="F10" s="22">
        <f t="shared" ref="F10:G10" si="2">SUM(F6:F9)</f>
        <v>36981301.09</v>
      </c>
      <c r="G10" s="22">
        <f t="shared" si="2"/>
        <v>73962602.18</v>
      </c>
      <c r="H10" s="1"/>
      <c r="I10" s="1"/>
      <c r="J10" s="1"/>
      <c r="K10" s="1"/>
      <c r="L10" s="1"/>
      <c r="M10" s="1"/>
      <c r="N10" s="1"/>
      <c r="O10" s="1"/>
      <c r="P10" s="1"/>
      <c r="Q10" s="1"/>
      <c r="R10" s="1"/>
      <c r="S10" s="1"/>
      <c r="T10" s="1"/>
      <c r="U10" s="1"/>
      <c r="V10" s="1"/>
      <c r="W10" s="1"/>
      <c r="X10" s="1"/>
      <c r="Y10" s="1"/>
      <c r="Z10" s="1"/>
    </row>
    <row r="11" ht="20.25" customHeight="1">
      <c r="A11" s="1"/>
      <c r="B11" s="23"/>
      <c r="C11" s="24"/>
      <c r="D11" s="24"/>
      <c r="E11" s="24"/>
      <c r="F11" s="24"/>
      <c r="G11" s="25"/>
      <c r="H11" s="1"/>
      <c r="I11" s="1"/>
      <c r="J11" s="1"/>
      <c r="K11" s="1"/>
      <c r="L11" s="1"/>
      <c r="M11" s="1"/>
      <c r="N11" s="1"/>
      <c r="O11" s="1"/>
      <c r="P11" s="1"/>
      <c r="Q11" s="1"/>
      <c r="R11" s="1"/>
      <c r="S11" s="1"/>
      <c r="T11" s="1"/>
      <c r="U11" s="1"/>
      <c r="V11" s="1"/>
      <c r="W11" s="1"/>
      <c r="X11" s="1"/>
      <c r="Y11" s="1"/>
      <c r="Z11" s="1"/>
    </row>
    <row r="12" ht="51.75" customHeight="1">
      <c r="A12" s="1"/>
      <c r="B12" s="5"/>
      <c r="C12" s="5"/>
      <c r="D12" s="5"/>
      <c r="E12" s="6"/>
      <c r="F12" s="6"/>
      <c r="G12" s="6"/>
      <c r="H12" s="1"/>
      <c r="I12" s="1"/>
      <c r="J12" s="1"/>
      <c r="K12" s="1"/>
      <c r="L12" s="1"/>
      <c r="M12" s="1"/>
      <c r="N12" s="1"/>
      <c r="O12" s="1"/>
      <c r="P12" s="1"/>
      <c r="Q12" s="1"/>
      <c r="R12" s="1"/>
      <c r="S12" s="1"/>
      <c r="T12" s="1"/>
      <c r="U12" s="1"/>
      <c r="V12" s="1"/>
      <c r="W12" s="1"/>
      <c r="X12" s="1"/>
      <c r="Y12" s="1"/>
      <c r="Z12" s="1"/>
    </row>
    <row r="13" ht="12.75" customHeight="1">
      <c r="A13" s="1"/>
      <c r="B13" s="7" t="s">
        <v>0</v>
      </c>
      <c r="C13" s="7" t="s">
        <v>1</v>
      </c>
      <c r="D13" s="8" t="s">
        <v>2</v>
      </c>
      <c r="E13" s="9" t="s">
        <v>3</v>
      </c>
      <c r="F13" s="10" t="s">
        <v>4</v>
      </c>
      <c r="G13" s="10" t="s">
        <v>5</v>
      </c>
      <c r="H13" s="1"/>
      <c r="I13" s="1"/>
      <c r="J13" s="1"/>
      <c r="K13" s="1"/>
      <c r="L13" s="1"/>
      <c r="M13" s="1"/>
      <c r="N13" s="1"/>
      <c r="O13" s="1"/>
      <c r="P13" s="1"/>
      <c r="Q13" s="1"/>
      <c r="R13" s="1"/>
      <c r="S13" s="1"/>
      <c r="T13" s="1"/>
      <c r="U13" s="1"/>
      <c r="V13" s="1"/>
      <c r="W13" s="1"/>
      <c r="X13" s="1"/>
      <c r="Y13" s="1"/>
      <c r="Z13" s="1"/>
    </row>
    <row r="14" ht="12.75" customHeight="1">
      <c r="A14" s="1"/>
      <c r="B14" s="11"/>
      <c r="C14" s="11"/>
      <c r="D14" s="12"/>
      <c r="E14" s="11"/>
      <c r="F14" s="10" t="s">
        <v>6</v>
      </c>
      <c r="G14" s="10" t="s">
        <v>6</v>
      </c>
      <c r="H14" s="1"/>
      <c r="I14" s="1"/>
      <c r="J14" s="1"/>
      <c r="K14" s="1"/>
      <c r="L14" s="1"/>
      <c r="M14" s="1"/>
      <c r="N14" s="1"/>
      <c r="O14" s="1"/>
      <c r="P14" s="1"/>
      <c r="Q14" s="1"/>
      <c r="R14" s="1"/>
      <c r="S14" s="1"/>
      <c r="T14" s="1"/>
      <c r="U14" s="1"/>
      <c r="V14" s="1"/>
      <c r="W14" s="1"/>
      <c r="X14" s="1"/>
      <c r="Y14" s="1"/>
      <c r="Z14" s="1"/>
    </row>
    <row r="15" ht="12.75" customHeight="1">
      <c r="A15" s="1"/>
      <c r="B15" s="14" t="s">
        <v>18</v>
      </c>
      <c r="C15" s="15"/>
      <c r="D15" s="15"/>
      <c r="E15" s="15"/>
      <c r="F15" s="15"/>
      <c r="G15" s="15"/>
      <c r="H15" s="1"/>
      <c r="I15" s="1"/>
      <c r="J15" s="1"/>
      <c r="K15" s="1"/>
      <c r="L15" s="1"/>
      <c r="M15" s="1"/>
      <c r="N15" s="1"/>
      <c r="O15" s="1"/>
      <c r="P15" s="1"/>
      <c r="Q15" s="1"/>
      <c r="R15" s="1"/>
      <c r="S15" s="1"/>
      <c r="T15" s="1"/>
      <c r="U15" s="1"/>
      <c r="V15" s="1"/>
      <c r="W15" s="1"/>
      <c r="X15" s="1"/>
      <c r="Y15" s="1"/>
      <c r="Z15" s="1"/>
    </row>
    <row r="16" ht="32.25" customHeight="1">
      <c r="A16" s="1"/>
      <c r="B16" s="16">
        <v>1.0</v>
      </c>
      <c r="C16" s="17">
        <v>1.0</v>
      </c>
      <c r="D16" s="18" t="s">
        <v>19</v>
      </c>
      <c r="E16" s="19" t="s">
        <v>20</v>
      </c>
      <c r="F16" s="20">
        <v>3850000.0000000005</v>
      </c>
      <c r="G16" s="20">
        <f t="shared" ref="G16:G18" si="3">F16*C16</f>
        <v>3850000</v>
      </c>
      <c r="H16" s="1"/>
      <c r="I16" s="1"/>
      <c r="J16" s="1"/>
      <c r="K16" s="1"/>
      <c r="L16" s="1"/>
      <c r="M16" s="1"/>
      <c r="N16" s="1"/>
      <c r="O16" s="1"/>
      <c r="P16" s="1"/>
      <c r="Q16" s="1"/>
      <c r="R16" s="1"/>
      <c r="S16" s="1"/>
      <c r="T16" s="1"/>
      <c r="U16" s="1"/>
      <c r="V16" s="1"/>
      <c r="W16" s="1"/>
      <c r="X16" s="1"/>
      <c r="Y16" s="1"/>
      <c r="Z16" s="1"/>
    </row>
    <row r="17" ht="66.0" customHeight="1">
      <c r="A17" s="1"/>
      <c r="B17" s="16">
        <v>2.0</v>
      </c>
      <c r="C17" s="17">
        <v>1.0</v>
      </c>
      <c r="D17" s="18" t="s">
        <v>21</v>
      </c>
      <c r="E17" s="19" t="s">
        <v>22</v>
      </c>
      <c r="F17" s="20">
        <v>1430000.0</v>
      </c>
      <c r="G17" s="20">
        <f t="shared" si="3"/>
        <v>1430000</v>
      </c>
      <c r="H17" s="1"/>
      <c r="I17" s="1"/>
      <c r="J17" s="1"/>
      <c r="K17" s="1"/>
      <c r="L17" s="1"/>
      <c r="M17" s="1"/>
      <c r="N17" s="1"/>
      <c r="O17" s="1"/>
      <c r="P17" s="1"/>
      <c r="Q17" s="1"/>
      <c r="R17" s="1"/>
      <c r="S17" s="1"/>
      <c r="T17" s="1"/>
      <c r="U17" s="1"/>
      <c r="V17" s="1"/>
      <c r="W17" s="1"/>
      <c r="X17" s="1"/>
      <c r="Y17" s="1"/>
      <c r="Z17" s="1"/>
    </row>
    <row r="18" ht="78.0" customHeight="1">
      <c r="A18" s="1"/>
      <c r="B18" s="16">
        <v>3.0</v>
      </c>
      <c r="C18" s="17">
        <v>1.0</v>
      </c>
      <c r="D18" s="18" t="s">
        <v>23</v>
      </c>
      <c r="E18" s="19" t="s">
        <v>24</v>
      </c>
      <c r="F18" s="20">
        <v>1.4850000000000002E7</v>
      </c>
      <c r="G18" s="20">
        <f t="shared" si="3"/>
        <v>14850000</v>
      </c>
      <c r="H18" s="1"/>
      <c r="I18" s="1"/>
      <c r="J18" s="1"/>
      <c r="K18" s="1"/>
      <c r="L18" s="1"/>
      <c r="M18" s="1"/>
      <c r="N18" s="1"/>
      <c r="O18" s="1"/>
      <c r="P18" s="1"/>
      <c r="Q18" s="1"/>
      <c r="R18" s="1"/>
      <c r="S18" s="1"/>
      <c r="T18" s="1"/>
      <c r="U18" s="1"/>
      <c r="V18" s="1"/>
      <c r="W18" s="1"/>
      <c r="X18" s="1"/>
      <c r="Y18" s="1"/>
      <c r="Z18" s="1"/>
    </row>
    <row r="19" ht="12.75" customHeight="1">
      <c r="A19" s="1"/>
      <c r="B19" s="16"/>
      <c r="C19" s="17"/>
      <c r="D19" s="17"/>
      <c r="E19" s="21" t="s">
        <v>17</v>
      </c>
      <c r="F19" s="22">
        <f t="shared" ref="F19:G19" si="4">SUM(F16:F18)</f>
        <v>20130000</v>
      </c>
      <c r="G19" s="22">
        <f t="shared" si="4"/>
        <v>20130000</v>
      </c>
      <c r="H19" s="1"/>
      <c r="I19" s="1"/>
      <c r="J19" s="1"/>
      <c r="K19" s="1"/>
      <c r="L19" s="1"/>
      <c r="M19" s="1"/>
      <c r="N19" s="1"/>
      <c r="O19" s="1"/>
      <c r="P19" s="1"/>
      <c r="Q19" s="1"/>
      <c r="R19" s="1"/>
      <c r="S19" s="1"/>
      <c r="T19" s="1"/>
      <c r="U19" s="1"/>
      <c r="V19" s="1"/>
      <c r="W19" s="1"/>
      <c r="X19" s="1"/>
      <c r="Y19" s="1"/>
      <c r="Z19" s="1"/>
    </row>
    <row r="20" ht="12.75" customHeight="1">
      <c r="A20" s="1"/>
      <c r="B20" s="23"/>
      <c r="C20" s="24"/>
      <c r="D20" s="24"/>
      <c r="E20" s="24"/>
      <c r="F20" s="24"/>
      <c r="G20" s="25"/>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24.0" customHeight="1">
      <c r="A26" s="1"/>
      <c r="B26" s="26" t="s">
        <v>25</v>
      </c>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24.0" customHeight="1">
      <c r="A28" s="1"/>
      <c r="B28" s="26" t="s">
        <v>26</v>
      </c>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t="s">
        <v>51</v>
      </c>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t="s">
        <v>52</v>
      </c>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t="s">
        <v>53</v>
      </c>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t="s">
        <v>54</v>
      </c>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t="s">
        <v>55</v>
      </c>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t="s">
        <v>56</v>
      </c>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t="s">
        <v>57</v>
      </c>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t="s">
        <v>58</v>
      </c>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t="s">
        <v>59</v>
      </c>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t="s">
        <v>60</v>
      </c>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t="s">
        <v>61</v>
      </c>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t="s">
        <v>62</v>
      </c>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t="s">
        <v>63</v>
      </c>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t="s">
        <v>64</v>
      </c>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t="s">
        <v>65</v>
      </c>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t="s">
        <v>66</v>
      </c>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t="s">
        <v>67</v>
      </c>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t="s">
        <v>68</v>
      </c>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t="s">
        <v>69</v>
      </c>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t="s">
        <v>70</v>
      </c>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6" t="s">
        <v>21</v>
      </c>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7" t="s">
        <v>22</v>
      </c>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6" t="s">
        <v>23</v>
      </c>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8" t="s">
        <v>71</v>
      </c>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8" t="s">
        <v>72</v>
      </c>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8" t="s">
        <v>73</v>
      </c>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8" t="s">
        <v>74</v>
      </c>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3:B14"/>
    <mergeCell ref="C13:C14"/>
    <mergeCell ref="D13:D14"/>
    <mergeCell ref="E13:E14"/>
    <mergeCell ref="B20:G20"/>
    <mergeCell ref="B1:C1"/>
    <mergeCell ref="E1:G1"/>
    <mergeCell ref="B3:B4"/>
    <mergeCell ref="C3:C4"/>
    <mergeCell ref="D3:D4"/>
    <mergeCell ref="E3:E4"/>
    <mergeCell ref="B11:G11"/>
  </mergeCells>
  <printOptions horizontalCentered="1" verticalCentered="1"/>
  <pageMargins bottom="0.35433070866141736" footer="0.0" header="0.0" left="0.3937007874015748" right="0.5511811023622047" top="0.1968503937007874"/>
  <pageSetup orientation="portrait"/>
  <headerFooter>
    <oddHeader>&amp;R_x000D__x000D__x000D_            _x000D__x000D__x000D_    _x000D_</oddHeader>
    <oddFooter>&amp;C000000Calle 77 # 13-47 Of.306   Tel 571-4898830  Bogota</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1.44"/>
    <col customWidth="1" min="2" max="2" width="7.78"/>
    <col customWidth="1" min="3" max="3" width="8.67"/>
    <col customWidth="1" min="4" max="4" width="22.44"/>
    <col customWidth="1" min="5" max="5" width="52.67"/>
    <col customWidth="1" min="6" max="6" width="22.89"/>
    <col customWidth="1" min="7" max="7" width="23.11"/>
    <col customWidth="1" min="8" max="8" width="25.11"/>
    <col customWidth="1" min="9" max="9" width="11.11"/>
    <col customWidth="1" min="10" max="10" width="10.22"/>
    <col customWidth="1" min="11" max="28" width="6.56"/>
  </cols>
  <sheetData>
    <row r="1" ht="5.2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73.5" customHeight="1">
      <c r="B2" s="29" t="s">
        <v>75</v>
      </c>
      <c r="C2" s="30"/>
      <c r="D2" s="30"/>
      <c r="E2" s="30"/>
      <c r="F2" s="30"/>
      <c r="G2" s="30"/>
      <c r="H2" s="31"/>
      <c r="I2" s="1"/>
      <c r="J2" s="1"/>
      <c r="K2" s="1"/>
      <c r="L2" s="1"/>
      <c r="M2" s="1"/>
      <c r="N2" s="1"/>
      <c r="O2" s="1"/>
      <c r="P2" s="1"/>
      <c r="Q2" s="1"/>
      <c r="R2" s="1"/>
      <c r="S2" s="1"/>
      <c r="T2" s="1"/>
      <c r="U2" s="1"/>
      <c r="V2" s="1"/>
      <c r="W2" s="1"/>
      <c r="X2" s="1"/>
      <c r="Y2" s="1"/>
      <c r="Z2" s="1"/>
      <c r="AA2" s="1"/>
      <c r="AB2" s="1"/>
    </row>
    <row r="3" ht="5.25" customHeight="1">
      <c r="A3" s="1"/>
      <c r="B3" s="32"/>
      <c r="C3" s="24"/>
      <c r="D3" s="24"/>
      <c r="E3" s="24"/>
      <c r="F3" s="24"/>
      <c r="G3" s="24"/>
      <c r="H3" s="33"/>
      <c r="I3" s="1"/>
      <c r="J3" s="1"/>
      <c r="K3" s="1"/>
      <c r="L3" s="1"/>
      <c r="M3" s="1"/>
      <c r="N3" s="1"/>
      <c r="O3" s="1"/>
      <c r="P3" s="1"/>
      <c r="Q3" s="1"/>
      <c r="R3" s="1"/>
      <c r="S3" s="1"/>
      <c r="T3" s="1"/>
      <c r="U3" s="1"/>
      <c r="V3" s="1"/>
      <c r="W3" s="1"/>
      <c r="X3" s="1"/>
      <c r="Y3" s="1"/>
      <c r="Z3" s="1"/>
      <c r="AA3" s="1"/>
      <c r="AB3" s="1"/>
    </row>
    <row r="4" ht="30.75" customHeight="1">
      <c r="A4" s="13"/>
      <c r="B4" s="34" t="s">
        <v>0</v>
      </c>
      <c r="C4" s="7" t="s">
        <v>1</v>
      </c>
      <c r="D4" s="8" t="s">
        <v>2</v>
      </c>
      <c r="E4" s="9" t="s">
        <v>3</v>
      </c>
      <c r="F4" s="9" t="s">
        <v>76</v>
      </c>
      <c r="G4" s="9" t="s">
        <v>77</v>
      </c>
      <c r="H4" s="35" t="s">
        <v>78</v>
      </c>
      <c r="I4" s="1"/>
      <c r="J4" s="1"/>
      <c r="K4" s="1"/>
      <c r="L4" s="1"/>
      <c r="M4" s="1"/>
      <c r="N4" s="1"/>
      <c r="O4" s="1"/>
      <c r="P4" s="1"/>
      <c r="Q4" s="1"/>
      <c r="R4" s="1"/>
      <c r="S4" s="1"/>
      <c r="T4" s="1"/>
      <c r="U4" s="1"/>
      <c r="V4" s="1"/>
      <c r="W4" s="1"/>
      <c r="X4" s="1"/>
      <c r="Y4" s="1"/>
      <c r="Z4" s="1"/>
      <c r="AA4" s="1"/>
      <c r="AB4" s="1"/>
    </row>
    <row r="5" ht="15.0" customHeight="1">
      <c r="A5" s="1"/>
      <c r="B5" s="36"/>
      <c r="C5" s="11"/>
      <c r="D5" s="11"/>
      <c r="E5" s="11"/>
      <c r="F5" s="11"/>
      <c r="G5" s="11"/>
      <c r="H5" s="37"/>
      <c r="I5" s="1"/>
      <c r="J5" s="1"/>
      <c r="K5" s="1"/>
      <c r="L5" s="1"/>
      <c r="M5" s="1"/>
      <c r="N5" s="1"/>
      <c r="O5" s="1"/>
      <c r="P5" s="1"/>
      <c r="Q5" s="1"/>
      <c r="R5" s="1"/>
      <c r="S5" s="1"/>
      <c r="T5" s="1"/>
      <c r="U5" s="1"/>
      <c r="V5" s="1"/>
      <c r="W5" s="1"/>
      <c r="X5" s="1"/>
      <c r="Y5" s="1"/>
      <c r="Z5" s="1"/>
      <c r="AA5" s="1"/>
      <c r="AB5" s="1"/>
    </row>
    <row r="6" ht="12.75" customHeight="1">
      <c r="A6" s="1"/>
      <c r="B6" s="38">
        <v>1.0</v>
      </c>
      <c r="C6" s="39">
        <v>45.0</v>
      </c>
      <c r="D6" s="40" t="s">
        <v>79</v>
      </c>
      <c r="E6" s="41" t="s">
        <v>80</v>
      </c>
      <c r="F6" s="42">
        <v>291.81217679459996</v>
      </c>
      <c r="G6" s="20">
        <f t="shared" ref="G6:G17" si="1">F6*C6</f>
        <v>13131.54796</v>
      </c>
      <c r="H6" s="43" t="s">
        <v>81</v>
      </c>
      <c r="I6" s="1"/>
      <c r="J6" s="1"/>
      <c r="K6" s="1"/>
      <c r="L6" s="1"/>
      <c r="M6" s="1"/>
      <c r="N6" s="1"/>
      <c r="O6" s="1"/>
      <c r="P6" s="1"/>
      <c r="Q6" s="1"/>
      <c r="R6" s="1"/>
      <c r="S6" s="1"/>
      <c r="T6" s="1"/>
      <c r="U6" s="1"/>
      <c r="V6" s="1"/>
      <c r="W6" s="1"/>
      <c r="X6" s="1"/>
      <c r="Y6" s="1"/>
      <c r="Z6" s="1"/>
      <c r="AA6" s="1"/>
      <c r="AB6" s="1"/>
    </row>
    <row r="7" ht="12.75" customHeight="1">
      <c r="A7" s="1"/>
      <c r="B7" s="38">
        <v>2.0</v>
      </c>
      <c r="C7" s="39">
        <v>45.0</v>
      </c>
      <c r="D7" s="40" t="s">
        <v>82</v>
      </c>
      <c r="E7" s="41" t="s">
        <v>83</v>
      </c>
      <c r="F7" s="42">
        <v>210.236796</v>
      </c>
      <c r="G7" s="20">
        <f t="shared" si="1"/>
        <v>9460.65582</v>
      </c>
      <c r="H7" s="43" t="s">
        <v>84</v>
      </c>
      <c r="I7" s="1"/>
      <c r="J7" s="1"/>
      <c r="K7" s="1"/>
      <c r="L7" s="1"/>
      <c r="M7" s="1"/>
      <c r="N7" s="1"/>
      <c r="O7" s="1"/>
      <c r="P7" s="1"/>
      <c r="Q7" s="1"/>
      <c r="R7" s="1"/>
      <c r="S7" s="1"/>
      <c r="T7" s="1"/>
      <c r="U7" s="1"/>
      <c r="V7" s="1"/>
      <c r="W7" s="1"/>
      <c r="X7" s="1"/>
      <c r="Y7" s="1"/>
      <c r="Z7" s="1"/>
      <c r="AA7" s="1"/>
      <c r="AB7" s="1"/>
    </row>
    <row r="8" ht="87.0" customHeight="1">
      <c r="A8" s="1"/>
      <c r="B8" s="38">
        <v>5.0</v>
      </c>
      <c r="C8" s="39">
        <v>5.0</v>
      </c>
      <c r="D8" s="40" t="s">
        <v>85</v>
      </c>
      <c r="E8" s="41" t="s">
        <v>86</v>
      </c>
      <c r="F8" s="20">
        <v>1593.6321192220803</v>
      </c>
      <c r="G8" s="20">
        <f t="shared" si="1"/>
        <v>7968.160596</v>
      </c>
      <c r="H8" s="43" t="s">
        <v>81</v>
      </c>
      <c r="I8" s="1"/>
      <c r="J8" s="1"/>
      <c r="K8" s="1"/>
      <c r="L8" s="1"/>
      <c r="M8" s="1"/>
      <c r="N8" s="1"/>
      <c r="O8" s="1"/>
      <c r="P8" s="1"/>
      <c r="Q8" s="1"/>
      <c r="R8" s="1"/>
      <c r="S8" s="1"/>
      <c r="T8" s="1"/>
      <c r="U8" s="1"/>
      <c r="V8" s="1"/>
      <c r="W8" s="1"/>
      <c r="X8" s="1"/>
      <c r="Y8" s="1"/>
      <c r="Z8" s="1"/>
      <c r="AA8" s="1"/>
      <c r="AB8" s="1"/>
    </row>
    <row r="9" ht="87.0" customHeight="1">
      <c r="A9" s="1"/>
      <c r="B9" s="38">
        <v>6.0</v>
      </c>
      <c r="C9" s="39">
        <v>5.0</v>
      </c>
      <c r="D9" s="40" t="s">
        <v>87</v>
      </c>
      <c r="E9" s="41" t="s">
        <v>88</v>
      </c>
      <c r="F9" s="20">
        <v>1088.1346895999998</v>
      </c>
      <c r="G9" s="20">
        <f t="shared" si="1"/>
        <v>5440.673448</v>
      </c>
      <c r="H9" s="43" t="s">
        <v>84</v>
      </c>
      <c r="I9" s="1"/>
      <c r="J9" s="1"/>
      <c r="K9" s="1"/>
      <c r="L9" s="1"/>
      <c r="M9" s="1"/>
      <c r="N9" s="1"/>
      <c r="O9" s="1"/>
      <c r="P9" s="1"/>
      <c r="Q9" s="1"/>
      <c r="R9" s="1"/>
      <c r="S9" s="1"/>
      <c r="T9" s="1"/>
      <c r="U9" s="1"/>
      <c r="V9" s="1"/>
      <c r="W9" s="1"/>
      <c r="X9" s="1"/>
      <c r="Y9" s="1"/>
      <c r="Z9" s="1"/>
      <c r="AA9" s="1"/>
      <c r="AB9" s="1"/>
    </row>
    <row r="10" ht="87.0" customHeight="1">
      <c r="A10" s="1"/>
      <c r="B10" s="38">
        <v>7.0</v>
      </c>
      <c r="C10" s="39">
        <v>22.0</v>
      </c>
      <c r="D10" s="40" t="s">
        <v>89</v>
      </c>
      <c r="E10" s="41" t="s">
        <v>90</v>
      </c>
      <c r="F10" s="20">
        <v>409.7160866106001</v>
      </c>
      <c r="G10" s="20">
        <f t="shared" si="1"/>
        <v>9013.753905</v>
      </c>
      <c r="H10" s="43" t="s">
        <v>81</v>
      </c>
      <c r="I10" s="1"/>
      <c r="J10" s="1"/>
      <c r="K10" s="1"/>
      <c r="L10" s="1"/>
      <c r="M10" s="1"/>
      <c r="N10" s="1"/>
      <c r="O10" s="1"/>
      <c r="P10" s="1"/>
      <c r="Q10" s="1"/>
      <c r="R10" s="1"/>
      <c r="S10" s="1"/>
      <c r="T10" s="1"/>
      <c r="U10" s="1"/>
      <c r="V10" s="1"/>
      <c r="W10" s="1"/>
      <c r="X10" s="1"/>
      <c r="Y10" s="1"/>
      <c r="Z10" s="1"/>
      <c r="AA10" s="1"/>
      <c r="AB10" s="1"/>
    </row>
    <row r="11" ht="87.0" customHeight="1">
      <c r="A11" s="1"/>
      <c r="B11" s="38">
        <v>8.0</v>
      </c>
      <c r="C11" s="39">
        <v>22.0</v>
      </c>
      <c r="D11" s="40" t="s">
        <v>91</v>
      </c>
      <c r="E11" s="41" t="s">
        <v>92</v>
      </c>
      <c r="F11" s="20">
        <v>295.180956</v>
      </c>
      <c r="G11" s="20">
        <f t="shared" si="1"/>
        <v>6493.981032</v>
      </c>
      <c r="H11" s="43" t="s">
        <v>84</v>
      </c>
      <c r="I11" s="1"/>
      <c r="J11" s="1"/>
      <c r="K11" s="1"/>
      <c r="L11" s="1"/>
      <c r="M11" s="1"/>
      <c r="N11" s="1"/>
      <c r="O11" s="1"/>
      <c r="P11" s="1"/>
      <c r="Q11" s="1"/>
      <c r="R11" s="1"/>
      <c r="S11" s="1"/>
      <c r="T11" s="1"/>
      <c r="U11" s="1"/>
      <c r="V11" s="1"/>
      <c r="W11" s="1"/>
      <c r="X11" s="1"/>
      <c r="Y11" s="1"/>
      <c r="Z11" s="1"/>
      <c r="AA11" s="1"/>
      <c r="AB11" s="1"/>
    </row>
    <row r="12" ht="87.0" customHeight="1">
      <c r="A12" s="1"/>
      <c r="B12" s="38">
        <v>9.0</v>
      </c>
      <c r="C12" s="39">
        <v>4.0</v>
      </c>
      <c r="D12" s="40" t="s">
        <v>93</v>
      </c>
      <c r="E12" s="41" t="s">
        <v>94</v>
      </c>
      <c r="F12" s="20">
        <v>1591.7027825160003</v>
      </c>
      <c r="G12" s="20">
        <f t="shared" si="1"/>
        <v>6366.81113</v>
      </c>
      <c r="H12" s="43" t="s">
        <v>81</v>
      </c>
      <c r="I12" s="1"/>
      <c r="J12" s="1"/>
      <c r="K12" s="1"/>
      <c r="L12" s="1"/>
      <c r="M12" s="1"/>
      <c r="N12" s="1"/>
      <c r="O12" s="1"/>
      <c r="P12" s="1"/>
      <c r="Q12" s="1"/>
      <c r="R12" s="1"/>
      <c r="S12" s="1"/>
      <c r="T12" s="1"/>
      <c r="U12" s="1"/>
      <c r="V12" s="1"/>
      <c r="W12" s="1"/>
      <c r="X12" s="1"/>
      <c r="Y12" s="1"/>
      <c r="Z12" s="1"/>
      <c r="AA12" s="1"/>
      <c r="AB12" s="1"/>
    </row>
    <row r="13" ht="87.0" customHeight="1">
      <c r="A13" s="1"/>
      <c r="B13" s="38">
        <v>10.0</v>
      </c>
      <c r="C13" s="39">
        <v>4.0</v>
      </c>
      <c r="D13" s="40" t="s">
        <v>95</v>
      </c>
      <c r="E13" s="41" t="s">
        <v>96</v>
      </c>
      <c r="F13" s="20">
        <v>1146.74616</v>
      </c>
      <c r="G13" s="20">
        <f t="shared" si="1"/>
        <v>4586.98464</v>
      </c>
      <c r="H13" s="43" t="s">
        <v>84</v>
      </c>
      <c r="I13" s="1"/>
      <c r="J13" s="1"/>
      <c r="K13" s="1"/>
      <c r="L13" s="1"/>
      <c r="M13" s="1"/>
      <c r="N13" s="1"/>
      <c r="O13" s="1"/>
      <c r="P13" s="1"/>
      <c r="Q13" s="1"/>
      <c r="R13" s="1"/>
      <c r="S13" s="1"/>
      <c r="T13" s="1"/>
      <c r="U13" s="1"/>
      <c r="V13" s="1"/>
      <c r="W13" s="1"/>
      <c r="X13" s="1"/>
      <c r="Y13" s="1"/>
      <c r="Z13" s="1"/>
      <c r="AA13" s="1"/>
      <c r="AB13" s="1"/>
    </row>
    <row r="14" ht="87.0" customHeight="1">
      <c r="A14" s="1"/>
      <c r="B14" s="38">
        <v>11.0</v>
      </c>
      <c r="C14" s="39">
        <v>4.0</v>
      </c>
      <c r="D14" s="40" t="s">
        <v>97</v>
      </c>
      <c r="E14" s="41" t="s">
        <v>98</v>
      </c>
      <c r="F14" s="20">
        <v>7472.74980413808</v>
      </c>
      <c r="G14" s="20">
        <f t="shared" si="1"/>
        <v>29890.99922</v>
      </c>
      <c r="H14" s="43" t="s">
        <v>81</v>
      </c>
      <c r="I14" s="1"/>
      <c r="J14" s="1"/>
      <c r="K14" s="1"/>
      <c r="L14" s="1"/>
      <c r="M14" s="1"/>
      <c r="N14" s="1"/>
      <c r="O14" s="1"/>
      <c r="P14" s="1"/>
      <c r="Q14" s="1"/>
      <c r="R14" s="1"/>
      <c r="S14" s="1"/>
      <c r="T14" s="1"/>
      <c r="U14" s="1"/>
      <c r="V14" s="1"/>
      <c r="W14" s="1"/>
      <c r="X14" s="1"/>
      <c r="Y14" s="1"/>
      <c r="Z14" s="1"/>
      <c r="AA14" s="1"/>
      <c r="AB14" s="1"/>
    </row>
    <row r="15" ht="87.0" customHeight="1">
      <c r="A15" s="1"/>
      <c r="B15" s="38">
        <v>12.0</v>
      </c>
      <c r="C15" s="39">
        <v>4.0</v>
      </c>
      <c r="D15" s="40" t="s">
        <v>99</v>
      </c>
      <c r="E15" s="41" t="s">
        <v>100</v>
      </c>
      <c r="F15" s="20">
        <v>5383.7608608</v>
      </c>
      <c r="G15" s="20">
        <f t="shared" si="1"/>
        <v>21535.04344</v>
      </c>
      <c r="H15" s="43" t="s">
        <v>84</v>
      </c>
      <c r="I15" s="1"/>
      <c r="J15" s="1"/>
      <c r="K15" s="1"/>
      <c r="L15" s="1"/>
      <c r="M15" s="1"/>
      <c r="N15" s="1"/>
      <c r="O15" s="1"/>
      <c r="P15" s="1"/>
      <c r="Q15" s="1"/>
      <c r="R15" s="1"/>
      <c r="S15" s="1"/>
      <c r="T15" s="1"/>
      <c r="U15" s="1"/>
      <c r="V15" s="1"/>
      <c r="W15" s="1"/>
      <c r="X15" s="1"/>
      <c r="Y15" s="1"/>
      <c r="Z15" s="1"/>
      <c r="AA15" s="1"/>
      <c r="AB15" s="1"/>
    </row>
    <row r="16" ht="87.0" customHeight="1">
      <c r="A16" s="1"/>
      <c r="B16" s="38">
        <v>13.0</v>
      </c>
      <c r="C16" s="39">
        <v>2.0</v>
      </c>
      <c r="D16" s="40" t="s">
        <v>101</v>
      </c>
      <c r="E16" s="41" t="s">
        <v>102</v>
      </c>
      <c r="F16" s="20">
        <v>10860.718652700842</v>
      </c>
      <c r="G16" s="20">
        <f t="shared" si="1"/>
        <v>21721.43731</v>
      </c>
      <c r="H16" s="43" t="s">
        <v>81</v>
      </c>
      <c r="I16" s="1"/>
      <c r="J16" s="1"/>
      <c r="K16" s="1"/>
      <c r="L16" s="1"/>
      <c r="M16" s="1"/>
      <c r="N16" s="1"/>
      <c r="O16" s="1"/>
      <c r="P16" s="1"/>
      <c r="Q16" s="1"/>
      <c r="R16" s="1"/>
      <c r="S16" s="1"/>
      <c r="T16" s="1"/>
      <c r="U16" s="1"/>
      <c r="V16" s="1"/>
      <c r="W16" s="1"/>
      <c r="X16" s="1"/>
      <c r="Y16" s="1"/>
      <c r="Z16" s="1"/>
      <c r="AA16" s="1"/>
      <c r="AB16" s="1"/>
    </row>
    <row r="17" ht="87.0" customHeight="1">
      <c r="A17" s="1"/>
      <c r="B17" s="38">
        <v>14.0</v>
      </c>
      <c r="C17" s="39">
        <v>2.0</v>
      </c>
      <c r="D17" s="40" t="s">
        <v>103</v>
      </c>
      <c r="E17" s="41" t="s">
        <v>104</v>
      </c>
      <c r="F17" s="20">
        <v>7824.6312984</v>
      </c>
      <c r="G17" s="20">
        <f t="shared" si="1"/>
        <v>15649.2626</v>
      </c>
      <c r="H17" s="43" t="s">
        <v>84</v>
      </c>
      <c r="I17" s="1"/>
      <c r="J17" s="1"/>
      <c r="K17" s="1"/>
      <c r="L17" s="1"/>
      <c r="M17" s="1"/>
      <c r="N17" s="1"/>
      <c r="O17" s="1"/>
      <c r="P17" s="1"/>
      <c r="Q17" s="1"/>
      <c r="R17" s="1"/>
      <c r="S17" s="1"/>
      <c r="T17" s="1"/>
      <c r="U17" s="1"/>
      <c r="V17" s="1"/>
      <c r="W17" s="1"/>
      <c r="X17" s="1"/>
      <c r="Y17" s="1"/>
      <c r="Z17" s="1"/>
      <c r="AA17" s="1"/>
      <c r="AB17" s="1"/>
    </row>
    <row r="18" ht="87.0" customHeight="1">
      <c r="A18" s="1"/>
      <c r="B18" s="44" t="s">
        <v>105</v>
      </c>
      <c r="C18" s="45"/>
      <c r="D18" s="45"/>
      <c r="E18" s="45"/>
      <c r="F18" s="46"/>
      <c r="G18" s="47">
        <f>SUM(G6:G17)</f>
        <v>151259.3111</v>
      </c>
      <c r="H18" s="1"/>
      <c r="I18" s="1"/>
      <c r="J18" s="1"/>
      <c r="K18" s="1"/>
      <c r="L18" s="1"/>
      <c r="M18" s="1"/>
      <c r="N18" s="1"/>
      <c r="O18" s="1"/>
      <c r="P18" s="1"/>
      <c r="Q18" s="1"/>
      <c r="R18" s="1"/>
      <c r="S18" s="1"/>
      <c r="T18" s="1"/>
      <c r="U18" s="1"/>
      <c r="V18" s="1"/>
      <c r="W18" s="1"/>
      <c r="X18" s="1"/>
      <c r="Y18" s="1"/>
      <c r="Z18" s="1"/>
      <c r="AA18" s="1"/>
      <c r="AB18" s="1"/>
    </row>
    <row r="19" ht="12.75" customHeight="1">
      <c r="A19" s="1"/>
      <c r="B19" s="48"/>
      <c r="C19" s="48"/>
      <c r="D19" s="48"/>
      <c r="E19" s="48"/>
      <c r="F19" s="48"/>
      <c r="G19" s="49"/>
      <c r="H19" s="1"/>
      <c r="I19" s="1"/>
      <c r="J19" s="1"/>
      <c r="K19" s="1"/>
      <c r="L19" s="1"/>
      <c r="M19" s="1"/>
      <c r="N19" s="1"/>
      <c r="O19" s="1"/>
      <c r="P19" s="1"/>
      <c r="Q19" s="1"/>
      <c r="R19" s="1"/>
      <c r="S19" s="1"/>
      <c r="T19" s="1"/>
      <c r="U19" s="1"/>
      <c r="V19" s="1"/>
      <c r="W19" s="1"/>
      <c r="X19" s="1"/>
      <c r="Y19" s="1"/>
      <c r="Z19" s="1"/>
      <c r="AA19" s="1"/>
      <c r="AB19" s="1"/>
    </row>
    <row r="20" ht="12.75" customHeight="1">
      <c r="A20" s="1"/>
      <c r="B20" s="50" t="s">
        <v>106</v>
      </c>
      <c r="C20" s="30"/>
      <c r="D20" s="30"/>
      <c r="E20" s="30"/>
      <c r="F20" s="30"/>
      <c r="G20" s="31"/>
      <c r="H20" s="1"/>
      <c r="I20" s="1"/>
      <c r="J20" s="1"/>
      <c r="K20" s="1"/>
      <c r="L20" s="1"/>
      <c r="M20" s="1"/>
      <c r="N20" s="1"/>
      <c r="O20" s="1"/>
      <c r="P20" s="1"/>
      <c r="Q20" s="1"/>
      <c r="R20" s="1"/>
      <c r="S20" s="1"/>
      <c r="T20" s="1"/>
      <c r="U20" s="1"/>
      <c r="V20" s="1"/>
      <c r="W20" s="1"/>
      <c r="X20" s="1"/>
      <c r="Y20" s="1"/>
      <c r="Z20" s="1"/>
      <c r="AA20" s="1"/>
      <c r="AB20" s="1"/>
    </row>
    <row r="21" ht="12.75" customHeight="1">
      <c r="A21" s="1"/>
      <c r="B21" s="51" t="s">
        <v>107</v>
      </c>
      <c r="G21" s="52"/>
      <c r="H21" s="1"/>
      <c r="I21" s="1"/>
      <c r="J21" s="1"/>
      <c r="K21" s="1"/>
      <c r="L21" s="1"/>
      <c r="M21" s="1"/>
      <c r="N21" s="1"/>
      <c r="O21" s="1"/>
      <c r="P21" s="1"/>
      <c r="Q21" s="1"/>
      <c r="R21" s="1"/>
      <c r="S21" s="1"/>
      <c r="T21" s="1"/>
      <c r="U21" s="1"/>
      <c r="V21" s="1"/>
      <c r="W21" s="1"/>
      <c r="X21" s="1"/>
      <c r="Y21" s="1"/>
      <c r="Z21" s="1"/>
      <c r="AA21" s="1"/>
      <c r="AB21" s="1"/>
    </row>
    <row r="22" ht="12.75" customHeight="1">
      <c r="A22" s="1"/>
      <c r="B22" s="53"/>
      <c r="G22" s="52"/>
      <c r="H22" s="1"/>
      <c r="I22" s="1"/>
      <c r="J22" s="1"/>
      <c r="K22" s="1"/>
      <c r="L22" s="1"/>
      <c r="M22" s="1"/>
      <c r="N22" s="1"/>
      <c r="O22" s="1"/>
      <c r="P22" s="1"/>
      <c r="Q22" s="1"/>
      <c r="R22" s="1"/>
      <c r="S22" s="1"/>
      <c r="T22" s="1"/>
      <c r="U22" s="1"/>
      <c r="V22" s="1"/>
      <c r="W22" s="1"/>
      <c r="X22" s="1"/>
      <c r="Y22" s="1"/>
      <c r="Z22" s="1"/>
      <c r="AA22" s="1"/>
      <c r="AB22" s="1"/>
    </row>
    <row r="23" ht="12.75" customHeight="1">
      <c r="A23" s="1"/>
      <c r="B23" s="53"/>
      <c r="G23" s="52"/>
      <c r="H23" s="1"/>
      <c r="I23" s="1"/>
      <c r="J23" s="1"/>
      <c r="K23" s="1"/>
      <c r="L23" s="1"/>
      <c r="M23" s="1"/>
      <c r="N23" s="1"/>
      <c r="O23" s="1"/>
      <c r="P23" s="1"/>
      <c r="Q23" s="1"/>
      <c r="R23" s="1"/>
      <c r="S23" s="1"/>
      <c r="T23" s="1"/>
      <c r="U23" s="1"/>
      <c r="V23" s="1"/>
      <c r="W23" s="1"/>
      <c r="X23" s="1"/>
      <c r="Y23" s="1"/>
      <c r="Z23" s="1"/>
      <c r="AA23" s="1"/>
      <c r="AB23" s="1"/>
    </row>
    <row r="24" ht="12.75" customHeight="1">
      <c r="A24" s="1"/>
      <c r="B24" s="53"/>
      <c r="G24" s="52"/>
      <c r="H24" s="1"/>
      <c r="I24" s="1"/>
      <c r="J24" s="1"/>
      <c r="K24" s="1"/>
      <c r="L24" s="1"/>
      <c r="M24" s="1"/>
      <c r="N24" s="1"/>
      <c r="O24" s="1"/>
      <c r="P24" s="1"/>
      <c r="Q24" s="1"/>
      <c r="R24" s="1"/>
      <c r="S24" s="1"/>
      <c r="T24" s="1"/>
      <c r="U24" s="1"/>
      <c r="V24" s="1"/>
      <c r="W24" s="1"/>
      <c r="X24" s="1"/>
      <c r="Y24" s="1"/>
      <c r="Z24" s="1"/>
      <c r="AA24" s="1"/>
      <c r="AB24" s="1"/>
    </row>
    <row r="25" ht="12.75" customHeight="1">
      <c r="A25" s="1"/>
      <c r="B25" s="53"/>
      <c r="G25" s="52"/>
      <c r="H25" s="1"/>
      <c r="I25" s="1"/>
      <c r="J25" s="1"/>
      <c r="K25" s="1"/>
      <c r="L25" s="1"/>
      <c r="M25" s="1"/>
      <c r="N25" s="1"/>
      <c r="O25" s="1"/>
      <c r="P25" s="1"/>
      <c r="Q25" s="1"/>
      <c r="R25" s="1"/>
      <c r="S25" s="1"/>
      <c r="T25" s="1"/>
      <c r="U25" s="1"/>
      <c r="V25" s="1"/>
      <c r="W25" s="1"/>
      <c r="X25" s="1"/>
      <c r="Y25" s="1"/>
      <c r="Z25" s="1"/>
      <c r="AA25" s="1"/>
      <c r="AB25" s="1"/>
    </row>
    <row r="26" ht="12.75" customHeight="1">
      <c r="A26" s="1"/>
      <c r="B26" s="53"/>
      <c r="G26" s="52"/>
      <c r="H26" s="1"/>
      <c r="I26" s="1"/>
      <c r="J26" s="1"/>
      <c r="K26" s="1"/>
      <c r="L26" s="1"/>
      <c r="M26" s="1"/>
      <c r="N26" s="1"/>
      <c r="O26" s="1"/>
      <c r="P26" s="1"/>
      <c r="Q26" s="1"/>
      <c r="R26" s="1"/>
      <c r="S26" s="1"/>
      <c r="T26" s="1"/>
      <c r="U26" s="1"/>
      <c r="V26" s="1"/>
      <c r="W26" s="1"/>
      <c r="X26" s="1"/>
      <c r="Y26" s="1"/>
      <c r="Z26" s="1"/>
      <c r="AA26" s="1"/>
      <c r="AB26" s="1"/>
    </row>
    <row r="27" ht="12.75" customHeight="1">
      <c r="A27" s="1"/>
      <c r="B27" s="53"/>
      <c r="G27" s="52"/>
      <c r="H27" s="1"/>
      <c r="I27" s="1"/>
      <c r="J27" s="1"/>
      <c r="K27" s="1"/>
      <c r="L27" s="1"/>
      <c r="M27" s="1"/>
      <c r="N27" s="1"/>
      <c r="O27" s="1"/>
      <c r="P27" s="1"/>
      <c r="Q27" s="1"/>
      <c r="R27" s="1"/>
      <c r="S27" s="1"/>
      <c r="T27" s="1"/>
      <c r="U27" s="1"/>
      <c r="V27" s="1"/>
      <c r="W27" s="1"/>
      <c r="X27" s="1"/>
      <c r="Y27" s="1"/>
      <c r="Z27" s="1"/>
      <c r="AA27" s="1"/>
      <c r="AB27" s="1"/>
    </row>
    <row r="28" ht="12.75" customHeight="1">
      <c r="A28" s="1"/>
      <c r="B28" s="53"/>
      <c r="G28" s="52"/>
      <c r="H28" s="1"/>
      <c r="I28" s="1"/>
      <c r="J28" s="1"/>
      <c r="K28" s="1"/>
      <c r="L28" s="1"/>
      <c r="M28" s="1"/>
      <c r="N28" s="1"/>
      <c r="O28" s="1"/>
      <c r="P28" s="1"/>
      <c r="Q28" s="1"/>
      <c r="R28" s="1"/>
      <c r="S28" s="1"/>
      <c r="T28" s="1"/>
      <c r="U28" s="1"/>
      <c r="V28" s="1"/>
      <c r="W28" s="1"/>
      <c r="X28" s="1"/>
      <c r="Y28" s="1"/>
      <c r="Z28" s="1"/>
      <c r="AA28" s="1"/>
      <c r="AB28" s="1"/>
    </row>
    <row r="29" ht="12.75" customHeight="1">
      <c r="A29" s="1"/>
      <c r="B29" s="53"/>
      <c r="G29" s="52"/>
      <c r="H29" s="1"/>
      <c r="I29" s="1"/>
      <c r="J29" s="1"/>
      <c r="K29" s="1"/>
      <c r="L29" s="1"/>
      <c r="M29" s="1"/>
      <c r="N29" s="1"/>
      <c r="O29" s="1"/>
      <c r="P29" s="1"/>
      <c r="Q29" s="1"/>
      <c r="R29" s="1"/>
      <c r="S29" s="1"/>
      <c r="T29" s="1"/>
      <c r="U29" s="1"/>
      <c r="V29" s="1"/>
      <c r="W29" s="1"/>
      <c r="X29" s="1"/>
      <c r="Y29" s="1"/>
      <c r="Z29" s="1"/>
      <c r="AA29" s="1"/>
      <c r="AB29" s="1"/>
    </row>
    <row r="30" ht="12.75" customHeight="1">
      <c r="A30" s="1"/>
      <c r="B30" s="53"/>
      <c r="G30" s="52"/>
      <c r="H30" s="1"/>
      <c r="I30" s="1"/>
      <c r="J30" s="1"/>
      <c r="K30" s="1"/>
      <c r="L30" s="1"/>
      <c r="M30" s="1"/>
      <c r="N30" s="1"/>
      <c r="O30" s="1"/>
      <c r="P30" s="1"/>
      <c r="Q30" s="1"/>
      <c r="R30" s="1"/>
      <c r="S30" s="1"/>
      <c r="T30" s="1"/>
      <c r="U30" s="1"/>
      <c r="V30" s="1"/>
      <c r="W30" s="1"/>
      <c r="X30" s="1"/>
      <c r="Y30" s="1"/>
      <c r="Z30" s="1"/>
      <c r="AA30" s="1"/>
      <c r="AB30" s="1"/>
    </row>
    <row r="31" ht="12.75" customHeight="1">
      <c r="A31" s="1"/>
      <c r="B31" s="53"/>
      <c r="G31" s="52"/>
      <c r="H31" s="1"/>
      <c r="I31" s="1"/>
      <c r="J31" s="1"/>
      <c r="K31" s="1"/>
      <c r="L31" s="1"/>
      <c r="M31" s="1"/>
      <c r="N31" s="1"/>
      <c r="O31" s="1"/>
      <c r="P31" s="1"/>
      <c r="Q31" s="1"/>
      <c r="R31" s="1"/>
      <c r="S31" s="1"/>
      <c r="T31" s="1"/>
      <c r="U31" s="1"/>
      <c r="V31" s="1"/>
      <c r="W31" s="1"/>
      <c r="X31" s="1"/>
      <c r="Y31" s="1"/>
      <c r="Z31" s="1"/>
      <c r="AA31" s="1"/>
      <c r="AB31" s="1"/>
    </row>
    <row r="32" ht="12.75" customHeight="1">
      <c r="A32" s="1"/>
      <c r="B32" s="53"/>
      <c r="G32" s="52"/>
      <c r="H32" s="1"/>
      <c r="I32" s="1"/>
      <c r="J32" s="1"/>
      <c r="K32" s="1"/>
      <c r="L32" s="1"/>
      <c r="M32" s="1"/>
      <c r="N32" s="1"/>
      <c r="O32" s="1"/>
      <c r="P32" s="1"/>
      <c r="Q32" s="1"/>
      <c r="R32" s="1"/>
      <c r="S32" s="1"/>
      <c r="T32" s="1"/>
      <c r="U32" s="1"/>
      <c r="V32" s="1"/>
      <c r="W32" s="1"/>
      <c r="X32" s="1"/>
      <c r="Y32" s="1"/>
      <c r="Z32" s="1"/>
      <c r="AA32" s="1"/>
      <c r="AB32" s="1"/>
    </row>
    <row r="33" ht="12.75" customHeight="1">
      <c r="A33" s="1"/>
      <c r="B33" s="53"/>
      <c r="G33" s="52"/>
      <c r="H33" s="1"/>
      <c r="I33" s="1"/>
      <c r="J33" s="1"/>
      <c r="K33" s="1"/>
      <c r="L33" s="1"/>
      <c r="M33" s="1"/>
      <c r="N33" s="1"/>
      <c r="O33" s="1"/>
      <c r="P33" s="1"/>
      <c r="Q33" s="1"/>
      <c r="R33" s="1"/>
      <c r="S33" s="1"/>
      <c r="T33" s="1"/>
      <c r="U33" s="1"/>
      <c r="V33" s="1"/>
      <c r="W33" s="1"/>
      <c r="X33" s="1"/>
      <c r="Y33" s="1"/>
      <c r="Z33" s="1"/>
      <c r="AA33" s="1"/>
      <c r="AB33" s="1"/>
    </row>
    <row r="34" ht="38.25" customHeight="1">
      <c r="A34" s="1"/>
      <c r="B34" s="54"/>
      <c r="C34" s="45"/>
      <c r="D34" s="45"/>
      <c r="E34" s="45"/>
      <c r="F34" s="45"/>
      <c r="G34" s="55"/>
      <c r="H34" s="1"/>
      <c r="I34" s="1"/>
      <c r="J34" s="1"/>
      <c r="K34" s="1"/>
      <c r="L34" s="1"/>
      <c r="M34" s="1"/>
      <c r="N34" s="1"/>
      <c r="O34" s="1"/>
      <c r="P34" s="1"/>
      <c r="Q34" s="1"/>
      <c r="R34" s="1"/>
      <c r="S34" s="1"/>
      <c r="T34" s="1"/>
      <c r="U34" s="1"/>
      <c r="V34" s="1"/>
      <c r="W34" s="1"/>
      <c r="X34" s="1"/>
      <c r="Y34" s="1"/>
      <c r="Z34" s="1"/>
      <c r="AA34" s="1"/>
      <c r="AB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ht="12.75" customHeight="1">
      <c r="A39" s="1"/>
      <c r="B39" s="26"/>
      <c r="C39" s="56"/>
      <c r="D39" s="1"/>
      <c r="E39" s="1"/>
      <c r="F39" s="1"/>
      <c r="G39" s="1"/>
      <c r="H39" s="1"/>
      <c r="I39" s="1"/>
      <c r="J39" s="1"/>
      <c r="K39" s="1"/>
      <c r="L39" s="1"/>
      <c r="M39" s="1"/>
      <c r="N39" s="1"/>
      <c r="O39" s="1"/>
      <c r="P39" s="1"/>
      <c r="Q39" s="1"/>
      <c r="R39" s="1"/>
      <c r="S39" s="1"/>
      <c r="T39" s="1"/>
      <c r="U39" s="1"/>
      <c r="V39" s="1"/>
      <c r="W39" s="1"/>
      <c r="X39" s="1"/>
      <c r="Y39" s="1"/>
      <c r="Z39" s="1"/>
      <c r="AA39" s="1"/>
      <c r="AB39" s="1"/>
    </row>
    <row r="40" ht="12.75" customHeight="1">
      <c r="A40" s="1"/>
      <c r="B40" s="1"/>
      <c r="C40" s="56"/>
      <c r="D40" s="1"/>
      <c r="E40" s="1"/>
      <c r="F40" s="1"/>
      <c r="G40" s="1"/>
      <c r="H40" s="1"/>
      <c r="I40" s="1"/>
      <c r="J40" s="1"/>
      <c r="K40" s="1"/>
      <c r="L40" s="1"/>
      <c r="M40" s="1"/>
      <c r="N40" s="1"/>
      <c r="O40" s="1"/>
      <c r="P40" s="1"/>
      <c r="Q40" s="1"/>
      <c r="R40" s="1"/>
      <c r="S40" s="1"/>
      <c r="T40" s="1"/>
      <c r="U40" s="1"/>
      <c r="V40" s="1"/>
      <c r="W40" s="1"/>
      <c r="X40" s="1"/>
      <c r="Y40" s="1"/>
      <c r="Z40" s="1"/>
      <c r="AA40" s="1"/>
      <c r="AB40" s="1"/>
    </row>
    <row r="41" ht="12.75" customHeight="1">
      <c r="A41" s="1"/>
      <c r="B41" s="26"/>
      <c r="C41" s="56"/>
      <c r="D41" s="1"/>
      <c r="E41" s="1"/>
      <c r="F41" s="1"/>
      <c r="G41" s="1"/>
      <c r="H41" s="1"/>
      <c r="I41" s="1"/>
      <c r="J41" s="1"/>
      <c r="K41" s="1"/>
      <c r="L41" s="1"/>
      <c r="M41" s="1"/>
      <c r="N41" s="1"/>
      <c r="O41" s="1"/>
      <c r="P41" s="1"/>
      <c r="Q41" s="1"/>
      <c r="R41" s="1"/>
      <c r="S41" s="1"/>
      <c r="T41" s="1"/>
      <c r="U41" s="1"/>
      <c r="V41" s="1"/>
      <c r="W41" s="1"/>
      <c r="X41" s="1"/>
      <c r="Y41" s="1"/>
      <c r="Z41" s="1"/>
      <c r="AA41" s="1"/>
      <c r="AB41" s="1"/>
    </row>
    <row r="42" ht="12.75" customHeight="1">
      <c r="A42" s="1"/>
      <c r="B42" s="1"/>
      <c r="C42" s="1"/>
      <c r="D42" s="56"/>
      <c r="E42" s="1"/>
      <c r="F42" s="1"/>
      <c r="G42" s="1"/>
      <c r="H42" s="1"/>
      <c r="I42" s="1"/>
      <c r="J42" s="1"/>
      <c r="K42" s="1"/>
      <c r="L42" s="1"/>
      <c r="M42" s="1"/>
      <c r="N42" s="1"/>
      <c r="O42" s="1"/>
      <c r="P42" s="1"/>
      <c r="Q42" s="1"/>
      <c r="R42" s="1"/>
      <c r="S42" s="1"/>
      <c r="T42" s="1"/>
      <c r="U42" s="1"/>
      <c r="V42" s="1"/>
      <c r="W42" s="1"/>
      <c r="X42" s="1"/>
      <c r="Y42" s="1"/>
      <c r="Z42" s="1"/>
      <c r="AA42" s="1"/>
      <c r="AB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75" customHeight="1">
      <c r="A65" s="1"/>
      <c r="B65" s="26"/>
      <c r="C65" s="1"/>
      <c r="D65" s="1"/>
      <c r="E65" s="1"/>
      <c r="F65" s="1"/>
      <c r="G65" s="1"/>
      <c r="H65" s="1"/>
      <c r="I65" s="1"/>
      <c r="J65" s="1"/>
      <c r="K65" s="1"/>
      <c r="L65" s="1"/>
      <c r="M65" s="1"/>
      <c r="N65" s="1"/>
      <c r="O65" s="1"/>
      <c r="P65" s="1"/>
      <c r="Q65" s="1"/>
      <c r="R65" s="1"/>
      <c r="S65" s="1"/>
      <c r="T65" s="1"/>
      <c r="U65" s="1"/>
      <c r="V65" s="1"/>
      <c r="W65" s="1"/>
      <c r="X65" s="1"/>
      <c r="Y65" s="1"/>
      <c r="Z65" s="1"/>
      <c r="AA65" s="1"/>
      <c r="AB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75" customHeight="1">
      <c r="A67" s="1"/>
      <c r="B67" s="27"/>
      <c r="C67" s="1"/>
      <c r="D67" s="1"/>
      <c r="E67" s="1"/>
      <c r="F67" s="1"/>
      <c r="G67" s="1"/>
      <c r="H67" s="1"/>
      <c r="I67" s="1"/>
      <c r="J67" s="1"/>
      <c r="K67" s="1"/>
      <c r="L67" s="1"/>
      <c r="M67" s="1"/>
      <c r="N67" s="1"/>
      <c r="O67" s="1"/>
      <c r="P67" s="1"/>
      <c r="Q67" s="1"/>
      <c r="R67" s="1"/>
      <c r="S67" s="1"/>
      <c r="T67" s="1"/>
      <c r="U67" s="1"/>
      <c r="V67" s="1"/>
      <c r="W67" s="1"/>
      <c r="X67" s="1"/>
      <c r="Y67" s="1"/>
      <c r="Z67" s="1"/>
      <c r="AA67" s="1"/>
      <c r="AB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75" customHeight="1">
      <c r="A70" s="1"/>
      <c r="B70" s="26"/>
      <c r="C70" s="1"/>
      <c r="D70" s="1"/>
      <c r="E70" s="1"/>
      <c r="F70" s="1"/>
      <c r="G70" s="1"/>
      <c r="H70" s="1"/>
      <c r="I70" s="1"/>
      <c r="J70" s="1"/>
      <c r="K70" s="1"/>
      <c r="L70" s="1"/>
      <c r="M70" s="1"/>
      <c r="N70" s="1"/>
      <c r="O70" s="1"/>
      <c r="P70" s="1"/>
      <c r="Q70" s="1"/>
      <c r="R70" s="1"/>
      <c r="S70" s="1"/>
      <c r="T70" s="1"/>
      <c r="U70" s="1"/>
      <c r="V70" s="1"/>
      <c r="W70" s="1"/>
      <c r="X70" s="1"/>
      <c r="Y70" s="1"/>
      <c r="Z70" s="1"/>
      <c r="AA70" s="1"/>
      <c r="AB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75" customHeight="1">
      <c r="A72" s="1"/>
      <c r="B72" s="28"/>
      <c r="C72" s="1"/>
      <c r="D72" s="1"/>
      <c r="E72" s="1"/>
      <c r="F72" s="1"/>
      <c r="G72" s="1"/>
      <c r="H72" s="1"/>
      <c r="I72" s="1"/>
      <c r="J72" s="1"/>
      <c r="K72" s="1"/>
      <c r="L72" s="1"/>
      <c r="M72" s="1"/>
      <c r="N72" s="1"/>
      <c r="O72" s="1"/>
      <c r="P72" s="1"/>
      <c r="Q72" s="1"/>
      <c r="R72" s="1"/>
      <c r="S72" s="1"/>
      <c r="T72" s="1"/>
      <c r="U72" s="1"/>
      <c r="V72" s="1"/>
      <c r="W72" s="1"/>
      <c r="X72" s="1"/>
      <c r="Y72" s="1"/>
      <c r="Z72" s="1"/>
      <c r="AA72" s="1"/>
      <c r="AB72" s="1"/>
    </row>
    <row r="73" ht="12.75" customHeight="1">
      <c r="A73" s="1"/>
      <c r="B73" s="28"/>
      <c r="C73" s="1"/>
      <c r="D73" s="1"/>
      <c r="E73" s="1"/>
      <c r="F73" s="1"/>
      <c r="G73" s="1"/>
      <c r="H73" s="1"/>
      <c r="I73" s="1"/>
      <c r="J73" s="1"/>
      <c r="K73" s="1"/>
      <c r="L73" s="1"/>
      <c r="M73" s="1"/>
      <c r="N73" s="1"/>
      <c r="O73" s="1"/>
      <c r="P73" s="1"/>
      <c r="Q73" s="1"/>
      <c r="R73" s="1"/>
      <c r="S73" s="1"/>
      <c r="T73" s="1"/>
      <c r="U73" s="1"/>
      <c r="V73" s="1"/>
      <c r="W73" s="1"/>
      <c r="X73" s="1"/>
      <c r="Y73" s="1"/>
      <c r="Z73" s="1"/>
      <c r="AA73" s="1"/>
      <c r="AB73" s="1"/>
    </row>
    <row r="74" ht="12.75" customHeight="1">
      <c r="A74" s="1"/>
      <c r="B74" s="28"/>
      <c r="C74" s="1"/>
      <c r="D74" s="1"/>
      <c r="E74" s="1"/>
      <c r="F74" s="1"/>
      <c r="G74" s="1"/>
      <c r="H74" s="1"/>
      <c r="I74" s="1"/>
      <c r="J74" s="1"/>
      <c r="K74" s="1"/>
      <c r="L74" s="1"/>
      <c r="M74" s="1"/>
      <c r="N74" s="1"/>
      <c r="O74" s="1"/>
      <c r="P74" s="1"/>
      <c r="Q74" s="1"/>
      <c r="R74" s="1"/>
      <c r="S74" s="1"/>
      <c r="T74" s="1"/>
      <c r="U74" s="1"/>
      <c r="V74" s="1"/>
      <c r="W74" s="1"/>
      <c r="X74" s="1"/>
      <c r="Y74" s="1"/>
      <c r="Z74" s="1"/>
      <c r="AA74" s="1"/>
      <c r="AB74" s="1"/>
    </row>
    <row r="75" ht="12.75" customHeight="1">
      <c r="A75" s="1"/>
      <c r="B75" s="28"/>
      <c r="C75" s="1"/>
      <c r="D75" s="1"/>
      <c r="E75" s="1"/>
      <c r="F75" s="1"/>
      <c r="G75" s="1"/>
      <c r="H75" s="1"/>
      <c r="I75" s="1"/>
      <c r="J75" s="1"/>
      <c r="K75" s="1"/>
      <c r="L75" s="1"/>
      <c r="M75" s="1"/>
      <c r="N75" s="1"/>
      <c r="O75" s="1"/>
      <c r="P75" s="1"/>
      <c r="Q75" s="1"/>
      <c r="R75" s="1"/>
      <c r="S75" s="1"/>
      <c r="T75" s="1"/>
      <c r="U75" s="1"/>
      <c r="V75" s="1"/>
      <c r="W75" s="1"/>
      <c r="X75" s="1"/>
      <c r="Y75" s="1"/>
      <c r="Z75" s="1"/>
      <c r="AA75" s="1"/>
      <c r="AB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2">
    <mergeCell ref="G4:G5"/>
    <mergeCell ref="H4:H5"/>
    <mergeCell ref="B18:F18"/>
    <mergeCell ref="B20:G20"/>
    <mergeCell ref="B21:G34"/>
    <mergeCell ref="B2:H2"/>
    <mergeCell ref="B3:H3"/>
    <mergeCell ref="B4:B5"/>
    <mergeCell ref="C4:C5"/>
    <mergeCell ref="D4:D5"/>
    <mergeCell ref="E4:E5"/>
    <mergeCell ref="F4:F5"/>
  </mergeCells>
  <printOptions horizontalCentered="1" verticalCentered="1"/>
  <pageMargins bottom="0.35433070866141736" footer="0.0" header="0.0" left="0.3937007874015748" right="0.5511811023622047" top="0.1968503937007874"/>
  <pageSetup orientation="portrait"/>
  <headerFooter>
    <oddHeader>&amp;R_x000D__x000D__x000D_            _x000D__x000D__x000D_    _x000D_</oddHeader>
    <oddFooter>&amp;C000000Calle 77 # 13-47 Of.306   Tel 571-4898830  Bogota</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 width="10.56"/>
    <col customWidth="1" min="4" max="4" width="23.78"/>
    <col customWidth="1" min="5" max="5" width="58.11"/>
    <col customWidth="1" min="6" max="6" width="23.67"/>
    <col customWidth="1" min="7" max="7" width="19.0"/>
    <col customWidth="1" min="8" max="26" width="10.56"/>
  </cols>
  <sheetData>
    <row r="1"/>
    <row r="2"/>
    <row r="3">
      <c r="B3" s="7" t="s">
        <v>0</v>
      </c>
      <c r="C3" s="7" t="s">
        <v>1</v>
      </c>
      <c r="D3" s="8" t="s">
        <v>2</v>
      </c>
      <c r="E3" s="57" t="s">
        <v>3</v>
      </c>
      <c r="F3" s="58" t="s">
        <v>4</v>
      </c>
      <c r="G3" s="58" t="s">
        <v>5</v>
      </c>
    </row>
    <row r="4">
      <c r="B4" s="11"/>
      <c r="C4" s="11"/>
      <c r="D4" s="12"/>
      <c r="E4" s="59"/>
      <c r="F4" s="58" t="s">
        <v>6</v>
      </c>
      <c r="G4" s="58" t="s">
        <v>6</v>
      </c>
    </row>
    <row r="5">
      <c r="B5" s="14"/>
      <c r="C5" s="15"/>
      <c r="D5" s="15"/>
      <c r="E5" s="15" t="s">
        <v>108</v>
      </c>
      <c r="F5" s="60"/>
      <c r="G5" s="60"/>
    </row>
    <row r="6" ht="59.25" customHeight="1">
      <c r="B6" s="61">
        <v>1.0</v>
      </c>
      <c r="C6" s="62">
        <v>2.0</v>
      </c>
      <c r="D6" s="63" t="s">
        <v>109</v>
      </c>
      <c r="E6" s="64" t="s">
        <v>110</v>
      </c>
      <c r="F6" s="65">
        <v>1.61454975E7</v>
      </c>
      <c r="G6" s="65">
        <f t="shared" ref="G6:G10" si="1">F6*C6</f>
        <v>32290995</v>
      </c>
    </row>
    <row r="7">
      <c r="B7" s="16">
        <v>2.0</v>
      </c>
      <c r="C7" s="17">
        <v>1.0</v>
      </c>
      <c r="D7" s="66" t="s">
        <v>111</v>
      </c>
      <c r="E7" s="67" t="s">
        <v>112</v>
      </c>
      <c r="F7" s="20">
        <v>3186000.0</v>
      </c>
      <c r="G7" s="65">
        <f t="shared" si="1"/>
        <v>3186000</v>
      </c>
    </row>
    <row r="8" ht="64.5" customHeight="1">
      <c r="B8" s="16">
        <v>3.0</v>
      </c>
      <c r="C8" s="17">
        <v>1.0</v>
      </c>
      <c r="D8" s="66" t="s">
        <v>113</v>
      </c>
      <c r="E8" s="67" t="s">
        <v>114</v>
      </c>
      <c r="F8" s="20">
        <v>3186000.0</v>
      </c>
      <c r="G8" s="65">
        <f t="shared" si="1"/>
        <v>3186000</v>
      </c>
    </row>
    <row r="9" ht="58.5" customHeight="1">
      <c r="B9" s="16">
        <v>4.0</v>
      </c>
      <c r="C9" s="17">
        <v>1.0</v>
      </c>
      <c r="D9" s="67" t="s">
        <v>115</v>
      </c>
      <c r="E9" s="67" t="s">
        <v>116</v>
      </c>
      <c r="F9" s="20">
        <v>1681500.0</v>
      </c>
      <c r="G9" s="65">
        <f t="shared" si="1"/>
        <v>1681500</v>
      </c>
    </row>
    <row r="10" ht="48.0" customHeight="1">
      <c r="B10" s="16">
        <v>5.0</v>
      </c>
      <c r="C10" s="17">
        <v>1.0</v>
      </c>
      <c r="D10" s="67" t="s">
        <v>117</v>
      </c>
      <c r="E10" s="67" t="s">
        <v>118</v>
      </c>
      <c r="F10" s="20">
        <v>1593000.0</v>
      </c>
      <c r="G10" s="65">
        <f t="shared" si="1"/>
        <v>1593000</v>
      </c>
    </row>
    <row r="11">
      <c r="B11" s="68"/>
      <c r="C11" s="69"/>
      <c r="D11" s="69"/>
      <c r="E11" s="70" t="s">
        <v>17</v>
      </c>
      <c r="F11" s="71">
        <f t="shared" ref="F11:G11" si="2">SUM(F6:F10)</f>
        <v>25791997.5</v>
      </c>
      <c r="G11" s="71">
        <f t="shared" si="2"/>
        <v>41937495</v>
      </c>
    </row>
    <row r="12">
      <c r="B12" s="23"/>
      <c r="C12" s="24"/>
      <c r="D12" s="24"/>
      <c r="E12" s="24"/>
      <c r="F12" s="24"/>
      <c r="G12" s="25"/>
    </row>
    <row r="13"/>
    <row r="14"/>
    <row r="15"/>
    <row r="16"/>
    <row r="17"/>
    <row r="18"/>
    <row r="19"/>
    <row r="20"/>
  </sheetData>
  <mergeCells count="5">
    <mergeCell ref="B3:B4"/>
    <mergeCell ref="C3:C4"/>
    <mergeCell ref="D3:D4"/>
    <mergeCell ref="E3:E4"/>
    <mergeCell ref="B12:G1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 width="10.56"/>
    <col customWidth="1" min="4" max="4" width="27.33"/>
    <col customWidth="1" min="5" max="5" width="56.33"/>
    <col customWidth="1" min="6" max="6" width="18.67"/>
    <col customWidth="1" min="7" max="7" width="15.0"/>
    <col customWidth="1" min="8" max="26" width="10.56"/>
  </cols>
  <sheetData>
    <row r="1"/>
    <row r="2">
      <c r="B2" s="7" t="s">
        <v>0</v>
      </c>
      <c r="C2" s="7" t="s">
        <v>1</v>
      </c>
      <c r="D2" s="8" t="s">
        <v>2</v>
      </c>
      <c r="E2" s="57" t="s">
        <v>3</v>
      </c>
      <c r="F2" s="58" t="s">
        <v>4</v>
      </c>
      <c r="G2" s="58" t="s">
        <v>5</v>
      </c>
    </row>
    <row r="3">
      <c r="B3" s="11"/>
      <c r="C3" s="11"/>
      <c r="D3" s="12"/>
      <c r="E3" s="59"/>
      <c r="F3" s="58" t="s">
        <v>6</v>
      </c>
      <c r="G3" s="58" t="s">
        <v>6</v>
      </c>
    </row>
    <row r="4">
      <c r="B4" s="14"/>
      <c r="C4" s="15"/>
      <c r="D4" s="15"/>
      <c r="E4" s="15" t="s">
        <v>108</v>
      </c>
      <c r="F4" s="60"/>
      <c r="G4" s="60"/>
    </row>
    <row r="5" ht="59.25" customHeight="1">
      <c r="B5" s="61">
        <v>1.0</v>
      </c>
      <c r="C5" s="62">
        <v>1.0</v>
      </c>
      <c r="D5" s="67" t="s">
        <v>119</v>
      </c>
      <c r="E5" s="64" t="s">
        <v>120</v>
      </c>
      <c r="F5" s="65">
        <v>1.71871425E7</v>
      </c>
      <c r="G5" s="65">
        <f t="shared" ref="G5:G9" si="1">F5*C5</f>
        <v>17187142.5</v>
      </c>
    </row>
    <row r="6" ht="66.0" customHeight="1">
      <c r="B6" s="16">
        <v>2.0</v>
      </c>
      <c r="C6" s="17">
        <v>1.0</v>
      </c>
      <c r="D6" s="66" t="s">
        <v>111</v>
      </c>
      <c r="E6" s="67" t="s">
        <v>112</v>
      </c>
      <c r="F6" s="20">
        <v>3186000.0</v>
      </c>
      <c r="G6" s="65">
        <f t="shared" si="1"/>
        <v>3186000</v>
      </c>
    </row>
    <row r="7" ht="49.5" customHeight="1">
      <c r="B7" s="16">
        <v>3.0</v>
      </c>
      <c r="C7" s="17">
        <v>1.0</v>
      </c>
      <c r="D7" s="66" t="s">
        <v>113</v>
      </c>
      <c r="E7" s="67" t="s">
        <v>114</v>
      </c>
      <c r="F7" s="20">
        <v>3186000.0</v>
      </c>
      <c r="G7" s="65">
        <f t="shared" si="1"/>
        <v>3186000</v>
      </c>
    </row>
    <row r="8" ht="53.25" customHeight="1">
      <c r="B8" s="16">
        <v>4.0</v>
      </c>
      <c r="C8" s="17">
        <v>1.0</v>
      </c>
      <c r="D8" s="67" t="s">
        <v>115</v>
      </c>
      <c r="E8" s="67" t="s">
        <v>116</v>
      </c>
      <c r="F8" s="20">
        <v>1681500.0</v>
      </c>
      <c r="G8" s="65">
        <f t="shared" si="1"/>
        <v>1681500</v>
      </c>
    </row>
    <row r="9">
      <c r="B9" s="16">
        <v>5.0</v>
      </c>
      <c r="C9" s="17">
        <v>1.0</v>
      </c>
      <c r="D9" s="67" t="s">
        <v>117</v>
      </c>
      <c r="E9" s="67" t="s">
        <v>118</v>
      </c>
      <c r="F9" s="20">
        <v>1593000.0</v>
      </c>
      <c r="G9" s="65">
        <f t="shared" si="1"/>
        <v>1593000</v>
      </c>
    </row>
    <row r="10">
      <c r="B10" s="68"/>
      <c r="C10" s="69"/>
      <c r="D10" s="69"/>
      <c r="E10" s="70" t="s">
        <v>17</v>
      </c>
      <c r="F10" s="71">
        <f t="shared" ref="F10:G10" si="2">SUM(F5:F9)</f>
        <v>26833642.5</v>
      </c>
      <c r="G10" s="71">
        <f t="shared" si="2"/>
        <v>26833642.5</v>
      </c>
    </row>
    <row r="11" ht="20.25" customHeight="1">
      <c r="A11" s="1"/>
      <c r="B11" s="23"/>
      <c r="C11" s="24"/>
      <c r="D11" s="24"/>
      <c r="E11" s="24"/>
      <c r="F11" s="24"/>
      <c r="G11" s="25"/>
      <c r="H11" s="1"/>
      <c r="I11" s="1"/>
      <c r="J11" s="1"/>
      <c r="K11" s="1"/>
      <c r="L11" s="1"/>
      <c r="M11" s="1"/>
      <c r="N11" s="1"/>
      <c r="O11" s="1"/>
      <c r="P11" s="1"/>
      <c r="Q11" s="1"/>
      <c r="R11" s="1"/>
      <c r="S11" s="1"/>
      <c r="T11" s="1"/>
      <c r="U11" s="1"/>
      <c r="V11" s="1"/>
      <c r="W11" s="1"/>
      <c r="X11" s="1"/>
      <c r="Y11" s="1"/>
      <c r="Z11" s="1"/>
    </row>
    <row r="12"/>
    <row r="13"/>
    <row r="14"/>
    <row r="15"/>
    <row r="16"/>
    <row r="17"/>
    <row r="18"/>
    <row r="19"/>
    <row r="20"/>
  </sheetData>
  <mergeCells count="5">
    <mergeCell ref="B2:B3"/>
    <mergeCell ref="C2:C3"/>
    <mergeCell ref="D2:D3"/>
    <mergeCell ref="E2:E3"/>
    <mergeCell ref="B11:G1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2012-11-26T20:24:55Z</dcterms:created>
  <dc:creator>Gelen Barona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0x010100282BB99E8534964599CA39256AD68CA7</vt:lpwstr>
  </property>
</Properties>
</file>