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90" windowWidth="14715" windowHeight="8370" firstSheet="1" activeTab="1"/>
  </bookViews>
  <sheets>
    <sheet name="WT_Perf" sheetId="1" r:id="rId1"/>
    <sheet name="Ct" sheetId="5" r:id="rId2"/>
    <sheet name="TSRs" sheetId="2" r:id="rId3"/>
    <sheet name="CtVersusTSR&amp;Pitch-Calculation" sheetId="3" r:id="rId4"/>
    <sheet name="CtVersusTSR&amp;Pitch-SortedByTSR" sheetId="4" r:id="rId5"/>
    <sheet name="ThruatVsTSR&amp;Pitch-Calculation" sheetId="6" r:id="rId6"/>
    <sheet name="ThrustVsTSR&amp;Pitch-SortedByTSR" sheetId="7" r:id="rId7"/>
    <sheet name="ThrustVsPitch" sheetId="8" r:id="rId8"/>
  </sheets>
  <calcPr calcId="125725"/>
</workbook>
</file>

<file path=xl/calcChain.xml><?xml version="1.0" encoding="utf-8"?>
<calcChain xmlns="http://schemas.openxmlformats.org/spreadsheetml/2006/main">
  <c r="F299" i="8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E313"/>
  <c r="E312"/>
  <c r="E311"/>
  <c r="E310"/>
  <c r="E309"/>
  <c r="E308"/>
  <c r="E307"/>
  <c r="E306"/>
  <c r="E305"/>
  <c r="E304"/>
  <c r="E303"/>
  <c r="E302"/>
  <c r="E301"/>
  <c r="E300"/>
  <c r="E299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E292"/>
  <c r="E291"/>
  <c r="E290"/>
  <c r="E289"/>
  <c r="E288"/>
  <c r="E287"/>
  <c r="E286"/>
  <c r="E285"/>
  <c r="E284"/>
  <c r="E283"/>
  <c r="E282"/>
  <c r="E281"/>
  <c r="E280"/>
  <c r="E279"/>
  <c r="E278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E271"/>
  <c r="E270"/>
  <c r="E269"/>
  <c r="E268"/>
  <c r="E267"/>
  <c r="E266"/>
  <c r="E265"/>
  <c r="E264"/>
  <c r="E263"/>
  <c r="E262"/>
  <c r="E261"/>
  <c r="E260"/>
  <c r="E259"/>
  <c r="E258"/>
  <c r="E257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E250"/>
  <c r="E249"/>
  <c r="E248"/>
  <c r="E247"/>
  <c r="E246"/>
  <c r="E245"/>
  <c r="E244"/>
  <c r="E243"/>
  <c r="E242"/>
  <c r="E241"/>
  <c r="E240"/>
  <c r="E239"/>
  <c r="E238"/>
  <c r="E237"/>
  <c r="E236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E229"/>
  <c r="E228"/>
  <c r="E227"/>
  <c r="E226"/>
  <c r="E225"/>
  <c r="E224"/>
  <c r="E223"/>
  <c r="E222"/>
  <c r="E221"/>
  <c r="E220"/>
  <c r="E219"/>
  <c r="E218"/>
  <c r="E217"/>
  <c r="E216"/>
  <c r="E215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E208"/>
  <c r="E207"/>
  <c r="E206"/>
  <c r="E205"/>
  <c r="E204"/>
  <c r="E203"/>
  <c r="E202"/>
  <c r="E201"/>
  <c r="E200"/>
  <c r="E199"/>
  <c r="E198"/>
  <c r="E197"/>
  <c r="E196"/>
  <c r="E195"/>
  <c r="E194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E187"/>
  <c r="E186"/>
  <c r="E185"/>
  <c r="E184"/>
  <c r="E183"/>
  <c r="E182"/>
  <c r="E181"/>
  <c r="E180"/>
  <c r="E179"/>
  <c r="E178"/>
  <c r="E177"/>
  <c r="E176"/>
  <c r="E175"/>
  <c r="E174"/>
  <c r="E173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E166"/>
  <c r="E165"/>
  <c r="E164"/>
  <c r="E163"/>
  <c r="E162"/>
  <c r="E161"/>
  <c r="E160"/>
  <c r="E159"/>
  <c r="E158"/>
  <c r="E157"/>
  <c r="E156"/>
  <c r="E155"/>
  <c r="E154"/>
  <c r="E153"/>
  <c r="E152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E145"/>
  <c r="E144"/>
  <c r="E143"/>
  <c r="E142"/>
  <c r="E141"/>
  <c r="E140"/>
  <c r="E139"/>
  <c r="E138"/>
  <c r="E137"/>
  <c r="E136"/>
  <c r="E135"/>
  <c r="E134"/>
  <c r="E133"/>
  <c r="E132"/>
  <c r="E131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E124"/>
  <c r="E123"/>
  <c r="E122"/>
  <c r="E121"/>
  <c r="E120"/>
  <c r="E119"/>
  <c r="E118"/>
  <c r="E117"/>
  <c r="E116"/>
  <c r="E115"/>
  <c r="E114"/>
  <c r="E113"/>
  <c r="E112"/>
  <c r="E111"/>
  <c r="E110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E103"/>
  <c r="E102"/>
  <c r="E101"/>
  <c r="E100"/>
  <c r="E99"/>
  <c r="E98"/>
  <c r="E97"/>
  <c r="E96"/>
  <c r="E95"/>
  <c r="E94"/>
  <c r="E93"/>
  <c r="E92"/>
  <c r="E91"/>
  <c r="E90"/>
  <c r="E89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E82"/>
  <c r="E81"/>
  <c r="E80"/>
  <c r="E79"/>
  <c r="E78"/>
  <c r="E77"/>
  <c r="E76"/>
  <c r="E75"/>
  <c r="E74"/>
  <c r="E73"/>
  <c r="E72"/>
  <c r="E71"/>
  <c r="E70"/>
  <c r="E69"/>
  <c r="E68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E61"/>
  <c r="E60"/>
  <c r="E59"/>
  <c r="E58"/>
  <c r="E57"/>
  <c r="E56"/>
  <c r="E55"/>
  <c r="E54"/>
  <c r="E53"/>
  <c r="E52"/>
  <c r="E51"/>
  <c r="E50"/>
  <c r="E49"/>
  <c r="E48"/>
  <c r="E47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E40"/>
  <c r="E39"/>
  <c r="E37"/>
  <c r="E36"/>
  <c r="E35"/>
  <c r="E34"/>
  <c r="E33"/>
  <c r="E32"/>
  <c r="E31"/>
  <c r="E30"/>
  <c r="E29"/>
  <c r="E28"/>
  <c r="E27"/>
  <c r="E2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E19"/>
  <c r="E18"/>
  <c r="E17"/>
  <c r="E16"/>
  <c r="E15"/>
  <c r="E14"/>
  <c r="E13"/>
  <c r="E12"/>
  <c r="E11"/>
  <c r="E10"/>
  <c r="E9"/>
  <c r="E8"/>
  <c r="E7"/>
  <c r="E6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E5"/>
  <c r="G3" i="7"/>
  <c r="H3" s="1"/>
  <c r="I3" s="1"/>
  <c r="J3" s="1"/>
  <c r="K3" s="1"/>
  <c r="L3" s="1"/>
  <c r="M3" s="1"/>
  <c r="N3" s="1"/>
  <c r="O3" s="1"/>
  <c r="P3" s="1"/>
  <c r="F5" i="6"/>
  <c r="G5"/>
  <c r="H5"/>
  <c r="I5"/>
  <c r="J5"/>
  <c r="K5"/>
  <c r="L5"/>
  <c r="M5"/>
  <c r="N5"/>
  <c r="O5"/>
  <c r="P5"/>
  <c r="Q5"/>
  <c r="R5"/>
  <c r="S5"/>
  <c r="T5"/>
  <c r="F6"/>
  <c r="G6"/>
  <c r="H6"/>
  <c r="I6"/>
  <c r="J6"/>
  <c r="K6"/>
  <c r="L6"/>
  <c r="M6"/>
  <c r="N6"/>
  <c r="O6"/>
  <c r="P6"/>
  <c r="Q6"/>
  <c r="R6"/>
  <c r="S6"/>
  <c r="T6"/>
  <c r="F7"/>
  <c r="G7"/>
  <c r="H7"/>
  <c r="I7"/>
  <c r="J7"/>
  <c r="K7"/>
  <c r="L7"/>
  <c r="M7"/>
  <c r="N7"/>
  <c r="O7"/>
  <c r="P7"/>
  <c r="Q7"/>
  <c r="R7"/>
  <c r="S7"/>
  <c r="T7"/>
  <c r="F8"/>
  <c r="G8"/>
  <c r="H8"/>
  <c r="I8"/>
  <c r="J8"/>
  <c r="K8"/>
  <c r="L8"/>
  <c r="M8"/>
  <c r="N8"/>
  <c r="O8"/>
  <c r="P8"/>
  <c r="Q8"/>
  <c r="R8"/>
  <c r="S8"/>
  <c r="T8"/>
  <c r="F9"/>
  <c r="G9"/>
  <c r="H9"/>
  <c r="I9"/>
  <c r="J9"/>
  <c r="K9"/>
  <c r="L9"/>
  <c r="M9"/>
  <c r="N9"/>
  <c r="O9"/>
  <c r="P9"/>
  <c r="Q9"/>
  <c r="R9"/>
  <c r="S9"/>
  <c r="T9"/>
  <c r="F10"/>
  <c r="G10"/>
  <c r="H10"/>
  <c r="I10"/>
  <c r="J10"/>
  <c r="K10"/>
  <c r="L10"/>
  <c r="M10"/>
  <c r="N10"/>
  <c r="O10"/>
  <c r="P10"/>
  <c r="Q10"/>
  <c r="R10"/>
  <c r="S10"/>
  <c r="T10"/>
  <c r="F11"/>
  <c r="G11"/>
  <c r="H11"/>
  <c r="I11"/>
  <c r="J11"/>
  <c r="K11"/>
  <c r="L11"/>
  <c r="M11"/>
  <c r="N11"/>
  <c r="O11"/>
  <c r="P11"/>
  <c r="Q11"/>
  <c r="R11"/>
  <c r="S11"/>
  <c r="T11"/>
  <c r="F12"/>
  <c r="G12"/>
  <c r="H12"/>
  <c r="I12"/>
  <c r="J12"/>
  <c r="K12"/>
  <c r="L12"/>
  <c r="M12"/>
  <c r="N12"/>
  <c r="O12"/>
  <c r="P12"/>
  <c r="Q12"/>
  <c r="R12"/>
  <c r="S12"/>
  <c r="T12"/>
  <c r="F13"/>
  <c r="G13"/>
  <c r="H13"/>
  <c r="I13"/>
  <c r="J13"/>
  <c r="K13"/>
  <c r="L13"/>
  <c r="M13"/>
  <c r="N13"/>
  <c r="O13"/>
  <c r="P13"/>
  <c r="Q13"/>
  <c r="R13"/>
  <c r="S13"/>
  <c r="T13"/>
  <c r="F14"/>
  <c r="G14"/>
  <c r="H14"/>
  <c r="I14"/>
  <c r="J14"/>
  <c r="K14"/>
  <c r="L14"/>
  <c r="M14"/>
  <c r="N14"/>
  <c r="O14"/>
  <c r="P14"/>
  <c r="Q14"/>
  <c r="R14"/>
  <c r="S14"/>
  <c r="T14"/>
  <c r="F15"/>
  <c r="G15"/>
  <c r="H15"/>
  <c r="I15"/>
  <c r="J15"/>
  <c r="K15"/>
  <c r="L15"/>
  <c r="M15"/>
  <c r="N15"/>
  <c r="O15"/>
  <c r="P15"/>
  <c r="Q15"/>
  <c r="R15"/>
  <c r="S15"/>
  <c r="T15"/>
  <c r="F16"/>
  <c r="G16"/>
  <c r="H16"/>
  <c r="I16"/>
  <c r="J16"/>
  <c r="K16"/>
  <c r="L16"/>
  <c r="M16"/>
  <c r="N16"/>
  <c r="O16"/>
  <c r="P16"/>
  <c r="Q16"/>
  <c r="R16"/>
  <c r="S16"/>
  <c r="T16"/>
  <c r="F17"/>
  <c r="G17"/>
  <c r="H17"/>
  <c r="I17"/>
  <c r="J17"/>
  <c r="K17"/>
  <c r="L17"/>
  <c r="M17"/>
  <c r="N17"/>
  <c r="O17"/>
  <c r="P17"/>
  <c r="Q17"/>
  <c r="R17"/>
  <c r="S17"/>
  <c r="T17"/>
  <c r="F18"/>
  <c r="G18"/>
  <c r="H18"/>
  <c r="I18"/>
  <c r="J18"/>
  <c r="K18"/>
  <c r="L18"/>
  <c r="M18"/>
  <c r="N18"/>
  <c r="O18"/>
  <c r="P18"/>
  <c r="Q18"/>
  <c r="R18"/>
  <c r="S18"/>
  <c r="T18"/>
  <c r="F19"/>
  <c r="G19"/>
  <c r="H19"/>
  <c r="I19"/>
  <c r="J19"/>
  <c r="K19"/>
  <c r="L19"/>
  <c r="M19"/>
  <c r="N19"/>
  <c r="O19"/>
  <c r="P19"/>
  <c r="Q19"/>
  <c r="R19"/>
  <c r="S19"/>
  <c r="T19"/>
  <c r="F20"/>
  <c r="G20"/>
  <c r="H20"/>
  <c r="I20"/>
  <c r="J20"/>
  <c r="K20"/>
  <c r="L20"/>
  <c r="M20"/>
  <c r="N20"/>
  <c r="O20"/>
  <c r="P20"/>
  <c r="Q20"/>
  <c r="R20"/>
  <c r="S20"/>
  <c r="T20"/>
  <c r="F21"/>
  <c r="G21"/>
  <c r="H21"/>
  <c r="I21"/>
  <c r="J21"/>
  <c r="K21"/>
  <c r="L21"/>
  <c r="M21"/>
  <c r="N21"/>
  <c r="O21"/>
  <c r="P21"/>
  <c r="Q21"/>
  <c r="R21"/>
  <c r="S21"/>
  <c r="T21"/>
  <c r="F22"/>
  <c r="G22"/>
  <c r="H22"/>
  <c r="I22"/>
  <c r="J22"/>
  <c r="K22"/>
  <c r="L22"/>
  <c r="M22"/>
  <c r="N22"/>
  <c r="O22"/>
  <c r="P22"/>
  <c r="Q22"/>
  <c r="R22"/>
  <c r="S22"/>
  <c r="T22"/>
  <c r="F23"/>
  <c r="G23"/>
  <c r="H23"/>
  <c r="I23"/>
  <c r="J23"/>
  <c r="K23"/>
  <c r="L23"/>
  <c r="M23"/>
  <c r="N23"/>
  <c r="O23"/>
  <c r="P23"/>
  <c r="Q23"/>
  <c r="R23"/>
  <c r="S23"/>
  <c r="T23"/>
  <c r="F24"/>
  <c r="G24"/>
  <c r="H24"/>
  <c r="I24"/>
  <c r="J24"/>
  <c r="K24"/>
  <c r="L24"/>
  <c r="M24"/>
  <c r="N24"/>
  <c r="O24"/>
  <c r="P24"/>
  <c r="Q24"/>
  <c r="R24"/>
  <c r="S24"/>
  <c r="T24"/>
  <c r="F25"/>
  <c r="G25"/>
  <c r="H25"/>
  <c r="I25"/>
  <c r="J25"/>
  <c r="K25"/>
  <c r="L25"/>
  <c r="M25"/>
  <c r="N25"/>
  <c r="O25"/>
  <c r="P25"/>
  <c r="Q25"/>
  <c r="R25"/>
  <c r="S25"/>
  <c r="T25"/>
  <c r="F26"/>
  <c r="G26"/>
  <c r="H26"/>
  <c r="I26"/>
  <c r="J26"/>
  <c r="K26"/>
  <c r="L26"/>
  <c r="M26"/>
  <c r="N26"/>
  <c r="O26"/>
  <c r="P26"/>
  <c r="Q26"/>
  <c r="R26"/>
  <c r="S26"/>
  <c r="T26"/>
  <c r="F27"/>
  <c r="G27"/>
  <c r="H27"/>
  <c r="I27"/>
  <c r="J27"/>
  <c r="K27"/>
  <c r="L27"/>
  <c r="M27"/>
  <c r="N27"/>
  <c r="O27"/>
  <c r="P27"/>
  <c r="Q27"/>
  <c r="R27"/>
  <c r="S27"/>
  <c r="T27"/>
  <c r="F28"/>
  <c r="G28"/>
  <c r="H28"/>
  <c r="I28"/>
  <c r="J28"/>
  <c r="K28"/>
  <c r="L28"/>
  <c r="M28"/>
  <c r="N28"/>
  <c r="O28"/>
  <c r="P28"/>
  <c r="Q28"/>
  <c r="R28"/>
  <c r="S28"/>
  <c r="T28"/>
  <c r="F29"/>
  <c r="G29"/>
  <c r="H29"/>
  <c r="I29"/>
  <c r="J29"/>
  <c r="K29"/>
  <c r="L29"/>
  <c r="M29"/>
  <c r="N29"/>
  <c r="O29"/>
  <c r="P29"/>
  <c r="Q29"/>
  <c r="R29"/>
  <c r="S29"/>
  <c r="T29"/>
  <c r="F30"/>
  <c r="G30"/>
  <c r="H30"/>
  <c r="I30"/>
  <c r="J30"/>
  <c r="K30"/>
  <c r="L30"/>
  <c r="M30"/>
  <c r="N30"/>
  <c r="O30"/>
  <c r="P30"/>
  <c r="Q30"/>
  <c r="R30"/>
  <c r="S30"/>
  <c r="T30"/>
  <c r="F31"/>
  <c r="G31"/>
  <c r="H31"/>
  <c r="I31"/>
  <c r="J31"/>
  <c r="K31"/>
  <c r="L31"/>
  <c r="M31"/>
  <c r="N31"/>
  <c r="O31"/>
  <c r="P31"/>
  <c r="Q31"/>
  <c r="R31"/>
  <c r="S31"/>
  <c r="T31"/>
  <c r="F32"/>
  <c r="G32"/>
  <c r="H32"/>
  <c r="I32"/>
  <c r="J32"/>
  <c r="K32"/>
  <c r="L32"/>
  <c r="M32"/>
  <c r="N32"/>
  <c r="O32"/>
  <c r="P32"/>
  <c r="Q32"/>
  <c r="R32"/>
  <c r="S32"/>
  <c r="T32"/>
  <c r="F33"/>
  <c r="G33"/>
  <c r="H33"/>
  <c r="I33"/>
  <c r="J33"/>
  <c r="K33"/>
  <c r="L33"/>
  <c r="M33"/>
  <c r="N33"/>
  <c r="O33"/>
  <c r="P33"/>
  <c r="Q33"/>
  <c r="R33"/>
  <c r="S33"/>
  <c r="T33"/>
  <c r="F34"/>
  <c r="G34"/>
  <c r="H34"/>
  <c r="I34"/>
  <c r="J34"/>
  <c r="K34"/>
  <c r="L34"/>
  <c r="M34"/>
  <c r="N34"/>
  <c r="O34"/>
  <c r="P34"/>
  <c r="Q34"/>
  <c r="R34"/>
  <c r="S34"/>
  <c r="T34"/>
  <c r="F35"/>
  <c r="G35"/>
  <c r="H35"/>
  <c r="I35"/>
  <c r="J35"/>
  <c r="K35"/>
  <c r="L35"/>
  <c r="M35"/>
  <c r="N35"/>
  <c r="O35"/>
  <c r="P35"/>
  <c r="Q35"/>
  <c r="R35"/>
  <c r="S35"/>
  <c r="T35"/>
  <c r="F36"/>
  <c r="G36"/>
  <c r="H36"/>
  <c r="I36"/>
  <c r="J36"/>
  <c r="K36"/>
  <c r="L36"/>
  <c r="M36"/>
  <c r="N36"/>
  <c r="O36"/>
  <c r="P36"/>
  <c r="Q36"/>
  <c r="R36"/>
  <c r="S36"/>
  <c r="T36"/>
  <c r="F37"/>
  <c r="G37"/>
  <c r="H37"/>
  <c r="I37"/>
  <c r="J37"/>
  <c r="K37"/>
  <c r="L37"/>
  <c r="M37"/>
  <c r="N37"/>
  <c r="O37"/>
  <c r="P37"/>
  <c r="Q37"/>
  <c r="R37"/>
  <c r="S37"/>
  <c r="T37"/>
  <c r="F38"/>
  <c r="G38"/>
  <c r="H38"/>
  <c r="I38"/>
  <c r="J38"/>
  <c r="K38"/>
  <c r="L38"/>
  <c r="M38"/>
  <c r="N38"/>
  <c r="O38"/>
  <c r="P38"/>
  <c r="Q38"/>
  <c r="R38"/>
  <c r="S38"/>
  <c r="T38"/>
  <c r="F39"/>
  <c r="G39"/>
  <c r="H39"/>
  <c r="I39"/>
  <c r="J39"/>
  <c r="K39"/>
  <c r="L39"/>
  <c r="M39"/>
  <c r="N39"/>
  <c r="O39"/>
  <c r="P39"/>
  <c r="Q39"/>
  <c r="R39"/>
  <c r="S39"/>
  <c r="T39"/>
  <c r="F40"/>
  <c r="G40"/>
  <c r="H40"/>
  <c r="I40"/>
  <c r="J40"/>
  <c r="K40"/>
  <c r="L40"/>
  <c r="M40"/>
  <c r="N40"/>
  <c r="O40"/>
  <c r="P40"/>
  <c r="Q40"/>
  <c r="R40"/>
  <c r="S40"/>
  <c r="T40"/>
  <c r="F41"/>
  <c r="G41"/>
  <c r="H41"/>
  <c r="I41"/>
  <c r="J41"/>
  <c r="K41"/>
  <c r="L41"/>
  <c r="M41"/>
  <c r="N41"/>
  <c r="O41"/>
  <c r="P41"/>
  <c r="Q41"/>
  <c r="R41"/>
  <c r="S41"/>
  <c r="T41"/>
  <c r="F42"/>
  <c r="G42"/>
  <c r="H42"/>
  <c r="I42"/>
  <c r="J42"/>
  <c r="K42"/>
  <c r="L42"/>
  <c r="M42"/>
  <c r="N42"/>
  <c r="O42"/>
  <c r="P42"/>
  <c r="Q42"/>
  <c r="R42"/>
  <c r="S42"/>
  <c r="T42"/>
  <c r="F43"/>
  <c r="G43"/>
  <c r="H43"/>
  <c r="I43"/>
  <c r="J43"/>
  <c r="K43"/>
  <c r="L43"/>
  <c r="M43"/>
  <c r="N43"/>
  <c r="O43"/>
  <c r="P43"/>
  <c r="Q43"/>
  <c r="R43"/>
  <c r="S43"/>
  <c r="T43"/>
  <c r="F44"/>
  <c r="G44"/>
  <c r="H44"/>
  <c r="I44"/>
  <c r="J44"/>
  <c r="K44"/>
  <c r="L44"/>
  <c r="M44"/>
  <c r="N44"/>
  <c r="O44"/>
  <c r="P44"/>
  <c r="Q44"/>
  <c r="R44"/>
  <c r="S44"/>
  <c r="T44"/>
  <c r="F45"/>
  <c r="G45"/>
  <c r="H45"/>
  <c r="I45"/>
  <c r="J45"/>
  <c r="K45"/>
  <c r="L45"/>
  <c r="M45"/>
  <c r="N45"/>
  <c r="O45"/>
  <c r="P45"/>
  <c r="Q45"/>
  <c r="R45"/>
  <c r="S45"/>
  <c r="T45"/>
  <c r="F46"/>
  <c r="G46"/>
  <c r="H46"/>
  <c r="I46"/>
  <c r="J46"/>
  <c r="K46"/>
  <c r="L46"/>
  <c r="M46"/>
  <c r="N46"/>
  <c r="O46"/>
  <c r="P46"/>
  <c r="Q46"/>
  <c r="R46"/>
  <c r="S46"/>
  <c r="T46"/>
  <c r="F47"/>
  <c r="G47"/>
  <c r="H47"/>
  <c r="I47"/>
  <c r="J47"/>
  <c r="K47"/>
  <c r="L47"/>
  <c r="M47"/>
  <c r="N47"/>
  <c r="O47"/>
  <c r="P47"/>
  <c r="Q47"/>
  <c r="R47"/>
  <c r="S47"/>
  <c r="T47"/>
  <c r="F48"/>
  <c r="G48"/>
  <c r="H48"/>
  <c r="I48"/>
  <c r="J48"/>
  <c r="K48"/>
  <c r="L48"/>
  <c r="M48"/>
  <c r="N48"/>
  <c r="O48"/>
  <c r="P48"/>
  <c r="Q48"/>
  <c r="R48"/>
  <c r="S48"/>
  <c r="T48"/>
  <c r="F49"/>
  <c r="G49"/>
  <c r="H49"/>
  <c r="I49"/>
  <c r="J49"/>
  <c r="K49"/>
  <c r="L49"/>
  <c r="M49"/>
  <c r="N49"/>
  <c r="O49"/>
  <c r="P49"/>
  <c r="Q49"/>
  <c r="R49"/>
  <c r="S49"/>
  <c r="T49"/>
  <c r="F50"/>
  <c r="G50"/>
  <c r="H50"/>
  <c r="I50"/>
  <c r="J50"/>
  <c r="K50"/>
  <c r="L50"/>
  <c r="M50"/>
  <c r="N50"/>
  <c r="O50"/>
  <c r="P50"/>
  <c r="Q50"/>
  <c r="R50"/>
  <c r="S50"/>
  <c r="T50"/>
  <c r="F51"/>
  <c r="G51"/>
  <c r="H51"/>
  <c r="I51"/>
  <c r="J51"/>
  <c r="K51"/>
  <c r="L51"/>
  <c r="M51"/>
  <c r="N51"/>
  <c r="O51"/>
  <c r="P51"/>
  <c r="Q51"/>
  <c r="R51"/>
  <c r="S51"/>
  <c r="T51"/>
  <c r="F52"/>
  <c r="G52"/>
  <c r="H52"/>
  <c r="I52"/>
  <c r="J52"/>
  <c r="K52"/>
  <c r="L52"/>
  <c r="M52"/>
  <c r="N52"/>
  <c r="O52"/>
  <c r="P52"/>
  <c r="Q52"/>
  <c r="R52"/>
  <c r="S52"/>
  <c r="T52"/>
  <c r="F53"/>
  <c r="G53"/>
  <c r="H53"/>
  <c r="I53"/>
  <c r="J53"/>
  <c r="K53"/>
  <c r="L53"/>
  <c r="M53"/>
  <c r="N53"/>
  <c r="O53"/>
  <c r="P53"/>
  <c r="Q53"/>
  <c r="R53"/>
  <c r="S53"/>
  <c r="T53"/>
  <c r="F54"/>
  <c r="G54"/>
  <c r="H54"/>
  <c r="I54"/>
  <c r="J54"/>
  <c r="K54"/>
  <c r="L54"/>
  <c r="M54"/>
  <c r="N54"/>
  <c r="O54"/>
  <c r="P54"/>
  <c r="Q54"/>
  <c r="R54"/>
  <c r="S54"/>
  <c r="T54"/>
  <c r="F55"/>
  <c r="G55"/>
  <c r="H55"/>
  <c r="I55"/>
  <c r="J55"/>
  <c r="K55"/>
  <c r="L55"/>
  <c r="M55"/>
  <c r="N55"/>
  <c r="O55"/>
  <c r="P55"/>
  <c r="Q55"/>
  <c r="R55"/>
  <c r="S55"/>
  <c r="T55"/>
  <c r="F56"/>
  <c r="G56"/>
  <c r="H56"/>
  <c r="I56"/>
  <c r="J56"/>
  <c r="K56"/>
  <c r="L56"/>
  <c r="M56"/>
  <c r="N56"/>
  <c r="O56"/>
  <c r="P56"/>
  <c r="Q56"/>
  <c r="R56"/>
  <c r="S56"/>
  <c r="T56"/>
  <c r="F57"/>
  <c r="G57"/>
  <c r="H57"/>
  <c r="I57"/>
  <c r="J57"/>
  <c r="K57"/>
  <c r="L57"/>
  <c r="M57"/>
  <c r="N57"/>
  <c r="O57"/>
  <c r="P57"/>
  <c r="Q57"/>
  <c r="R57"/>
  <c r="S57"/>
  <c r="T57"/>
  <c r="F58"/>
  <c r="G58"/>
  <c r="H58"/>
  <c r="I58"/>
  <c r="J58"/>
  <c r="K58"/>
  <c r="L58"/>
  <c r="M58"/>
  <c r="N58"/>
  <c r="O58"/>
  <c r="P58"/>
  <c r="Q58"/>
  <c r="R58"/>
  <c r="S58"/>
  <c r="T58"/>
  <c r="F59"/>
  <c r="G59"/>
  <c r="H59"/>
  <c r="I59"/>
  <c r="J59"/>
  <c r="K59"/>
  <c r="L59"/>
  <c r="M59"/>
  <c r="N59"/>
  <c r="O59"/>
  <c r="P59"/>
  <c r="Q59"/>
  <c r="R59"/>
  <c r="S59"/>
  <c r="T59"/>
  <c r="F60"/>
  <c r="G60"/>
  <c r="H60"/>
  <c r="I60"/>
  <c r="J60"/>
  <c r="K60"/>
  <c r="L60"/>
  <c r="M60"/>
  <c r="N60"/>
  <c r="O60"/>
  <c r="P60"/>
  <c r="Q60"/>
  <c r="R60"/>
  <c r="S60"/>
  <c r="T60"/>
  <c r="F61"/>
  <c r="G61"/>
  <c r="H61"/>
  <c r="I61"/>
  <c r="J61"/>
  <c r="K61"/>
  <c r="L61"/>
  <c r="M61"/>
  <c r="N61"/>
  <c r="O61"/>
  <c r="P61"/>
  <c r="Q61"/>
  <c r="R61"/>
  <c r="S61"/>
  <c r="T61"/>
  <c r="F62"/>
  <c r="G62"/>
  <c r="H62"/>
  <c r="I62"/>
  <c r="J62"/>
  <c r="K62"/>
  <c r="L62"/>
  <c r="M62"/>
  <c r="N62"/>
  <c r="O62"/>
  <c r="P62"/>
  <c r="Q62"/>
  <c r="R62"/>
  <c r="S62"/>
  <c r="T62"/>
  <c r="F63"/>
  <c r="G63"/>
  <c r="H63"/>
  <c r="I63"/>
  <c r="J63"/>
  <c r="K63"/>
  <c r="L63"/>
  <c r="M63"/>
  <c r="N63"/>
  <c r="O63"/>
  <c r="P63"/>
  <c r="Q63"/>
  <c r="R63"/>
  <c r="S63"/>
  <c r="T63"/>
  <c r="F64"/>
  <c r="G64"/>
  <c r="H64"/>
  <c r="I64"/>
  <c r="J64"/>
  <c r="K64"/>
  <c r="L64"/>
  <c r="M64"/>
  <c r="N64"/>
  <c r="O64"/>
  <c r="P64"/>
  <c r="Q64"/>
  <c r="R64"/>
  <c r="S64"/>
  <c r="T64"/>
  <c r="F65"/>
  <c r="G65"/>
  <c r="H65"/>
  <c r="I65"/>
  <c r="J65"/>
  <c r="K65"/>
  <c r="L65"/>
  <c r="M65"/>
  <c r="N65"/>
  <c r="O65"/>
  <c r="P65"/>
  <c r="Q65"/>
  <c r="R65"/>
  <c r="S65"/>
  <c r="T65"/>
  <c r="F66"/>
  <c r="G66"/>
  <c r="H66"/>
  <c r="I66"/>
  <c r="J66"/>
  <c r="K66"/>
  <c r="L66"/>
  <c r="M66"/>
  <c r="N66"/>
  <c r="O66"/>
  <c r="P66"/>
  <c r="Q66"/>
  <c r="R66"/>
  <c r="S66"/>
  <c r="T66"/>
  <c r="F67"/>
  <c r="G67"/>
  <c r="H67"/>
  <c r="I67"/>
  <c r="J67"/>
  <c r="K67"/>
  <c r="L67"/>
  <c r="M67"/>
  <c r="N67"/>
  <c r="O67"/>
  <c r="P67"/>
  <c r="Q67"/>
  <c r="R67"/>
  <c r="S67"/>
  <c r="T67"/>
  <c r="F68"/>
  <c r="G68"/>
  <c r="H68"/>
  <c r="I68"/>
  <c r="J68"/>
  <c r="K68"/>
  <c r="L68"/>
  <c r="M68"/>
  <c r="N68"/>
  <c r="O68"/>
  <c r="P68"/>
  <c r="Q68"/>
  <c r="R68"/>
  <c r="S68"/>
  <c r="T68"/>
  <c r="F69"/>
  <c r="G69"/>
  <c r="H69"/>
  <c r="I69"/>
  <c r="J69"/>
  <c r="K69"/>
  <c r="L69"/>
  <c r="M69"/>
  <c r="N69"/>
  <c r="O69"/>
  <c r="P69"/>
  <c r="Q69"/>
  <c r="R69"/>
  <c r="S69"/>
  <c r="T69"/>
  <c r="F70"/>
  <c r="G70"/>
  <c r="H70"/>
  <c r="I70"/>
  <c r="J70"/>
  <c r="K70"/>
  <c r="L70"/>
  <c r="M70"/>
  <c r="N70"/>
  <c r="O70"/>
  <c r="P70"/>
  <c r="Q70"/>
  <c r="R70"/>
  <c r="S70"/>
  <c r="T70"/>
  <c r="F71"/>
  <c r="G71"/>
  <c r="H71"/>
  <c r="I71"/>
  <c r="J71"/>
  <c r="K71"/>
  <c r="L71"/>
  <c r="M71"/>
  <c r="N71"/>
  <c r="O71"/>
  <c r="P71"/>
  <c r="Q71"/>
  <c r="R71"/>
  <c r="S71"/>
  <c r="T71"/>
  <c r="F72"/>
  <c r="G72"/>
  <c r="H72"/>
  <c r="I72"/>
  <c r="J72"/>
  <c r="K72"/>
  <c r="L72"/>
  <c r="M72"/>
  <c r="N72"/>
  <c r="O72"/>
  <c r="P72"/>
  <c r="Q72"/>
  <c r="R72"/>
  <c r="S72"/>
  <c r="T72"/>
  <c r="F73"/>
  <c r="G73"/>
  <c r="H73"/>
  <c r="I73"/>
  <c r="J73"/>
  <c r="K73"/>
  <c r="L73"/>
  <c r="M73"/>
  <c r="N73"/>
  <c r="O73"/>
  <c r="P73"/>
  <c r="Q73"/>
  <c r="R73"/>
  <c r="S73"/>
  <c r="T73"/>
  <c r="F74"/>
  <c r="G74"/>
  <c r="H74"/>
  <c r="I74"/>
  <c r="J74"/>
  <c r="K74"/>
  <c r="L74"/>
  <c r="M74"/>
  <c r="N74"/>
  <c r="O74"/>
  <c r="P74"/>
  <c r="Q74"/>
  <c r="R74"/>
  <c r="S74"/>
  <c r="T74"/>
  <c r="F75"/>
  <c r="G75"/>
  <c r="H75"/>
  <c r="I75"/>
  <c r="J75"/>
  <c r="K75"/>
  <c r="L75"/>
  <c r="M75"/>
  <c r="N75"/>
  <c r="O75"/>
  <c r="P75"/>
  <c r="Q75"/>
  <c r="R75"/>
  <c r="S75"/>
  <c r="T75"/>
  <c r="F76"/>
  <c r="G76"/>
  <c r="H76"/>
  <c r="I76"/>
  <c r="J76"/>
  <c r="K76"/>
  <c r="L76"/>
  <c r="M76"/>
  <c r="N76"/>
  <c r="O76"/>
  <c r="P76"/>
  <c r="Q76"/>
  <c r="R76"/>
  <c r="S76"/>
  <c r="T76"/>
  <c r="F77"/>
  <c r="G77"/>
  <c r="H77"/>
  <c r="I77"/>
  <c r="J77"/>
  <c r="K77"/>
  <c r="L77"/>
  <c r="M77"/>
  <c r="N77"/>
  <c r="O77"/>
  <c r="P77"/>
  <c r="Q77"/>
  <c r="R77"/>
  <c r="S77"/>
  <c r="T77"/>
  <c r="F78"/>
  <c r="G78"/>
  <c r="H78"/>
  <c r="I78"/>
  <c r="J78"/>
  <c r="K78"/>
  <c r="L78"/>
  <c r="M78"/>
  <c r="N78"/>
  <c r="O78"/>
  <c r="P78"/>
  <c r="Q78"/>
  <c r="R78"/>
  <c r="S78"/>
  <c r="T78"/>
  <c r="F79"/>
  <c r="G79"/>
  <c r="H79"/>
  <c r="I79"/>
  <c r="J79"/>
  <c r="K79"/>
  <c r="L79"/>
  <c r="M79"/>
  <c r="N79"/>
  <c r="O79"/>
  <c r="P79"/>
  <c r="Q79"/>
  <c r="R79"/>
  <c r="S79"/>
  <c r="T79"/>
  <c r="F80"/>
  <c r="G80"/>
  <c r="H80"/>
  <c r="I80"/>
  <c r="J80"/>
  <c r="K80"/>
  <c r="L80"/>
  <c r="M80"/>
  <c r="N80"/>
  <c r="O80"/>
  <c r="P80"/>
  <c r="Q80"/>
  <c r="R80"/>
  <c r="S80"/>
  <c r="T80"/>
  <c r="F81"/>
  <c r="G81"/>
  <c r="H81"/>
  <c r="I81"/>
  <c r="J81"/>
  <c r="K81"/>
  <c r="L81"/>
  <c r="M81"/>
  <c r="N81"/>
  <c r="O81"/>
  <c r="P81"/>
  <c r="Q81"/>
  <c r="R81"/>
  <c r="S81"/>
  <c r="T81"/>
  <c r="F82"/>
  <c r="G82"/>
  <c r="H82"/>
  <c r="I82"/>
  <c r="J82"/>
  <c r="K82"/>
  <c r="L82"/>
  <c r="M82"/>
  <c r="N82"/>
  <c r="O82"/>
  <c r="P82"/>
  <c r="Q82"/>
  <c r="R82"/>
  <c r="S82"/>
  <c r="T82"/>
  <c r="F83"/>
  <c r="G83"/>
  <c r="H83"/>
  <c r="I83"/>
  <c r="J83"/>
  <c r="K83"/>
  <c r="L83"/>
  <c r="M83"/>
  <c r="N83"/>
  <c r="O83"/>
  <c r="P83"/>
  <c r="Q83"/>
  <c r="R83"/>
  <c r="S83"/>
  <c r="T83"/>
  <c r="F84"/>
  <c r="G84"/>
  <c r="H84"/>
  <c r="I84"/>
  <c r="J84"/>
  <c r="K84"/>
  <c r="L84"/>
  <c r="M84"/>
  <c r="N84"/>
  <c r="O84"/>
  <c r="P84"/>
  <c r="Q84"/>
  <c r="R84"/>
  <c r="S84"/>
  <c r="T84"/>
  <c r="F85"/>
  <c r="G85"/>
  <c r="H85"/>
  <c r="I85"/>
  <c r="J85"/>
  <c r="K85"/>
  <c r="L85"/>
  <c r="M85"/>
  <c r="N85"/>
  <c r="O85"/>
  <c r="P85"/>
  <c r="Q85"/>
  <c r="R85"/>
  <c r="S85"/>
  <c r="T85"/>
  <c r="F86"/>
  <c r="G86"/>
  <c r="H86"/>
  <c r="I86"/>
  <c r="J86"/>
  <c r="K86"/>
  <c r="L86"/>
  <c r="M86"/>
  <c r="N86"/>
  <c r="O86"/>
  <c r="P86"/>
  <c r="Q86"/>
  <c r="R86"/>
  <c r="S86"/>
  <c r="T86"/>
  <c r="F87"/>
  <c r="G87"/>
  <c r="H87"/>
  <c r="I87"/>
  <c r="J87"/>
  <c r="K87"/>
  <c r="L87"/>
  <c r="M87"/>
  <c r="N87"/>
  <c r="O87"/>
  <c r="P87"/>
  <c r="Q87"/>
  <c r="R87"/>
  <c r="S87"/>
  <c r="T87"/>
  <c r="F88"/>
  <c r="G88"/>
  <c r="H88"/>
  <c r="I88"/>
  <c r="J88"/>
  <c r="K88"/>
  <c r="L88"/>
  <c r="M88"/>
  <c r="N88"/>
  <c r="O88"/>
  <c r="P88"/>
  <c r="Q88"/>
  <c r="R88"/>
  <c r="S88"/>
  <c r="T88"/>
  <c r="F89"/>
  <c r="G89"/>
  <c r="H89"/>
  <c r="I89"/>
  <c r="J89"/>
  <c r="K89"/>
  <c r="L89"/>
  <c r="M89"/>
  <c r="N89"/>
  <c r="O89"/>
  <c r="P89"/>
  <c r="Q89"/>
  <c r="R89"/>
  <c r="S89"/>
  <c r="T89"/>
  <c r="F90"/>
  <c r="G90"/>
  <c r="H90"/>
  <c r="I90"/>
  <c r="J90"/>
  <c r="K90"/>
  <c r="L90"/>
  <c r="M90"/>
  <c r="N90"/>
  <c r="O90"/>
  <c r="P90"/>
  <c r="Q90"/>
  <c r="R90"/>
  <c r="S90"/>
  <c r="T90"/>
  <c r="F91"/>
  <c r="G91"/>
  <c r="H91"/>
  <c r="I91"/>
  <c r="J91"/>
  <c r="K91"/>
  <c r="L91"/>
  <c r="M91"/>
  <c r="N91"/>
  <c r="O91"/>
  <c r="P91"/>
  <c r="Q91"/>
  <c r="R91"/>
  <c r="S91"/>
  <c r="T91"/>
  <c r="F92"/>
  <c r="G92"/>
  <c r="H92"/>
  <c r="I92"/>
  <c r="J92"/>
  <c r="K92"/>
  <c r="L92"/>
  <c r="M92"/>
  <c r="N92"/>
  <c r="O92"/>
  <c r="P92"/>
  <c r="Q92"/>
  <c r="R92"/>
  <c r="S92"/>
  <c r="T92"/>
  <c r="F93"/>
  <c r="G93"/>
  <c r="H93"/>
  <c r="I93"/>
  <c r="J93"/>
  <c r="K93"/>
  <c r="L93"/>
  <c r="M93"/>
  <c r="N93"/>
  <c r="O93"/>
  <c r="P93"/>
  <c r="Q93"/>
  <c r="R93"/>
  <c r="S93"/>
  <c r="T93"/>
  <c r="F94"/>
  <c r="G94"/>
  <c r="H94"/>
  <c r="I94"/>
  <c r="J94"/>
  <c r="K94"/>
  <c r="L94"/>
  <c r="M94"/>
  <c r="N94"/>
  <c r="O94"/>
  <c r="P94"/>
  <c r="Q94"/>
  <c r="R94"/>
  <c r="S94"/>
  <c r="T94"/>
  <c r="F95"/>
  <c r="G95"/>
  <c r="H95"/>
  <c r="I95"/>
  <c r="J95"/>
  <c r="K95"/>
  <c r="L95"/>
  <c r="M95"/>
  <c r="N95"/>
  <c r="O95"/>
  <c r="P95"/>
  <c r="Q95"/>
  <c r="R95"/>
  <c r="S95"/>
  <c r="T95"/>
  <c r="F96"/>
  <c r="G96"/>
  <c r="H96"/>
  <c r="I96"/>
  <c r="J96"/>
  <c r="K96"/>
  <c r="L96"/>
  <c r="M96"/>
  <c r="N96"/>
  <c r="O96"/>
  <c r="P96"/>
  <c r="Q96"/>
  <c r="R96"/>
  <c r="S96"/>
  <c r="T96"/>
  <c r="F97"/>
  <c r="G97"/>
  <c r="H97"/>
  <c r="I97"/>
  <c r="J97"/>
  <c r="K97"/>
  <c r="L97"/>
  <c r="M97"/>
  <c r="N97"/>
  <c r="O97"/>
  <c r="P97"/>
  <c r="Q97"/>
  <c r="R97"/>
  <c r="S97"/>
  <c r="T97"/>
  <c r="F98"/>
  <c r="G98"/>
  <c r="H98"/>
  <c r="I98"/>
  <c r="J98"/>
  <c r="K98"/>
  <c r="L98"/>
  <c r="M98"/>
  <c r="N98"/>
  <c r="O98"/>
  <c r="P98"/>
  <c r="Q98"/>
  <c r="R98"/>
  <c r="S98"/>
  <c r="T98"/>
  <c r="F99"/>
  <c r="G99"/>
  <c r="H99"/>
  <c r="I99"/>
  <c r="J99"/>
  <c r="K99"/>
  <c r="L99"/>
  <c r="M99"/>
  <c r="N99"/>
  <c r="O99"/>
  <c r="P99"/>
  <c r="Q99"/>
  <c r="R99"/>
  <c r="S99"/>
  <c r="T99"/>
  <c r="F100"/>
  <c r="G100"/>
  <c r="H100"/>
  <c r="I100"/>
  <c r="J100"/>
  <c r="K100"/>
  <c r="L100"/>
  <c r="M100"/>
  <c r="N100"/>
  <c r="O100"/>
  <c r="P100"/>
  <c r="Q100"/>
  <c r="R100"/>
  <c r="S100"/>
  <c r="T100"/>
  <c r="F101"/>
  <c r="G101"/>
  <c r="H101"/>
  <c r="I101"/>
  <c r="J101"/>
  <c r="K101"/>
  <c r="L101"/>
  <c r="M101"/>
  <c r="N101"/>
  <c r="O101"/>
  <c r="P101"/>
  <c r="Q101"/>
  <c r="R101"/>
  <c r="S101"/>
  <c r="T101"/>
  <c r="F102"/>
  <c r="G102"/>
  <c r="H102"/>
  <c r="I102"/>
  <c r="J102"/>
  <c r="K102"/>
  <c r="L102"/>
  <c r="M102"/>
  <c r="N102"/>
  <c r="O102"/>
  <c r="P102"/>
  <c r="Q102"/>
  <c r="R102"/>
  <c r="S102"/>
  <c r="T102"/>
  <c r="F103"/>
  <c r="G103"/>
  <c r="H103"/>
  <c r="I103"/>
  <c r="J103"/>
  <c r="K103"/>
  <c r="L103"/>
  <c r="M103"/>
  <c r="N103"/>
  <c r="O103"/>
  <c r="P103"/>
  <c r="Q103"/>
  <c r="R103"/>
  <c r="S103"/>
  <c r="T103"/>
  <c r="F104"/>
  <c r="G104"/>
  <c r="H104"/>
  <c r="I104"/>
  <c r="J104"/>
  <c r="K104"/>
  <c r="L104"/>
  <c r="M104"/>
  <c r="N104"/>
  <c r="O104"/>
  <c r="P104"/>
  <c r="Q104"/>
  <c r="R104"/>
  <c r="S104"/>
  <c r="T104"/>
  <c r="F105"/>
  <c r="G105"/>
  <c r="H105"/>
  <c r="I105"/>
  <c r="J105"/>
  <c r="K105"/>
  <c r="L105"/>
  <c r="M105"/>
  <c r="N105"/>
  <c r="O105"/>
  <c r="P105"/>
  <c r="Q105"/>
  <c r="R105"/>
  <c r="S105"/>
  <c r="T105"/>
  <c r="F106"/>
  <c r="G106"/>
  <c r="H106"/>
  <c r="I106"/>
  <c r="J106"/>
  <c r="K106"/>
  <c r="L106"/>
  <c r="M106"/>
  <c r="N106"/>
  <c r="O106"/>
  <c r="P106"/>
  <c r="Q106"/>
  <c r="R106"/>
  <c r="S106"/>
  <c r="T106"/>
  <c r="F107"/>
  <c r="G107"/>
  <c r="H107"/>
  <c r="I107"/>
  <c r="J107"/>
  <c r="K107"/>
  <c r="L107"/>
  <c r="M107"/>
  <c r="N107"/>
  <c r="O107"/>
  <c r="P107"/>
  <c r="Q107"/>
  <c r="R107"/>
  <c r="S107"/>
  <c r="T107"/>
  <c r="F108"/>
  <c r="G108"/>
  <c r="H108"/>
  <c r="I108"/>
  <c r="J108"/>
  <c r="K108"/>
  <c r="L108"/>
  <c r="M108"/>
  <c r="N108"/>
  <c r="O108"/>
  <c r="P108"/>
  <c r="Q108"/>
  <c r="R108"/>
  <c r="S108"/>
  <c r="T108"/>
  <c r="F109"/>
  <c r="G109"/>
  <c r="H109"/>
  <c r="I109"/>
  <c r="J109"/>
  <c r="K109"/>
  <c r="L109"/>
  <c r="M109"/>
  <c r="N109"/>
  <c r="O109"/>
  <c r="P109"/>
  <c r="Q109"/>
  <c r="R109"/>
  <c r="S109"/>
  <c r="T109"/>
  <c r="F110"/>
  <c r="G110"/>
  <c r="H110"/>
  <c r="I110"/>
  <c r="J110"/>
  <c r="K110"/>
  <c r="L110"/>
  <c r="M110"/>
  <c r="N110"/>
  <c r="O110"/>
  <c r="P110"/>
  <c r="Q110"/>
  <c r="R110"/>
  <c r="S110"/>
  <c r="T110"/>
  <c r="F111"/>
  <c r="G111"/>
  <c r="H111"/>
  <c r="I111"/>
  <c r="J111"/>
  <c r="K111"/>
  <c r="L111"/>
  <c r="M111"/>
  <c r="N111"/>
  <c r="O111"/>
  <c r="P111"/>
  <c r="Q111"/>
  <c r="R111"/>
  <c r="S111"/>
  <c r="T111"/>
  <c r="F112"/>
  <c r="G112"/>
  <c r="H112"/>
  <c r="I112"/>
  <c r="J112"/>
  <c r="K112"/>
  <c r="L112"/>
  <c r="M112"/>
  <c r="N112"/>
  <c r="O112"/>
  <c r="P112"/>
  <c r="Q112"/>
  <c r="R112"/>
  <c r="S112"/>
  <c r="T112"/>
  <c r="F113"/>
  <c r="G113"/>
  <c r="H113"/>
  <c r="I113"/>
  <c r="J113"/>
  <c r="K113"/>
  <c r="L113"/>
  <c r="M113"/>
  <c r="N113"/>
  <c r="O113"/>
  <c r="P113"/>
  <c r="Q113"/>
  <c r="R113"/>
  <c r="S113"/>
  <c r="T113"/>
  <c r="F114"/>
  <c r="G114"/>
  <c r="H114"/>
  <c r="I114"/>
  <c r="J114"/>
  <c r="K114"/>
  <c r="L114"/>
  <c r="M114"/>
  <c r="N114"/>
  <c r="O114"/>
  <c r="P114"/>
  <c r="Q114"/>
  <c r="R114"/>
  <c r="S114"/>
  <c r="T114"/>
  <c r="F115"/>
  <c r="G115"/>
  <c r="H115"/>
  <c r="I115"/>
  <c r="J115"/>
  <c r="K115"/>
  <c r="L115"/>
  <c r="M115"/>
  <c r="N115"/>
  <c r="O115"/>
  <c r="P115"/>
  <c r="Q115"/>
  <c r="R115"/>
  <c r="S115"/>
  <c r="T115"/>
  <c r="F116"/>
  <c r="G116"/>
  <c r="H116"/>
  <c r="I116"/>
  <c r="J116"/>
  <c r="K116"/>
  <c r="L116"/>
  <c r="M116"/>
  <c r="N116"/>
  <c r="O116"/>
  <c r="P116"/>
  <c r="Q116"/>
  <c r="R116"/>
  <c r="S116"/>
  <c r="T116"/>
  <c r="F117"/>
  <c r="G117"/>
  <c r="H117"/>
  <c r="I117"/>
  <c r="J117"/>
  <c r="K117"/>
  <c r="L117"/>
  <c r="M117"/>
  <c r="N117"/>
  <c r="O117"/>
  <c r="P117"/>
  <c r="Q117"/>
  <c r="R117"/>
  <c r="S117"/>
  <c r="T117"/>
  <c r="F118"/>
  <c r="G118"/>
  <c r="H118"/>
  <c r="I118"/>
  <c r="J118"/>
  <c r="K118"/>
  <c r="L118"/>
  <c r="M118"/>
  <c r="N118"/>
  <c r="O118"/>
  <c r="P118"/>
  <c r="Q118"/>
  <c r="R118"/>
  <c r="S118"/>
  <c r="T118"/>
  <c r="F119"/>
  <c r="G119"/>
  <c r="H119"/>
  <c r="I119"/>
  <c r="J119"/>
  <c r="K119"/>
  <c r="L119"/>
  <c r="M119"/>
  <c r="N119"/>
  <c r="O119"/>
  <c r="P119"/>
  <c r="Q119"/>
  <c r="R119"/>
  <c r="S119"/>
  <c r="T119"/>
  <c r="F120"/>
  <c r="G120"/>
  <c r="H120"/>
  <c r="I120"/>
  <c r="J120"/>
  <c r="K120"/>
  <c r="L120"/>
  <c r="M120"/>
  <c r="N120"/>
  <c r="O120"/>
  <c r="P120"/>
  <c r="Q120"/>
  <c r="R120"/>
  <c r="S120"/>
  <c r="T120"/>
  <c r="F121"/>
  <c r="G121"/>
  <c r="H121"/>
  <c r="I121"/>
  <c r="J121"/>
  <c r="K121"/>
  <c r="L121"/>
  <c r="M121"/>
  <c r="N121"/>
  <c r="O121"/>
  <c r="P121"/>
  <c r="Q121"/>
  <c r="R121"/>
  <c r="S121"/>
  <c r="T121"/>
  <c r="F122"/>
  <c r="G122"/>
  <c r="H122"/>
  <c r="I122"/>
  <c r="J122"/>
  <c r="K122"/>
  <c r="L122"/>
  <c r="M122"/>
  <c r="N122"/>
  <c r="O122"/>
  <c r="P122"/>
  <c r="Q122"/>
  <c r="R122"/>
  <c r="S122"/>
  <c r="T122"/>
  <c r="F123"/>
  <c r="G123"/>
  <c r="H123"/>
  <c r="I123"/>
  <c r="J123"/>
  <c r="K123"/>
  <c r="L123"/>
  <c r="M123"/>
  <c r="N123"/>
  <c r="O123"/>
  <c r="P123"/>
  <c r="Q123"/>
  <c r="R123"/>
  <c r="S123"/>
  <c r="T123"/>
  <c r="F124"/>
  <c r="G124"/>
  <c r="H124"/>
  <c r="I124"/>
  <c r="J124"/>
  <c r="K124"/>
  <c r="L124"/>
  <c r="M124"/>
  <c r="N124"/>
  <c r="O124"/>
  <c r="P124"/>
  <c r="Q124"/>
  <c r="R124"/>
  <c r="S124"/>
  <c r="T124"/>
  <c r="F125"/>
  <c r="G125"/>
  <c r="H125"/>
  <c r="I125"/>
  <c r="J125"/>
  <c r="K125"/>
  <c r="L125"/>
  <c r="M125"/>
  <c r="N125"/>
  <c r="O125"/>
  <c r="P125"/>
  <c r="Q125"/>
  <c r="R125"/>
  <c r="S125"/>
  <c r="T125"/>
  <c r="F126"/>
  <c r="G126"/>
  <c r="H126"/>
  <c r="I126"/>
  <c r="J126"/>
  <c r="K126"/>
  <c r="L126"/>
  <c r="M126"/>
  <c r="N126"/>
  <c r="O126"/>
  <c r="P126"/>
  <c r="Q126"/>
  <c r="R126"/>
  <c r="S126"/>
  <c r="T126"/>
  <c r="F127"/>
  <c r="G127"/>
  <c r="H127"/>
  <c r="I127"/>
  <c r="J127"/>
  <c r="K127"/>
  <c r="L127"/>
  <c r="M127"/>
  <c r="N127"/>
  <c r="O127"/>
  <c r="P127"/>
  <c r="Q127"/>
  <c r="R127"/>
  <c r="S127"/>
  <c r="T127"/>
  <c r="F128"/>
  <c r="G128"/>
  <c r="H128"/>
  <c r="I128"/>
  <c r="J128"/>
  <c r="K128"/>
  <c r="L128"/>
  <c r="M128"/>
  <c r="N128"/>
  <c r="O128"/>
  <c r="P128"/>
  <c r="Q128"/>
  <c r="R128"/>
  <c r="S128"/>
  <c r="T128"/>
  <c r="F129"/>
  <c r="G129"/>
  <c r="H129"/>
  <c r="I129"/>
  <c r="J129"/>
  <c r="K129"/>
  <c r="L129"/>
  <c r="M129"/>
  <c r="N129"/>
  <c r="O129"/>
  <c r="P129"/>
  <c r="Q129"/>
  <c r="R129"/>
  <c r="S129"/>
  <c r="T129"/>
  <c r="F130"/>
  <c r="G130"/>
  <c r="H130"/>
  <c r="I130"/>
  <c r="J130"/>
  <c r="K130"/>
  <c r="L130"/>
  <c r="M130"/>
  <c r="N130"/>
  <c r="O130"/>
  <c r="P130"/>
  <c r="Q130"/>
  <c r="R130"/>
  <c r="S130"/>
  <c r="T130"/>
  <c r="F131"/>
  <c r="G131"/>
  <c r="H131"/>
  <c r="I131"/>
  <c r="J131"/>
  <c r="K131"/>
  <c r="L131"/>
  <c r="M131"/>
  <c r="N131"/>
  <c r="O131"/>
  <c r="P131"/>
  <c r="Q131"/>
  <c r="R131"/>
  <c r="S131"/>
  <c r="T131"/>
  <c r="F132"/>
  <c r="G132"/>
  <c r="H132"/>
  <c r="I132"/>
  <c r="J132"/>
  <c r="K132"/>
  <c r="L132"/>
  <c r="M132"/>
  <c r="N132"/>
  <c r="O132"/>
  <c r="P132"/>
  <c r="Q132"/>
  <c r="R132"/>
  <c r="S132"/>
  <c r="T132"/>
  <c r="F133"/>
  <c r="G133"/>
  <c r="H133"/>
  <c r="I133"/>
  <c r="J133"/>
  <c r="K133"/>
  <c r="L133"/>
  <c r="M133"/>
  <c r="N133"/>
  <c r="O133"/>
  <c r="P133"/>
  <c r="Q133"/>
  <c r="R133"/>
  <c r="S133"/>
  <c r="T133"/>
  <c r="F134"/>
  <c r="G134"/>
  <c r="H134"/>
  <c r="I134"/>
  <c r="J134"/>
  <c r="K134"/>
  <c r="L134"/>
  <c r="M134"/>
  <c r="N134"/>
  <c r="O134"/>
  <c r="P134"/>
  <c r="Q134"/>
  <c r="R134"/>
  <c r="S134"/>
  <c r="T134"/>
  <c r="F135"/>
  <c r="G135"/>
  <c r="H135"/>
  <c r="I135"/>
  <c r="J135"/>
  <c r="K135"/>
  <c r="L135"/>
  <c r="M135"/>
  <c r="N135"/>
  <c r="O135"/>
  <c r="P135"/>
  <c r="Q135"/>
  <c r="R135"/>
  <c r="S135"/>
  <c r="T135"/>
  <c r="F136"/>
  <c r="G136"/>
  <c r="H136"/>
  <c r="I136"/>
  <c r="J136"/>
  <c r="K136"/>
  <c r="L136"/>
  <c r="M136"/>
  <c r="N136"/>
  <c r="O136"/>
  <c r="P136"/>
  <c r="Q136"/>
  <c r="R136"/>
  <c r="S136"/>
  <c r="T136"/>
  <c r="F137"/>
  <c r="G137"/>
  <c r="H137"/>
  <c r="I137"/>
  <c r="J137"/>
  <c r="K137"/>
  <c r="L137"/>
  <c r="M137"/>
  <c r="N137"/>
  <c r="O137"/>
  <c r="P137"/>
  <c r="Q137"/>
  <c r="R137"/>
  <c r="S137"/>
  <c r="T137"/>
  <c r="F138"/>
  <c r="G138"/>
  <c r="H138"/>
  <c r="I138"/>
  <c r="J138"/>
  <c r="K138"/>
  <c r="L138"/>
  <c r="M138"/>
  <c r="N138"/>
  <c r="O138"/>
  <c r="P138"/>
  <c r="Q138"/>
  <c r="R138"/>
  <c r="S138"/>
  <c r="T138"/>
  <c r="F139"/>
  <c r="G139"/>
  <c r="H139"/>
  <c r="I139"/>
  <c r="J139"/>
  <c r="K139"/>
  <c r="L139"/>
  <c r="M139"/>
  <c r="N139"/>
  <c r="O139"/>
  <c r="P139"/>
  <c r="Q139"/>
  <c r="R139"/>
  <c r="S139"/>
  <c r="T139"/>
  <c r="F140"/>
  <c r="G140"/>
  <c r="H140"/>
  <c r="I140"/>
  <c r="J140"/>
  <c r="K140"/>
  <c r="L140"/>
  <c r="M140"/>
  <c r="N140"/>
  <c r="O140"/>
  <c r="P140"/>
  <c r="Q140"/>
  <c r="R140"/>
  <c r="S140"/>
  <c r="T140"/>
  <c r="F141"/>
  <c r="G141"/>
  <c r="H141"/>
  <c r="I141"/>
  <c r="J141"/>
  <c r="K141"/>
  <c r="L141"/>
  <c r="M141"/>
  <c r="N141"/>
  <c r="O141"/>
  <c r="P141"/>
  <c r="Q141"/>
  <c r="R141"/>
  <c r="S141"/>
  <c r="T141"/>
  <c r="F142"/>
  <c r="G142"/>
  <c r="H142"/>
  <c r="I142"/>
  <c r="J142"/>
  <c r="K142"/>
  <c r="L142"/>
  <c r="M142"/>
  <c r="N142"/>
  <c r="O142"/>
  <c r="P142"/>
  <c r="Q142"/>
  <c r="R142"/>
  <c r="S142"/>
  <c r="T142"/>
  <c r="F143"/>
  <c r="G143"/>
  <c r="H143"/>
  <c r="I143"/>
  <c r="J143"/>
  <c r="K143"/>
  <c r="L143"/>
  <c r="M143"/>
  <c r="N143"/>
  <c r="O143"/>
  <c r="P143"/>
  <c r="Q143"/>
  <c r="R143"/>
  <c r="S143"/>
  <c r="T143"/>
  <c r="F144"/>
  <c r="G144"/>
  <c r="H144"/>
  <c r="I144"/>
  <c r="J144"/>
  <c r="K144"/>
  <c r="L144"/>
  <c r="M144"/>
  <c r="N144"/>
  <c r="O144"/>
  <c r="P144"/>
  <c r="Q144"/>
  <c r="R144"/>
  <c r="S144"/>
  <c r="T144"/>
  <c r="F145"/>
  <c r="G145"/>
  <c r="H145"/>
  <c r="I145"/>
  <c r="J145"/>
  <c r="K145"/>
  <c r="L145"/>
  <c r="M145"/>
  <c r="N145"/>
  <c r="O145"/>
  <c r="P145"/>
  <c r="Q145"/>
  <c r="R145"/>
  <c r="S145"/>
  <c r="T145"/>
  <c r="F146"/>
  <c r="G146"/>
  <c r="H146"/>
  <c r="I146"/>
  <c r="J146"/>
  <c r="K146"/>
  <c r="L146"/>
  <c r="M146"/>
  <c r="N146"/>
  <c r="O146"/>
  <c r="P146"/>
  <c r="Q146"/>
  <c r="R146"/>
  <c r="S146"/>
  <c r="T146"/>
  <c r="F147"/>
  <c r="G147"/>
  <c r="H147"/>
  <c r="I147"/>
  <c r="J147"/>
  <c r="K147"/>
  <c r="L147"/>
  <c r="M147"/>
  <c r="N147"/>
  <c r="O147"/>
  <c r="P147"/>
  <c r="Q147"/>
  <c r="R147"/>
  <c r="S147"/>
  <c r="T147"/>
  <c r="F148"/>
  <c r="G148"/>
  <c r="H148"/>
  <c r="I148"/>
  <c r="J148"/>
  <c r="K148"/>
  <c r="L148"/>
  <c r="M148"/>
  <c r="N148"/>
  <c r="O148"/>
  <c r="P148"/>
  <c r="Q148"/>
  <c r="R148"/>
  <c r="S148"/>
  <c r="T148"/>
  <c r="F149"/>
  <c r="G149"/>
  <c r="H149"/>
  <c r="I149"/>
  <c r="J149"/>
  <c r="K149"/>
  <c r="L149"/>
  <c r="M149"/>
  <c r="N149"/>
  <c r="O149"/>
  <c r="P149"/>
  <c r="Q149"/>
  <c r="R149"/>
  <c r="S149"/>
  <c r="T149"/>
  <c r="F150"/>
  <c r="G150"/>
  <c r="H150"/>
  <c r="I150"/>
  <c r="J150"/>
  <c r="K150"/>
  <c r="L150"/>
  <c r="M150"/>
  <c r="N150"/>
  <c r="O150"/>
  <c r="P150"/>
  <c r="Q150"/>
  <c r="R150"/>
  <c r="S150"/>
  <c r="T150"/>
  <c r="F151"/>
  <c r="G151"/>
  <c r="H151"/>
  <c r="I151"/>
  <c r="J151"/>
  <c r="K151"/>
  <c r="L151"/>
  <c r="M151"/>
  <c r="N151"/>
  <c r="O151"/>
  <c r="P151"/>
  <c r="Q151"/>
  <c r="R151"/>
  <c r="S151"/>
  <c r="T151"/>
  <c r="F152"/>
  <c r="G152"/>
  <c r="H152"/>
  <c r="I152"/>
  <c r="J152"/>
  <c r="K152"/>
  <c r="L152"/>
  <c r="M152"/>
  <c r="N152"/>
  <c r="O152"/>
  <c r="P152"/>
  <c r="Q152"/>
  <c r="R152"/>
  <c r="S152"/>
  <c r="T152"/>
  <c r="F153"/>
  <c r="G153"/>
  <c r="H153"/>
  <c r="I153"/>
  <c r="J153"/>
  <c r="K153"/>
  <c r="L153"/>
  <c r="M153"/>
  <c r="N153"/>
  <c r="O153"/>
  <c r="P153"/>
  <c r="Q153"/>
  <c r="R153"/>
  <c r="S153"/>
  <c r="T153"/>
  <c r="F154"/>
  <c r="G154"/>
  <c r="H154"/>
  <c r="I154"/>
  <c r="J154"/>
  <c r="K154"/>
  <c r="L154"/>
  <c r="M154"/>
  <c r="N154"/>
  <c r="O154"/>
  <c r="P154"/>
  <c r="Q154"/>
  <c r="R154"/>
  <c r="S154"/>
  <c r="T154"/>
  <c r="F155"/>
  <c r="G155"/>
  <c r="H155"/>
  <c r="I155"/>
  <c r="J155"/>
  <c r="K155"/>
  <c r="L155"/>
  <c r="M155"/>
  <c r="N155"/>
  <c r="O155"/>
  <c r="P155"/>
  <c r="Q155"/>
  <c r="R155"/>
  <c r="S155"/>
  <c r="T155"/>
  <c r="F156"/>
  <c r="G156"/>
  <c r="H156"/>
  <c r="I156"/>
  <c r="J156"/>
  <c r="K156"/>
  <c r="L156"/>
  <c r="M156"/>
  <c r="N156"/>
  <c r="O156"/>
  <c r="P156"/>
  <c r="Q156"/>
  <c r="R156"/>
  <c r="S156"/>
  <c r="T156"/>
  <c r="F157"/>
  <c r="G157"/>
  <c r="H157"/>
  <c r="I157"/>
  <c r="J157"/>
  <c r="K157"/>
  <c r="L157"/>
  <c r="M157"/>
  <c r="N157"/>
  <c r="O157"/>
  <c r="P157"/>
  <c r="Q157"/>
  <c r="R157"/>
  <c r="S157"/>
  <c r="T157"/>
  <c r="F158"/>
  <c r="G158"/>
  <c r="H158"/>
  <c r="I158"/>
  <c r="J158"/>
  <c r="K158"/>
  <c r="L158"/>
  <c r="M158"/>
  <c r="N158"/>
  <c r="O158"/>
  <c r="P158"/>
  <c r="Q158"/>
  <c r="R158"/>
  <c r="S158"/>
  <c r="T158"/>
  <c r="F159"/>
  <c r="G159"/>
  <c r="H159"/>
  <c r="I159"/>
  <c r="J159"/>
  <c r="K159"/>
  <c r="L159"/>
  <c r="M159"/>
  <c r="N159"/>
  <c r="O159"/>
  <c r="P159"/>
  <c r="Q159"/>
  <c r="R159"/>
  <c r="S159"/>
  <c r="T159"/>
  <c r="F160"/>
  <c r="G160"/>
  <c r="H160"/>
  <c r="I160"/>
  <c r="J160"/>
  <c r="K160"/>
  <c r="L160"/>
  <c r="M160"/>
  <c r="N160"/>
  <c r="O160"/>
  <c r="P160"/>
  <c r="Q160"/>
  <c r="R160"/>
  <c r="S160"/>
  <c r="T160"/>
  <c r="F161"/>
  <c r="G161"/>
  <c r="H161"/>
  <c r="I161"/>
  <c r="J161"/>
  <c r="K161"/>
  <c r="L161"/>
  <c r="M161"/>
  <c r="N161"/>
  <c r="O161"/>
  <c r="P161"/>
  <c r="Q161"/>
  <c r="R161"/>
  <c r="S161"/>
  <c r="T161"/>
  <c r="F162"/>
  <c r="G162"/>
  <c r="H162"/>
  <c r="I162"/>
  <c r="J162"/>
  <c r="K162"/>
  <c r="L162"/>
  <c r="M162"/>
  <c r="N162"/>
  <c r="O162"/>
  <c r="P162"/>
  <c r="Q162"/>
  <c r="R162"/>
  <c r="S162"/>
  <c r="T162"/>
  <c r="F163"/>
  <c r="G163"/>
  <c r="H163"/>
  <c r="I163"/>
  <c r="J163"/>
  <c r="K163"/>
  <c r="L163"/>
  <c r="M163"/>
  <c r="N163"/>
  <c r="O163"/>
  <c r="P163"/>
  <c r="Q163"/>
  <c r="R163"/>
  <c r="S163"/>
  <c r="T163"/>
  <c r="F164"/>
  <c r="G164"/>
  <c r="H164"/>
  <c r="I164"/>
  <c r="J164"/>
  <c r="K164"/>
  <c r="L164"/>
  <c r="M164"/>
  <c r="N164"/>
  <c r="O164"/>
  <c r="P164"/>
  <c r="Q164"/>
  <c r="R164"/>
  <c r="S164"/>
  <c r="T164"/>
  <c r="F165"/>
  <c r="G165"/>
  <c r="H165"/>
  <c r="I165"/>
  <c r="J165"/>
  <c r="K165"/>
  <c r="L165"/>
  <c r="M165"/>
  <c r="N165"/>
  <c r="O165"/>
  <c r="P165"/>
  <c r="Q165"/>
  <c r="R165"/>
  <c r="S165"/>
  <c r="T165"/>
  <c r="F166"/>
  <c r="G166"/>
  <c r="H166"/>
  <c r="I166"/>
  <c r="J166"/>
  <c r="K166"/>
  <c r="L166"/>
  <c r="M166"/>
  <c r="N166"/>
  <c r="O166"/>
  <c r="P166"/>
  <c r="Q166"/>
  <c r="R166"/>
  <c r="S166"/>
  <c r="T166"/>
  <c r="F167"/>
  <c r="G167"/>
  <c r="H167"/>
  <c r="I167"/>
  <c r="J167"/>
  <c r="K167"/>
  <c r="L167"/>
  <c r="M167"/>
  <c r="N167"/>
  <c r="O167"/>
  <c r="P167"/>
  <c r="Q167"/>
  <c r="R167"/>
  <c r="S167"/>
  <c r="T167"/>
  <c r="F168"/>
  <c r="G168"/>
  <c r="H168"/>
  <c r="I168"/>
  <c r="J168"/>
  <c r="K168"/>
  <c r="L168"/>
  <c r="M168"/>
  <c r="N168"/>
  <c r="O168"/>
  <c r="P168"/>
  <c r="Q168"/>
  <c r="R168"/>
  <c r="S168"/>
  <c r="T168"/>
  <c r="F169"/>
  <c r="G169"/>
  <c r="H169"/>
  <c r="I169"/>
  <c r="J169"/>
  <c r="K169"/>
  <c r="L169"/>
  <c r="M169"/>
  <c r="N169"/>
  <c r="O169"/>
  <c r="P169"/>
  <c r="Q169"/>
  <c r="R169"/>
  <c r="S169"/>
  <c r="T169"/>
  <c r="F170"/>
  <c r="G170"/>
  <c r="H170"/>
  <c r="I170"/>
  <c r="J170"/>
  <c r="K170"/>
  <c r="L170"/>
  <c r="M170"/>
  <c r="N170"/>
  <c r="O170"/>
  <c r="P170"/>
  <c r="Q170"/>
  <c r="R170"/>
  <c r="S170"/>
  <c r="T170"/>
  <c r="F171"/>
  <c r="G171"/>
  <c r="H171"/>
  <c r="I171"/>
  <c r="J171"/>
  <c r="K171"/>
  <c r="L171"/>
  <c r="M171"/>
  <c r="N171"/>
  <c r="O171"/>
  <c r="P171"/>
  <c r="Q171"/>
  <c r="R171"/>
  <c r="S171"/>
  <c r="T171"/>
  <c r="F172"/>
  <c r="G172"/>
  <c r="H172"/>
  <c r="I172"/>
  <c r="J172"/>
  <c r="K172"/>
  <c r="L172"/>
  <c r="M172"/>
  <c r="N172"/>
  <c r="O172"/>
  <c r="P172"/>
  <c r="Q172"/>
  <c r="R172"/>
  <c r="S172"/>
  <c r="T172"/>
  <c r="F173"/>
  <c r="G173"/>
  <c r="H173"/>
  <c r="I173"/>
  <c r="J173"/>
  <c r="K173"/>
  <c r="L173"/>
  <c r="M173"/>
  <c r="N173"/>
  <c r="O173"/>
  <c r="P173"/>
  <c r="Q173"/>
  <c r="R173"/>
  <c r="S173"/>
  <c r="T173"/>
  <c r="F174"/>
  <c r="G174"/>
  <c r="H174"/>
  <c r="I174"/>
  <c r="J174"/>
  <c r="K174"/>
  <c r="L174"/>
  <c r="M174"/>
  <c r="N174"/>
  <c r="O174"/>
  <c r="P174"/>
  <c r="Q174"/>
  <c r="R174"/>
  <c r="S174"/>
  <c r="T174"/>
  <c r="F175"/>
  <c r="G175"/>
  <c r="H175"/>
  <c r="I175"/>
  <c r="J175"/>
  <c r="K175"/>
  <c r="L175"/>
  <c r="M175"/>
  <c r="N175"/>
  <c r="O175"/>
  <c r="P175"/>
  <c r="Q175"/>
  <c r="R175"/>
  <c r="S175"/>
  <c r="T175"/>
  <c r="F176"/>
  <c r="G176"/>
  <c r="H176"/>
  <c r="I176"/>
  <c r="J176"/>
  <c r="K176"/>
  <c r="L176"/>
  <c r="M176"/>
  <c r="N176"/>
  <c r="O176"/>
  <c r="P176"/>
  <c r="Q176"/>
  <c r="R176"/>
  <c r="S176"/>
  <c r="T176"/>
  <c r="F177"/>
  <c r="G177"/>
  <c r="H177"/>
  <c r="I177"/>
  <c r="J177"/>
  <c r="K177"/>
  <c r="L177"/>
  <c r="M177"/>
  <c r="N177"/>
  <c r="O177"/>
  <c r="P177"/>
  <c r="Q177"/>
  <c r="R177"/>
  <c r="S177"/>
  <c r="T177"/>
  <c r="F178"/>
  <c r="G178"/>
  <c r="H178"/>
  <c r="I178"/>
  <c r="J178"/>
  <c r="K178"/>
  <c r="L178"/>
  <c r="M178"/>
  <c r="N178"/>
  <c r="O178"/>
  <c r="P178"/>
  <c r="Q178"/>
  <c r="R178"/>
  <c r="S178"/>
  <c r="T178"/>
  <c r="F179"/>
  <c r="G179"/>
  <c r="H179"/>
  <c r="I179"/>
  <c r="J179"/>
  <c r="K179"/>
  <c r="L179"/>
  <c r="M179"/>
  <c r="N179"/>
  <c r="O179"/>
  <c r="P179"/>
  <c r="Q179"/>
  <c r="R179"/>
  <c r="S179"/>
  <c r="T179"/>
  <c r="F180"/>
  <c r="G180"/>
  <c r="H180"/>
  <c r="I180"/>
  <c r="J180"/>
  <c r="K180"/>
  <c r="L180"/>
  <c r="M180"/>
  <c r="N180"/>
  <c r="O180"/>
  <c r="P180"/>
  <c r="Q180"/>
  <c r="R180"/>
  <c r="S180"/>
  <c r="T180"/>
  <c r="F181"/>
  <c r="G181"/>
  <c r="H181"/>
  <c r="I181"/>
  <c r="J181"/>
  <c r="K181"/>
  <c r="L181"/>
  <c r="M181"/>
  <c r="N181"/>
  <c r="O181"/>
  <c r="P181"/>
  <c r="Q181"/>
  <c r="R181"/>
  <c r="S181"/>
  <c r="T181"/>
  <c r="F182"/>
  <c r="G182"/>
  <c r="H182"/>
  <c r="I182"/>
  <c r="J182"/>
  <c r="K182"/>
  <c r="L182"/>
  <c r="M182"/>
  <c r="N182"/>
  <c r="O182"/>
  <c r="P182"/>
  <c r="Q182"/>
  <c r="R182"/>
  <c r="S182"/>
  <c r="T182"/>
  <c r="F183"/>
  <c r="G183"/>
  <c r="H183"/>
  <c r="I183"/>
  <c r="J183"/>
  <c r="K183"/>
  <c r="L183"/>
  <c r="M183"/>
  <c r="N183"/>
  <c r="O183"/>
  <c r="P183"/>
  <c r="Q183"/>
  <c r="R183"/>
  <c r="S183"/>
  <c r="T183"/>
  <c r="F184"/>
  <c r="G184"/>
  <c r="H184"/>
  <c r="I184"/>
  <c r="J184"/>
  <c r="K184"/>
  <c r="L184"/>
  <c r="M184"/>
  <c r="N184"/>
  <c r="O184"/>
  <c r="P184"/>
  <c r="Q184"/>
  <c r="R184"/>
  <c r="S184"/>
  <c r="T184"/>
  <c r="F185"/>
  <c r="G185"/>
  <c r="H185"/>
  <c r="I185"/>
  <c r="J185"/>
  <c r="K185"/>
  <c r="L185"/>
  <c r="M185"/>
  <c r="N185"/>
  <c r="O185"/>
  <c r="P185"/>
  <c r="Q185"/>
  <c r="R185"/>
  <c r="S185"/>
  <c r="T185"/>
  <c r="F186"/>
  <c r="G186"/>
  <c r="H186"/>
  <c r="I186"/>
  <c r="J186"/>
  <c r="K186"/>
  <c r="L186"/>
  <c r="M186"/>
  <c r="N186"/>
  <c r="O186"/>
  <c r="P186"/>
  <c r="Q186"/>
  <c r="R186"/>
  <c r="S186"/>
  <c r="T186"/>
  <c r="F187"/>
  <c r="G187"/>
  <c r="H187"/>
  <c r="I187"/>
  <c r="J187"/>
  <c r="K187"/>
  <c r="L187"/>
  <c r="M187"/>
  <c r="N187"/>
  <c r="O187"/>
  <c r="P187"/>
  <c r="Q187"/>
  <c r="R187"/>
  <c r="S187"/>
  <c r="T187"/>
  <c r="F188"/>
  <c r="G188"/>
  <c r="H188"/>
  <c r="I188"/>
  <c r="J188"/>
  <c r="K188"/>
  <c r="L188"/>
  <c r="M188"/>
  <c r="N188"/>
  <c r="O188"/>
  <c r="P188"/>
  <c r="Q188"/>
  <c r="R188"/>
  <c r="S188"/>
  <c r="T188"/>
  <c r="F189"/>
  <c r="G189"/>
  <c r="H189"/>
  <c r="I189"/>
  <c r="J189"/>
  <c r="K189"/>
  <c r="L189"/>
  <c r="M189"/>
  <c r="N189"/>
  <c r="O189"/>
  <c r="P189"/>
  <c r="Q189"/>
  <c r="R189"/>
  <c r="S189"/>
  <c r="T189"/>
  <c r="F190"/>
  <c r="G190"/>
  <c r="H190"/>
  <c r="I190"/>
  <c r="J190"/>
  <c r="K190"/>
  <c r="L190"/>
  <c r="M190"/>
  <c r="N190"/>
  <c r="O190"/>
  <c r="P190"/>
  <c r="Q190"/>
  <c r="R190"/>
  <c r="S190"/>
  <c r="T190"/>
  <c r="F191"/>
  <c r="G191"/>
  <c r="H191"/>
  <c r="I191"/>
  <c r="J191"/>
  <c r="K191"/>
  <c r="L191"/>
  <c r="M191"/>
  <c r="N191"/>
  <c r="O191"/>
  <c r="P191"/>
  <c r="Q191"/>
  <c r="R191"/>
  <c r="S191"/>
  <c r="T191"/>
  <c r="F192"/>
  <c r="G192"/>
  <c r="H192"/>
  <c r="I192"/>
  <c r="J192"/>
  <c r="K192"/>
  <c r="L192"/>
  <c r="M192"/>
  <c r="N192"/>
  <c r="O192"/>
  <c r="P192"/>
  <c r="Q192"/>
  <c r="R192"/>
  <c r="S192"/>
  <c r="T192"/>
  <c r="F193"/>
  <c r="G193"/>
  <c r="H193"/>
  <c r="I193"/>
  <c r="J193"/>
  <c r="K193"/>
  <c r="L193"/>
  <c r="M193"/>
  <c r="N193"/>
  <c r="O193"/>
  <c r="P193"/>
  <c r="Q193"/>
  <c r="R193"/>
  <c r="S193"/>
  <c r="T193"/>
  <c r="F194"/>
  <c r="G194"/>
  <c r="H194"/>
  <c r="I194"/>
  <c r="J194"/>
  <c r="K194"/>
  <c r="L194"/>
  <c r="M194"/>
  <c r="N194"/>
  <c r="O194"/>
  <c r="P194"/>
  <c r="Q194"/>
  <c r="R194"/>
  <c r="S194"/>
  <c r="T194"/>
  <c r="F195"/>
  <c r="G195"/>
  <c r="H195"/>
  <c r="I195"/>
  <c r="J195"/>
  <c r="K195"/>
  <c r="L195"/>
  <c r="M195"/>
  <c r="N195"/>
  <c r="O195"/>
  <c r="P195"/>
  <c r="Q195"/>
  <c r="R195"/>
  <c r="S195"/>
  <c r="T195"/>
  <c r="F196"/>
  <c r="G196"/>
  <c r="H196"/>
  <c r="I196"/>
  <c r="J196"/>
  <c r="K196"/>
  <c r="L196"/>
  <c r="M196"/>
  <c r="N196"/>
  <c r="O196"/>
  <c r="P196"/>
  <c r="Q196"/>
  <c r="R196"/>
  <c r="S196"/>
  <c r="T196"/>
  <c r="F197"/>
  <c r="G197"/>
  <c r="H197"/>
  <c r="I197"/>
  <c r="J197"/>
  <c r="K197"/>
  <c r="L197"/>
  <c r="M197"/>
  <c r="N197"/>
  <c r="O197"/>
  <c r="P197"/>
  <c r="Q197"/>
  <c r="R197"/>
  <c r="S197"/>
  <c r="T197"/>
  <c r="F198"/>
  <c r="G198"/>
  <c r="H198"/>
  <c r="I198"/>
  <c r="J198"/>
  <c r="K198"/>
  <c r="L198"/>
  <c r="M198"/>
  <c r="N198"/>
  <c r="O198"/>
  <c r="P198"/>
  <c r="Q198"/>
  <c r="R198"/>
  <c r="S198"/>
  <c r="T198"/>
  <c r="F199"/>
  <c r="G199"/>
  <c r="H199"/>
  <c r="I199"/>
  <c r="J199"/>
  <c r="K199"/>
  <c r="L199"/>
  <c r="M199"/>
  <c r="N199"/>
  <c r="O199"/>
  <c r="P199"/>
  <c r="Q199"/>
  <c r="R199"/>
  <c r="S199"/>
  <c r="T199"/>
  <c r="F200"/>
  <c r="G200"/>
  <c r="H200"/>
  <c r="I200"/>
  <c r="J200"/>
  <c r="K200"/>
  <c r="L200"/>
  <c r="M200"/>
  <c r="N200"/>
  <c r="O200"/>
  <c r="P200"/>
  <c r="Q200"/>
  <c r="R200"/>
  <c r="S200"/>
  <c r="T200"/>
  <c r="F201"/>
  <c r="G201"/>
  <c r="H201"/>
  <c r="I201"/>
  <c r="J201"/>
  <c r="K201"/>
  <c r="L201"/>
  <c r="M201"/>
  <c r="N201"/>
  <c r="O201"/>
  <c r="P201"/>
  <c r="Q201"/>
  <c r="R201"/>
  <c r="S201"/>
  <c r="T201"/>
  <c r="F202"/>
  <c r="G202"/>
  <c r="H202"/>
  <c r="I202"/>
  <c r="J202"/>
  <c r="K202"/>
  <c r="L202"/>
  <c r="M202"/>
  <c r="N202"/>
  <c r="O202"/>
  <c r="P202"/>
  <c r="Q202"/>
  <c r="R202"/>
  <c r="S202"/>
  <c r="T202"/>
  <c r="F203"/>
  <c r="G203"/>
  <c r="H203"/>
  <c r="I203"/>
  <c r="J203"/>
  <c r="K203"/>
  <c r="L203"/>
  <c r="M203"/>
  <c r="N203"/>
  <c r="O203"/>
  <c r="P203"/>
  <c r="Q203"/>
  <c r="R203"/>
  <c r="S203"/>
  <c r="T203"/>
  <c r="F204"/>
  <c r="G204"/>
  <c r="H204"/>
  <c r="I204"/>
  <c r="J204"/>
  <c r="K204"/>
  <c r="L204"/>
  <c r="M204"/>
  <c r="N204"/>
  <c r="O204"/>
  <c r="P204"/>
  <c r="Q204"/>
  <c r="R204"/>
  <c r="S204"/>
  <c r="T204"/>
  <c r="F205"/>
  <c r="G205"/>
  <c r="H205"/>
  <c r="I205"/>
  <c r="J205"/>
  <c r="K205"/>
  <c r="L205"/>
  <c r="M205"/>
  <c r="N205"/>
  <c r="O205"/>
  <c r="P205"/>
  <c r="Q205"/>
  <c r="R205"/>
  <c r="S205"/>
  <c r="T205"/>
  <c r="F206"/>
  <c r="G206"/>
  <c r="H206"/>
  <c r="I206"/>
  <c r="J206"/>
  <c r="K206"/>
  <c r="L206"/>
  <c r="M206"/>
  <c r="N206"/>
  <c r="O206"/>
  <c r="P206"/>
  <c r="Q206"/>
  <c r="R206"/>
  <c r="S206"/>
  <c r="T206"/>
  <c r="F207"/>
  <c r="G207"/>
  <c r="H207"/>
  <c r="I207"/>
  <c r="J207"/>
  <c r="K207"/>
  <c r="L207"/>
  <c r="M207"/>
  <c r="N207"/>
  <c r="O207"/>
  <c r="P207"/>
  <c r="Q207"/>
  <c r="R207"/>
  <c r="S207"/>
  <c r="T207"/>
  <c r="F208"/>
  <c r="G208"/>
  <c r="H208"/>
  <c r="I208"/>
  <c r="J208"/>
  <c r="K208"/>
  <c r="L208"/>
  <c r="M208"/>
  <c r="N208"/>
  <c r="O208"/>
  <c r="P208"/>
  <c r="Q208"/>
  <c r="R208"/>
  <c r="S208"/>
  <c r="T208"/>
  <c r="F209"/>
  <c r="G209"/>
  <c r="H209"/>
  <c r="I209"/>
  <c r="J209"/>
  <c r="K209"/>
  <c r="L209"/>
  <c r="M209"/>
  <c r="N209"/>
  <c r="O209"/>
  <c r="P209"/>
  <c r="Q209"/>
  <c r="R209"/>
  <c r="S209"/>
  <c r="T209"/>
  <c r="F210"/>
  <c r="G210"/>
  <c r="H210"/>
  <c r="I210"/>
  <c r="J210"/>
  <c r="K210"/>
  <c r="L210"/>
  <c r="M210"/>
  <c r="N210"/>
  <c r="O210"/>
  <c r="P210"/>
  <c r="Q210"/>
  <c r="R210"/>
  <c r="S210"/>
  <c r="T210"/>
  <c r="F211"/>
  <c r="G211"/>
  <c r="H211"/>
  <c r="I211"/>
  <c r="J211"/>
  <c r="K211"/>
  <c r="L211"/>
  <c r="M211"/>
  <c r="N211"/>
  <c r="O211"/>
  <c r="P211"/>
  <c r="Q211"/>
  <c r="R211"/>
  <c r="S211"/>
  <c r="T211"/>
  <c r="F212"/>
  <c r="G212"/>
  <c r="H212"/>
  <c r="I212"/>
  <c r="J212"/>
  <c r="K212"/>
  <c r="L212"/>
  <c r="M212"/>
  <c r="N212"/>
  <c r="O212"/>
  <c r="P212"/>
  <c r="Q212"/>
  <c r="R212"/>
  <c r="S212"/>
  <c r="T212"/>
  <c r="F213"/>
  <c r="G213"/>
  <c r="H213"/>
  <c r="I213"/>
  <c r="J213"/>
  <c r="K213"/>
  <c r="L213"/>
  <c r="M213"/>
  <c r="N213"/>
  <c r="O213"/>
  <c r="P213"/>
  <c r="Q213"/>
  <c r="R213"/>
  <c r="S213"/>
  <c r="T213"/>
  <c r="F214"/>
  <c r="G214"/>
  <c r="H214"/>
  <c r="I214"/>
  <c r="J214"/>
  <c r="K214"/>
  <c r="L214"/>
  <c r="M214"/>
  <c r="N214"/>
  <c r="O214"/>
  <c r="P214"/>
  <c r="Q214"/>
  <c r="R214"/>
  <c r="S214"/>
  <c r="T214"/>
  <c r="F215"/>
  <c r="G215"/>
  <c r="H215"/>
  <c r="I215"/>
  <c r="J215"/>
  <c r="K215"/>
  <c r="L215"/>
  <c r="M215"/>
  <c r="N215"/>
  <c r="O215"/>
  <c r="P215"/>
  <c r="Q215"/>
  <c r="R215"/>
  <c r="S215"/>
  <c r="T215"/>
  <c r="F216"/>
  <c r="G216"/>
  <c r="H216"/>
  <c r="I216"/>
  <c r="J216"/>
  <c r="K216"/>
  <c r="L216"/>
  <c r="M216"/>
  <c r="N216"/>
  <c r="O216"/>
  <c r="P216"/>
  <c r="Q216"/>
  <c r="R216"/>
  <c r="S216"/>
  <c r="T216"/>
  <c r="F217"/>
  <c r="G217"/>
  <c r="H217"/>
  <c r="I217"/>
  <c r="J217"/>
  <c r="K217"/>
  <c r="L217"/>
  <c r="M217"/>
  <c r="N217"/>
  <c r="O217"/>
  <c r="P217"/>
  <c r="Q217"/>
  <c r="R217"/>
  <c r="S217"/>
  <c r="T217"/>
  <c r="F218"/>
  <c r="G218"/>
  <c r="H218"/>
  <c r="I218"/>
  <c r="J218"/>
  <c r="K218"/>
  <c r="L218"/>
  <c r="M218"/>
  <c r="N218"/>
  <c r="O218"/>
  <c r="P218"/>
  <c r="Q218"/>
  <c r="R218"/>
  <c r="S218"/>
  <c r="T218"/>
  <c r="F219"/>
  <c r="G219"/>
  <c r="H219"/>
  <c r="I219"/>
  <c r="J219"/>
  <c r="K219"/>
  <c r="L219"/>
  <c r="M219"/>
  <c r="N219"/>
  <c r="O219"/>
  <c r="P219"/>
  <c r="Q219"/>
  <c r="R219"/>
  <c r="S219"/>
  <c r="T219"/>
  <c r="F220"/>
  <c r="G220"/>
  <c r="H220"/>
  <c r="I220"/>
  <c r="J220"/>
  <c r="K220"/>
  <c r="L220"/>
  <c r="M220"/>
  <c r="N220"/>
  <c r="O220"/>
  <c r="P220"/>
  <c r="Q220"/>
  <c r="R220"/>
  <c r="S220"/>
  <c r="T220"/>
  <c r="F221"/>
  <c r="G221"/>
  <c r="H221"/>
  <c r="I221"/>
  <c r="J221"/>
  <c r="K221"/>
  <c r="L221"/>
  <c r="M221"/>
  <c r="N221"/>
  <c r="O221"/>
  <c r="P221"/>
  <c r="Q221"/>
  <c r="R221"/>
  <c r="S221"/>
  <c r="T221"/>
  <c r="F222"/>
  <c r="G222"/>
  <c r="H222"/>
  <c r="I222"/>
  <c r="J222"/>
  <c r="K222"/>
  <c r="L222"/>
  <c r="M222"/>
  <c r="N222"/>
  <c r="O222"/>
  <c r="P222"/>
  <c r="Q222"/>
  <c r="R222"/>
  <c r="S222"/>
  <c r="T222"/>
  <c r="F223"/>
  <c r="G223"/>
  <c r="H223"/>
  <c r="I223"/>
  <c r="J223"/>
  <c r="K223"/>
  <c r="L223"/>
  <c r="M223"/>
  <c r="N223"/>
  <c r="O223"/>
  <c r="P223"/>
  <c r="Q223"/>
  <c r="R223"/>
  <c r="S223"/>
  <c r="T223"/>
  <c r="F224"/>
  <c r="G224"/>
  <c r="H224"/>
  <c r="I224"/>
  <c r="J224"/>
  <c r="K224"/>
  <c r="L224"/>
  <c r="M224"/>
  <c r="N224"/>
  <c r="O224"/>
  <c r="P224"/>
  <c r="Q224"/>
  <c r="R224"/>
  <c r="S224"/>
  <c r="T224"/>
  <c r="F225"/>
  <c r="G225"/>
  <c r="H225"/>
  <c r="I225"/>
  <c r="J225"/>
  <c r="K225"/>
  <c r="L225"/>
  <c r="M225"/>
  <c r="N225"/>
  <c r="O225"/>
  <c r="P225"/>
  <c r="Q225"/>
  <c r="R225"/>
  <c r="S225"/>
  <c r="T225"/>
  <c r="F226"/>
  <c r="G226"/>
  <c r="H226"/>
  <c r="I226"/>
  <c r="J226"/>
  <c r="K226"/>
  <c r="L226"/>
  <c r="M226"/>
  <c r="N226"/>
  <c r="O226"/>
  <c r="P226"/>
  <c r="Q226"/>
  <c r="R226"/>
  <c r="S226"/>
  <c r="T226"/>
  <c r="F227"/>
  <c r="G227"/>
  <c r="H227"/>
  <c r="I227"/>
  <c r="J227"/>
  <c r="K227"/>
  <c r="L227"/>
  <c r="M227"/>
  <c r="N227"/>
  <c r="O227"/>
  <c r="P227"/>
  <c r="Q227"/>
  <c r="R227"/>
  <c r="S227"/>
  <c r="T227"/>
  <c r="F228"/>
  <c r="G228"/>
  <c r="H228"/>
  <c r="I228"/>
  <c r="J228"/>
  <c r="K228"/>
  <c r="L228"/>
  <c r="M228"/>
  <c r="N228"/>
  <c r="O228"/>
  <c r="P228"/>
  <c r="Q228"/>
  <c r="R228"/>
  <c r="S228"/>
  <c r="T228"/>
  <c r="T4"/>
  <c r="S4"/>
  <c r="R4"/>
  <c r="Q4"/>
  <c r="P4"/>
  <c r="O4"/>
  <c r="N4"/>
  <c r="M4"/>
  <c r="L4"/>
  <c r="K4"/>
  <c r="J4"/>
  <c r="I4"/>
  <c r="H4"/>
  <c r="G4"/>
  <c r="F4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C212"/>
  <c r="C211"/>
  <c r="E198"/>
  <c r="C197"/>
  <c r="E183"/>
  <c r="E182"/>
  <c r="C182"/>
  <c r="C196" s="1"/>
  <c r="E168"/>
  <c r="C167"/>
  <c r="E166"/>
  <c r="E153"/>
  <c r="E152"/>
  <c r="C152"/>
  <c r="C166" s="1"/>
  <c r="E138"/>
  <c r="C137"/>
  <c r="E136"/>
  <c r="C136"/>
  <c r="E123"/>
  <c r="E122"/>
  <c r="C122"/>
  <c r="C120"/>
  <c r="E120" s="1"/>
  <c r="E108"/>
  <c r="C107"/>
  <c r="E106"/>
  <c r="C106"/>
  <c r="E93"/>
  <c r="E92"/>
  <c r="C92"/>
  <c r="E78"/>
  <c r="C77"/>
  <c r="C76"/>
  <c r="C73"/>
  <c r="E63"/>
  <c r="E62"/>
  <c r="C62"/>
  <c r="C60"/>
  <c r="E59"/>
  <c r="C59"/>
  <c r="E48"/>
  <c r="C47"/>
  <c r="E46"/>
  <c r="C46"/>
  <c r="E42"/>
  <c r="C42"/>
  <c r="E41"/>
  <c r="C35"/>
  <c r="E33"/>
  <c r="E32"/>
  <c r="C32"/>
  <c r="E31"/>
  <c r="C31"/>
  <c r="C45" s="1"/>
  <c r="C30"/>
  <c r="C29"/>
  <c r="E28"/>
  <c r="C28"/>
  <c r="E27"/>
  <c r="C27"/>
  <c r="C41" s="1"/>
  <c r="C26"/>
  <c r="E25"/>
  <c r="C25"/>
  <c r="C24"/>
  <c r="E23"/>
  <c r="C23"/>
  <c r="E22"/>
  <c r="C22"/>
  <c r="C36" s="1"/>
  <c r="E21"/>
  <c r="C21"/>
  <c r="C20"/>
  <c r="E19"/>
  <c r="C19"/>
  <c r="E18"/>
  <c r="E17"/>
  <c r="E16"/>
  <c r="E15"/>
  <c r="E14"/>
  <c r="E13"/>
  <c r="E12"/>
  <c r="E11"/>
  <c r="E10"/>
  <c r="E9"/>
  <c r="E8"/>
  <c r="E7"/>
  <c r="E6"/>
  <c r="E5"/>
  <c r="E4"/>
  <c r="J3"/>
  <c r="K3" s="1"/>
  <c r="L3" s="1"/>
  <c r="M3" s="1"/>
  <c r="N3" s="1"/>
  <c r="O3" s="1"/>
  <c r="P3" s="1"/>
  <c r="I3"/>
  <c r="H3"/>
  <c r="G3"/>
  <c r="F5" i="3"/>
  <c r="G5"/>
  <c r="H5"/>
  <c r="I5"/>
  <c r="J5"/>
  <c r="K5"/>
  <c r="L5"/>
  <c r="M5"/>
  <c r="N5"/>
  <c r="O5"/>
  <c r="P5"/>
  <c r="Q5"/>
  <c r="R5"/>
  <c r="S5"/>
  <c r="T5"/>
  <c r="F6"/>
  <c r="G6"/>
  <c r="H6"/>
  <c r="I6"/>
  <c r="J6"/>
  <c r="K6"/>
  <c r="L6"/>
  <c r="M6"/>
  <c r="N6"/>
  <c r="O6"/>
  <c r="P6"/>
  <c r="Q6"/>
  <c r="R6"/>
  <c r="S6"/>
  <c r="T6"/>
  <c r="F7"/>
  <c r="G7"/>
  <c r="H7"/>
  <c r="I7"/>
  <c r="J7"/>
  <c r="K7"/>
  <c r="L7"/>
  <c r="M7"/>
  <c r="N7"/>
  <c r="O7"/>
  <c r="P7"/>
  <c r="Q7"/>
  <c r="R7"/>
  <c r="S7"/>
  <c r="T7"/>
  <c r="F8"/>
  <c r="G8"/>
  <c r="H8"/>
  <c r="I8"/>
  <c r="J8"/>
  <c r="K8"/>
  <c r="L8"/>
  <c r="M8"/>
  <c r="N8"/>
  <c r="O8"/>
  <c r="P8"/>
  <c r="Q8"/>
  <c r="R8"/>
  <c r="S8"/>
  <c r="T8"/>
  <c r="F9"/>
  <c r="G9"/>
  <c r="H9"/>
  <c r="I9"/>
  <c r="J9"/>
  <c r="K9"/>
  <c r="L9"/>
  <c r="M9"/>
  <c r="N9"/>
  <c r="O9"/>
  <c r="P9"/>
  <c r="Q9"/>
  <c r="R9"/>
  <c r="S9"/>
  <c r="T9"/>
  <c r="F10"/>
  <c r="G10"/>
  <c r="H10"/>
  <c r="I10"/>
  <c r="J10"/>
  <c r="K10"/>
  <c r="L10"/>
  <c r="M10"/>
  <c r="N10"/>
  <c r="O10"/>
  <c r="P10"/>
  <c r="Q10"/>
  <c r="R10"/>
  <c r="S10"/>
  <c r="T10"/>
  <c r="F11"/>
  <c r="G11"/>
  <c r="H11"/>
  <c r="I11"/>
  <c r="J11"/>
  <c r="K11"/>
  <c r="L11"/>
  <c r="M11"/>
  <c r="N11"/>
  <c r="O11"/>
  <c r="P11"/>
  <c r="Q11"/>
  <c r="R11"/>
  <c r="S11"/>
  <c r="T11"/>
  <c r="F12"/>
  <c r="G12"/>
  <c r="H12"/>
  <c r="I12"/>
  <c r="J12"/>
  <c r="K12"/>
  <c r="L12"/>
  <c r="M12"/>
  <c r="N12"/>
  <c r="O12"/>
  <c r="P12"/>
  <c r="Q12"/>
  <c r="R12"/>
  <c r="S12"/>
  <c r="T12"/>
  <c r="F13"/>
  <c r="G13"/>
  <c r="H13"/>
  <c r="I13"/>
  <c r="J13"/>
  <c r="K13"/>
  <c r="L13"/>
  <c r="M13"/>
  <c r="N13"/>
  <c r="O13"/>
  <c r="P13"/>
  <c r="Q13"/>
  <c r="R13"/>
  <c r="S13"/>
  <c r="T13"/>
  <c r="F14"/>
  <c r="G14"/>
  <c r="H14"/>
  <c r="I14"/>
  <c r="J14"/>
  <c r="K14"/>
  <c r="L14"/>
  <c r="M14"/>
  <c r="N14"/>
  <c r="O14"/>
  <c r="P14"/>
  <c r="Q14"/>
  <c r="R14"/>
  <c r="S14"/>
  <c r="T14"/>
  <c r="F15"/>
  <c r="G15"/>
  <c r="H15"/>
  <c r="I15"/>
  <c r="J15"/>
  <c r="K15"/>
  <c r="L15"/>
  <c r="M15"/>
  <c r="N15"/>
  <c r="O15"/>
  <c r="P15"/>
  <c r="Q15"/>
  <c r="R15"/>
  <c r="S15"/>
  <c r="T15"/>
  <c r="F16"/>
  <c r="G16"/>
  <c r="H16"/>
  <c r="I16"/>
  <c r="J16"/>
  <c r="K16"/>
  <c r="L16"/>
  <c r="M16"/>
  <c r="N16"/>
  <c r="O16"/>
  <c r="P16"/>
  <c r="Q16"/>
  <c r="R16"/>
  <c r="S16"/>
  <c r="T16"/>
  <c r="F17"/>
  <c r="G17"/>
  <c r="H17"/>
  <c r="I17"/>
  <c r="J17"/>
  <c r="K17"/>
  <c r="L17"/>
  <c r="M17"/>
  <c r="N17"/>
  <c r="O17"/>
  <c r="P17"/>
  <c r="Q17"/>
  <c r="R17"/>
  <c r="S17"/>
  <c r="T17"/>
  <c r="F18"/>
  <c r="G18"/>
  <c r="H18"/>
  <c r="I18"/>
  <c r="J18"/>
  <c r="K18"/>
  <c r="L18"/>
  <c r="M18"/>
  <c r="N18"/>
  <c r="O18"/>
  <c r="P18"/>
  <c r="Q18"/>
  <c r="R18"/>
  <c r="S18"/>
  <c r="T18"/>
  <c r="F19"/>
  <c r="G19"/>
  <c r="H19"/>
  <c r="I19"/>
  <c r="J19"/>
  <c r="K19"/>
  <c r="L19"/>
  <c r="M19"/>
  <c r="N19"/>
  <c r="O19"/>
  <c r="P19"/>
  <c r="Q19"/>
  <c r="R19"/>
  <c r="S19"/>
  <c r="T19"/>
  <c r="F20"/>
  <c r="G20"/>
  <c r="H20"/>
  <c r="I20"/>
  <c r="J20"/>
  <c r="K20"/>
  <c r="L20"/>
  <c r="M20"/>
  <c r="N20"/>
  <c r="O20"/>
  <c r="P20"/>
  <c r="Q20"/>
  <c r="R20"/>
  <c r="S20"/>
  <c r="T20"/>
  <c r="F21"/>
  <c r="G21"/>
  <c r="H21"/>
  <c r="I21"/>
  <c r="J21"/>
  <c r="K21"/>
  <c r="L21"/>
  <c r="M21"/>
  <c r="N21"/>
  <c r="O21"/>
  <c r="P21"/>
  <c r="Q21"/>
  <c r="R21"/>
  <c r="S21"/>
  <c r="T21"/>
  <c r="F22"/>
  <c r="G22"/>
  <c r="H22"/>
  <c r="I22"/>
  <c r="J22"/>
  <c r="K22"/>
  <c r="L22"/>
  <c r="M22"/>
  <c r="N22"/>
  <c r="O22"/>
  <c r="P22"/>
  <c r="Q22"/>
  <c r="R22"/>
  <c r="S22"/>
  <c r="T22"/>
  <c r="F23"/>
  <c r="G23"/>
  <c r="H23"/>
  <c r="I23"/>
  <c r="J23"/>
  <c r="K23"/>
  <c r="L23"/>
  <c r="M23"/>
  <c r="N23"/>
  <c r="O23"/>
  <c r="P23"/>
  <c r="Q23"/>
  <c r="R23"/>
  <c r="S23"/>
  <c r="T23"/>
  <c r="F24"/>
  <c r="G24"/>
  <c r="H24"/>
  <c r="I24"/>
  <c r="J24"/>
  <c r="K24"/>
  <c r="L24"/>
  <c r="M24"/>
  <c r="N24"/>
  <c r="O24"/>
  <c r="P24"/>
  <c r="Q24"/>
  <c r="R24"/>
  <c r="S24"/>
  <c r="T24"/>
  <c r="F25"/>
  <c r="G25"/>
  <c r="H25"/>
  <c r="I25"/>
  <c r="J25"/>
  <c r="K25"/>
  <c r="L25"/>
  <c r="M25"/>
  <c r="N25"/>
  <c r="O25"/>
  <c r="P25"/>
  <c r="Q25"/>
  <c r="R25"/>
  <c r="S25"/>
  <c r="T25"/>
  <c r="F26"/>
  <c r="G26"/>
  <c r="H26"/>
  <c r="I26"/>
  <c r="J26"/>
  <c r="K26"/>
  <c r="L26"/>
  <c r="M26"/>
  <c r="N26"/>
  <c r="O26"/>
  <c r="P26"/>
  <c r="Q26"/>
  <c r="R26"/>
  <c r="S26"/>
  <c r="T26"/>
  <c r="F27"/>
  <c r="G27"/>
  <c r="H27"/>
  <c r="I27"/>
  <c r="J27"/>
  <c r="K27"/>
  <c r="L27"/>
  <c r="M27"/>
  <c r="N27"/>
  <c r="O27"/>
  <c r="P27"/>
  <c r="Q27"/>
  <c r="R27"/>
  <c r="S27"/>
  <c r="T27"/>
  <c r="F28"/>
  <c r="G28"/>
  <c r="H28"/>
  <c r="I28"/>
  <c r="J28"/>
  <c r="K28"/>
  <c r="L28"/>
  <c r="M28"/>
  <c r="N28"/>
  <c r="O28"/>
  <c r="P28"/>
  <c r="Q28"/>
  <c r="R28"/>
  <c r="S28"/>
  <c r="T28"/>
  <c r="F29"/>
  <c r="G29"/>
  <c r="H29"/>
  <c r="I29"/>
  <c r="J29"/>
  <c r="K29"/>
  <c r="L29"/>
  <c r="M29"/>
  <c r="N29"/>
  <c r="O29"/>
  <c r="P29"/>
  <c r="Q29"/>
  <c r="R29"/>
  <c r="S29"/>
  <c r="T29"/>
  <c r="F30"/>
  <c r="G30"/>
  <c r="H30"/>
  <c r="I30"/>
  <c r="J30"/>
  <c r="K30"/>
  <c r="L30"/>
  <c r="M30"/>
  <c r="N30"/>
  <c r="O30"/>
  <c r="P30"/>
  <c r="Q30"/>
  <c r="R30"/>
  <c r="S30"/>
  <c r="T30"/>
  <c r="F31"/>
  <c r="G31"/>
  <c r="H31"/>
  <c r="I31"/>
  <c r="J31"/>
  <c r="K31"/>
  <c r="L31"/>
  <c r="M31"/>
  <c r="N31"/>
  <c r="O31"/>
  <c r="P31"/>
  <c r="Q31"/>
  <c r="R31"/>
  <c r="S31"/>
  <c r="T31"/>
  <c r="F32"/>
  <c r="G32"/>
  <c r="H32"/>
  <c r="I32"/>
  <c r="J32"/>
  <c r="K32"/>
  <c r="L32"/>
  <c r="M32"/>
  <c r="N32"/>
  <c r="O32"/>
  <c r="P32"/>
  <c r="Q32"/>
  <c r="R32"/>
  <c r="S32"/>
  <c r="T32"/>
  <c r="F33"/>
  <c r="G33"/>
  <c r="H33"/>
  <c r="I33"/>
  <c r="J33"/>
  <c r="K33"/>
  <c r="L33"/>
  <c r="M33"/>
  <c r="N33"/>
  <c r="O33"/>
  <c r="P33"/>
  <c r="Q33"/>
  <c r="R33"/>
  <c r="S33"/>
  <c r="T33"/>
  <c r="F34"/>
  <c r="G34"/>
  <c r="H34"/>
  <c r="I34"/>
  <c r="J34"/>
  <c r="K34"/>
  <c r="L34"/>
  <c r="M34"/>
  <c r="N34"/>
  <c r="O34"/>
  <c r="P34"/>
  <c r="Q34"/>
  <c r="R34"/>
  <c r="S34"/>
  <c r="T34"/>
  <c r="F35"/>
  <c r="G35"/>
  <c r="H35"/>
  <c r="I35"/>
  <c r="J35"/>
  <c r="K35"/>
  <c r="L35"/>
  <c r="M35"/>
  <c r="N35"/>
  <c r="O35"/>
  <c r="P35"/>
  <c r="Q35"/>
  <c r="R35"/>
  <c r="S35"/>
  <c r="T35"/>
  <c r="F36"/>
  <c r="G36"/>
  <c r="H36"/>
  <c r="I36"/>
  <c r="J36"/>
  <c r="K36"/>
  <c r="L36"/>
  <c r="M36"/>
  <c r="N36"/>
  <c r="O36"/>
  <c r="P36"/>
  <c r="Q36"/>
  <c r="R36"/>
  <c r="S36"/>
  <c r="T36"/>
  <c r="F37"/>
  <c r="G37"/>
  <c r="H37"/>
  <c r="I37"/>
  <c r="J37"/>
  <c r="K37"/>
  <c r="L37"/>
  <c r="M37"/>
  <c r="N37"/>
  <c r="O37"/>
  <c r="P37"/>
  <c r="Q37"/>
  <c r="R37"/>
  <c r="S37"/>
  <c r="T37"/>
  <c r="F38"/>
  <c r="G38"/>
  <c r="H38"/>
  <c r="I38"/>
  <c r="J38"/>
  <c r="K38"/>
  <c r="L38"/>
  <c r="M38"/>
  <c r="N38"/>
  <c r="O38"/>
  <c r="P38"/>
  <c r="Q38"/>
  <c r="R38"/>
  <c r="S38"/>
  <c r="T38"/>
  <c r="F39"/>
  <c r="G39"/>
  <c r="H39"/>
  <c r="I39"/>
  <c r="J39"/>
  <c r="K39"/>
  <c r="L39"/>
  <c r="M39"/>
  <c r="N39"/>
  <c r="O39"/>
  <c r="P39"/>
  <c r="Q39"/>
  <c r="R39"/>
  <c r="S39"/>
  <c r="T39"/>
  <c r="F40"/>
  <c r="G40"/>
  <c r="H40"/>
  <c r="I40"/>
  <c r="J40"/>
  <c r="K40"/>
  <c r="L40"/>
  <c r="M40"/>
  <c r="N40"/>
  <c r="O40"/>
  <c r="P40"/>
  <c r="Q40"/>
  <c r="R40"/>
  <c r="S40"/>
  <c r="T40"/>
  <c r="F41"/>
  <c r="G41"/>
  <c r="H41"/>
  <c r="I41"/>
  <c r="J41"/>
  <c r="K41"/>
  <c r="L41"/>
  <c r="M41"/>
  <c r="N41"/>
  <c r="O41"/>
  <c r="P41"/>
  <c r="Q41"/>
  <c r="R41"/>
  <c r="S41"/>
  <c r="T41"/>
  <c r="F42"/>
  <c r="G42"/>
  <c r="H42"/>
  <c r="I42"/>
  <c r="J42"/>
  <c r="K42"/>
  <c r="L42"/>
  <c r="M42"/>
  <c r="N42"/>
  <c r="O42"/>
  <c r="P42"/>
  <c r="Q42"/>
  <c r="R42"/>
  <c r="S42"/>
  <c r="T42"/>
  <c r="F43"/>
  <c r="G43"/>
  <c r="H43"/>
  <c r="I43"/>
  <c r="J43"/>
  <c r="K43"/>
  <c r="L43"/>
  <c r="M43"/>
  <c r="N43"/>
  <c r="O43"/>
  <c r="P43"/>
  <c r="Q43"/>
  <c r="R43"/>
  <c r="S43"/>
  <c r="T43"/>
  <c r="F44"/>
  <c r="G44"/>
  <c r="H44"/>
  <c r="I44"/>
  <c r="J44"/>
  <c r="K44"/>
  <c r="L44"/>
  <c r="M44"/>
  <c r="N44"/>
  <c r="O44"/>
  <c r="P44"/>
  <c r="Q44"/>
  <c r="R44"/>
  <c r="S44"/>
  <c r="T44"/>
  <c r="F45"/>
  <c r="G45"/>
  <c r="H45"/>
  <c r="I45"/>
  <c r="J45"/>
  <c r="K45"/>
  <c r="L45"/>
  <c r="M45"/>
  <c r="N45"/>
  <c r="O45"/>
  <c r="P45"/>
  <c r="Q45"/>
  <c r="R45"/>
  <c r="S45"/>
  <c r="T45"/>
  <c r="F46"/>
  <c r="G46"/>
  <c r="H46"/>
  <c r="I46"/>
  <c r="J46"/>
  <c r="K46"/>
  <c r="L46"/>
  <c r="M46"/>
  <c r="N46"/>
  <c r="O46"/>
  <c r="P46"/>
  <c r="Q46"/>
  <c r="R46"/>
  <c r="S46"/>
  <c r="T46"/>
  <c r="F47"/>
  <c r="G47"/>
  <c r="H47"/>
  <c r="I47"/>
  <c r="J47"/>
  <c r="K47"/>
  <c r="L47"/>
  <c r="M47"/>
  <c r="N47"/>
  <c r="O47"/>
  <c r="P47"/>
  <c r="Q47"/>
  <c r="R47"/>
  <c r="S47"/>
  <c r="T47"/>
  <c r="F48"/>
  <c r="G48"/>
  <c r="H48"/>
  <c r="I48"/>
  <c r="J48"/>
  <c r="K48"/>
  <c r="L48"/>
  <c r="M48"/>
  <c r="N48"/>
  <c r="O48"/>
  <c r="P48"/>
  <c r="Q48"/>
  <c r="R48"/>
  <c r="S48"/>
  <c r="T48"/>
  <c r="F49"/>
  <c r="G49"/>
  <c r="H49"/>
  <c r="I49"/>
  <c r="J49"/>
  <c r="K49"/>
  <c r="L49"/>
  <c r="M49"/>
  <c r="N49"/>
  <c r="O49"/>
  <c r="P49"/>
  <c r="Q49"/>
  <c r="R49"/>
  <c r="S49"/>
  <c r="T49"/>
  <c r="F50"/>
  <c r="G50"/>
  <c r="H50"/>
  <c r="I50"/>
  <c r="J50"/>
  <c r="K50"/>
  <c r="L50"/>
  <c r="M50"/>
  <c r="N50"/>
  <c r="O50"/>
  <c r="P50"/>
  <c r="Q50"/>
  <c r="R50"/>
  <c r="S50"/>
  <c r="T50"/>
  <c r="F51"/>
  <c r="G51"/>
  <c r="H51"/>
  <c r="I51"/>
  <c r="J51"/>
  <c r="K51"/>
  <c r="L51"/>
  <c r="M51"/>
  <c r="N51"/>
  <c r="O51"/>
  <c r="P51"/>
  <c r="Q51"/>
  <c r="R51"/>
  <c r="S51"/>
  <c r="T51"/>
  <c r="F52"/>
  <c r="G52"/>
  <c r="H52"/>
  <c r="I52"/>
  <c r="J52"/>
  <c r="K52"/>
  <c r="L52"/>
  <c r="M52"/>
  <c r="N52"/>
  <c r="O52"/>
  <c r="P52"/>
  <c r="Q52"/>
  <c r="R52"/>
  <c r="S52"/>
  <c r="T52"/>
  <c r="F53"/>
  <c r="G53"/>
  <c r="H53"/>
  <c r="I53"/>
  <c r="J53"/>
  <c r="K53"/>
  <c r="L53"/>
  <c r="M53"/>
  <c r="N53"/>
  <c r="O53"/>
  <c r="P53"/>
  <c r="Q53"/>
  <c r="R53"/>
  <c r="S53"/>
  <c r="T53"/>
  <c r="F54"/>
  <c r="G54"/>
  <c r="H54"/>
  <c r="I54"/>
  <c r="J54"/>
  <c r="K54"/>
  <c r="L54"/>
  <c r="M54"/>
  <c r="N54"/>
  <c r="O54"/>
  <c r="P54"/>
  <c r="Q54"/>
  <c r="R54"/>
  <c r="S54"/>
  <c r="T54"/>
  <c r="F55"/>
  <c r="G55"/>
  <c r="H55"/>
  <c r="I55"/>
  <c r="J55"/>
  <c r="K55"/>
  <c r="L55"/>
  <c r="M55"/>
  <c r="N55"/>
  <c r="O55"/>
  <c r="P55"/>
  <c r="Q55"/>
  <c r="R55"/>
  <c r="S55"/>
  <c r="T55"/>
  <c r="F56"/>
  <c r="G56"/>
  <c r="H56"/>
  <c r="I56"/>
  <c r="J56"/>
  <c r="K56"/>
  <c r="L56"/>
  <c r="M56"/>
  <c r="N56"/>
  <c r="O56"/>
  <c r="P56"/>
  <c r="Q56"/>
  <c r="R56"/>
  <c r="S56"/>
  <c r="T56"/>
  <c r="F57"/>
  <c r="G57"/>
  <c r="H57"/>
  <c r="I57"/>
  <c r="J57"/>
  <c r="K57"/>
  <c r="L57"/>
  <c r="M57"/>
  <c r="N57"/>
  <c r="O57"/>
  <c r="P57"/>
  <c r="Q57"/>
  <c r="R57"/>
  <c r="S57"/>
  <c r="T57"/>
  <c r="F58"/>
  <c r="G58"/>
  <c r="H58"/>
  <c r="I58"/>
  <c r="J58"/>
  <c r="K58"/>
  <c r="L58"/>
  <c r="M58"/>
  <c r="N58"/>
  <c r="O58"/>
  <c r="P58"/>
  <c r="Q58"/>
  <c r="R58"/>
  <c r="S58"/>
  <c r="T58"/>
  <c r="F59"/>
  <c r="G59"/>
  <c r="H59"/>
  <c r="I59"/>
  <c r="J59"/>
  <c r="K59"/>
  <c r="L59"/>
  <c r="M59"/>
  <c r="N59"/>
  <c r="O59"/>
  <c r="P59"/>
  <c r="Q59"/>
  <c r="R59"/>
  <c r="S59"/>
  <c r="T59"/>
  <c r="F60"/>
  <c r="G60"/>
  <c r="H60"/>
  <c r="I60"/>
  <c r="J60"/>
  <c r="K60"/>
  <c r="L60"/>
  <c r="M60"/>
  <c r="N60"/>
  <c r="O60"/>
  <c r="P60"/>
  <c r="Q60"/>
  <c r="R60"/>
  <c r="S60"/>
  <c r="T60"/>
  <c r="F61"/>
  <c r="G61"/>
  <c r="H61"/>
  <c r="I61"/>
  <c r="J61"/>
  <c r="K61"/>
  <c r="L61"/>
  <c r="M61"/>
  <c r="N61"/>
  <c r="O61"/>
  <c r="P61"/>
  <c r="Q61"/>
  <c r="R61"/>
  <c r="S61"/>
  <c r="T61"/>
  <c r="F62"/>
  <c r="G62"/>
  <c r="H62"/>
  <c r="I62"/>
  <c r="J62"/>
  <c r="K62"/>
  <c r="L62"/>
  <c r="M62"/>
  <c r="N62"/>
  <c r="O62"/>
  <c r="P62"/>
  <c r="Q62"/>
  <c r="R62"/>
  <c r="S62"/>
  <c r="T62"/>
  <c r="F63"/>
  <c r="G63"/>
  <c r="H63"/>
  <c r="I63"/>
  <c r="J63"/>
  <c r="K63"/>
  <c r="L63"/>
  <c r="M63"/>
  <c r="N63"/>
  <c r="O63"/>
  <c r="P63"/>
  <c r="Q63"/>
  <c r="R63"/>
  <c r="S63"/>
  <c r="T63"/>
  <c r="F64"/>
  <c r="G64"/>
  <c r="H64"/>
  <c r="I64"/>
  <c r="J64"/>
  <c r="K64"/>
  <c r="L64"/>
  <c r="M64"/>
  <c r="N64"/>
  <c r="O64"/>
  <c r="P64"/>
  <c r="Q64"/>
  <c r="R64"/>
  <c r="S64"/>
  <c r="T64"/>
  <c r="F65"/>
  <c r="G65"/>
  <c r="H65"/>
  <c r="I65"/>
  <c r="J65"/>
  <c r="K65"/>
  <c r="L65"/>
  <c r="M65"/>
  <c r="N65"/>
  <c r="O65"/>
  <c r="P65"/>
  <c r="Q65"/>
  <c r="R65"/>
  <c r="S65"/>
  <c r="T65"/>
  <c r="F66"/>
  <c r="G66"/>
  <c r="H66"/>
  <c r="I66"/>
  <c r="J66"/>
  <c r="K66"/>
  <c r="L66"/>
  <c r="M66"/>
  <c r="N66"/>
  <c r="O66"/>
  <c r="P66"/>
  <c r="Q66"/>
  <c r="R66"/>
  <c r="S66"/>
  <c r="T66"/>
  <c r="F67"/>
  <c r="G67"/>
  <c r="H67"/>
  <c r="I67"/>
  <c r="J67"/>
  <c r="K67"/>
  <c r="L67"/>
  <c r="M67"/>
  <c r="N67"/>
  <c r="O67"/>
  <c r="P67"/>
  <c r="Q67"/>
  <c r="R67"/>
  <c r="S67"/>
  <c r="T67"/>
  <c r="F68"/>
  <c r="G68"/>
  <c r="H68"/>
  <c r="I68"/>
  <c r="J68"/>
  <c r="K68"/>
  <c r="L68"/>
  <c r="M68"/>
  <c r="N68"/>
  <c r="O68"/>
  <c r="P68"/>
  <c r="Q68"/>
  <c r="R68"/>
  <c r="S68"/>
  <c r="T68"/>
  <c r="F69"/>
  <c r="G69"/>
  <c r="H69"/>
  <c r="I69"/>
  <c r="J69"/>
  <c r="K69"/>
  <c r="L69"/>
  <c r="M69"/>
  <c r="N69"/>
  <c r="O69"/>
  <c r="P69"/>
  <c r="Q69"/>
  <c r="R69"/>
  <c r="S69"/>
  <c r="T69"/>
  <c r="F70"/>
  <c r="G70"/>
  <c r="H70"/>
  <c r="I70"/>
  <c r="J70"/>
  <c r="K70"/>
  <c r="L70"/>
  <c r="M70"/>
  <c r="N70"/>
  <c r="O70"/>
  <c r="P70"/>
  <c r="Q70"/>
  <c r="R70"/>
  <c r="S70"/>
  <c r="T70"/>
  <c r="F71"/>
  <c r="G71"/>
  <c r="H71"/>
  <c r="I71"/>
  <c r="J71"/>
  <c r="K71"/>
  <c r="L71"/>
  <c r="M71"/>
  <c r="N71"/>
  <c r="O71"/>
  <c r="P71"/>
  <c r="Q71"/>
  <c r="R71"/>
  <c r="S71"/>
  <c r="T71"/>
  <c r="F72"/>
  <c r="G72"/>
  <c r="H72"/>
  <c r="I72"/>
  <c r="J72"/>
  <c r="K72"/>
  <c r="L72"/>
  <c r="M72"/>
  <c r="N72"/>
  <c r="O72"/>
  <c r="P72"/>
  <c r="Q72"/>
  <c r="R72"/>
  <c r="S72"/>
  <c r="T72"/>
  <c r="F73"/>
  <c r="G73"/>
  <c r="H73"/>
  <c r="I73"/>
  <c r="J73"/>
  <c r="K73"/>
  <c r="L73"/>
  <c r="M73"/>
  <c r="N73"/>
  <c r="O73"/>
  <c r="P73"/>
  <c r="Q73"/>
  <c r="R73"/>
  <c r="S73"/>
  <c r="T73"/>
  <c r="F74"/>
  <c r="G74"/>
  <c r="H74"/>
  <c r="I74"/>
  <c r="J74"/>
  <c r="K74"/>
  <c r="L74"/>
  <c r="M74"/>
  <c r="N74"/>
  <c r="O74"/>
  <c r="P74"/>
  <c r="Q74"/>
  <c r="R74"/>
  <c r="S74"/>
  <c r="T74"/>
  <c r="F75"/>
  <c r="G75"/>
  <c r="H75"/>
  <c r="I75"/>
  <c r="J75"/>
  <c r="K75"/>
  <c r="L75"/>
  <c r="M75"/>
  <c r="N75"/>
  <c r="O75"/>
  <c r="P75"/>
  <c r="Q75"/>
  <c r="R75"/>
  <c r="S75"/>
  <c r="T75"/>
  <c r="F76"/>
  <c r="G76"/>
  <c r="H76"/>
  <c r="I76"/>
  <c r="J76"/>
  <c r="K76"/>
  <c r="L76"/>
  <c r="M76"/>
  <c r="N76"/>
  <c r="O76"/>
  <c r="P76"/>
  <c r="Q76"/>
  <c r="R76"/>
  <c r="S76"/>
  <c r="T76"/>
  <c r="F77"/>
  <c r="G77"/>
  <c r="H77"/>
  <c r="I77"/>
  <c r="J77"/>
  <c r="K77"/>
  <c r="L77"/>
  <c r="M77"/>
  <c r="N77"/>
  <c r="O77"/>
  <c r="P77"/>
  <c r="Q77"/>
  <c r="R77"/>
  <c r="S77"/>
  <c r="T77"/>
  <c r="F78"/>
  <c r="G78"/>
  <c r="H78"/>
  <c r="I78"/>
  <c r="J78"/>
  <c r="K78"/>
  <c r="L78"/>
  <c r="M78"/>
  <c r="N78"/>
  <c r="O78"/>
  <c r="P78"/>
  <c r="Q78"/>
  <c r="R78"/>
  <c r="S78"/>
  <c r="T78"/>
  <c r="F79"/>
  <c r="G79"/>
  <c r="H79"/>
  <c r="I79"/>
  <c r="J79"/>
  <c r="K79"/>
  <c r="L79"/>
  <c r="M79"/>
  <c r="N79"/>
  <c r="O79"/>
  <c r="P79"/>
  <c r="Q79"/>
  <c r="R79"/>
  <c r="S79"/>
  <c r="T79"/>
  <c r="F80"/>
  <c r="G80"/>
  <c r="H80"/>
  <c r="I80"/>
  <c r="J80"/>
  <c r="K80"/>
  <c r="L80"/>
  <c r="M80"/>
  <c r="N80"/>
  <c r="O80"/>
  <c r="P80"/>
  <c r="Q80"/>
  <c r="R80"/>
  <c r="S80"/>
  <c r="T80"/>
  <c r="F81"/>
  <c r="G81"/>
  <c r="H81"/>
  <c r="I81"/>
  <c r="J81"/>
  <c r="K81"/>
  <c r="L81"/>
  <c r="M81"/>
  <c r="N81"/>
  <c r="O81"/>
  <c r="P81"/>
  <c r="Q81"/>
  <c r="R81"/>
  <c r="S81"/>
  <c r="T81"/>
  <c r="F82"/>
  <c r="G82"/>
  <c r="H82"/>
  <c r="I82"/>
  <c r="J82"/>
  <c r="K82"/>
  <c r="L82"/>
  <c r="M82"/>
  <c r="N82"/>
  <c r="O82"/>
  <c r="P82"/>
  <c r="Q82"/>
  <c r="R82"/>
  <c r="S82"/>
  <c r="T82"/>
  <c r="F83"/>
  <c r="G83"/>
  <c r="H83"/>
  <c r="I83"/>
  <c r="J83"/>
  <c r="K83"/>
  <c r="L83"/>
  <c r="M83"/>
  <c r="N83"/>
  <c r="O83"/>
  <c r="P83"/>
  <c r="Q83"/>
  <c r="R83"/>
  <c r="S83"/>
  <c r="T83"/>
  <c r="F84"/>
  <c r="G84"/>
  <c r="H84"/>
  <c r="I84"/>
  <c r="J84"/>
  <c r="K84"/>
  <c r="L84"/>
  <c r="M84"/>
  <c r="N84"/>
  <c r="O84"/>
  <c r="P84"/>
  <c r="Q84"/>
  <c r="R84"/>
  <c r="S84"/>
  <c r="T84"/>
  <c r="F85"/>
  <c r="G85"/>
  <c r="H85"/>
  <c r="I85"/>
  <c r="J85"/>
  <c r="K85"/>
  <c r="L85"/>
  <c r="M85"/>
  <c r="N85"/>
  <c r="O85"/>
  <c r="P85"/>
  <c r="Q85"/>
  <c r="R85"/>
  <c r="S85"/>
  <c r="T85"/>
  <c r="F86"/>
  <c r="G86"/>
  <c r="H86"/>
  <c r="I86"/>
  <c r="J86"/>
  <c r="K86"/>
  <c r="L86"/>
  <c r="M86"/>
  <c r="N86"/>
  <c r="O86"/>
  <c r="P86"/>
  <c r="Q86"/>
  <c r="R86"/>
  <c r="S86"/>
  <c r="T86"/>
  <c r="F87"/>
  <c r="G87"/>
  <c r="H87"/>
  <c r="I87"/>
  <c r="J87"/>
  <c r="K87"/>
  <c r="L87"/>
  <c r="M87"/>
  <c r="N87"/>
  <c r="O87"/>
  <c r="P87"/>
  <c r="Q87"/>
  <c r="R87"/>
  <c r="S87"/>
  <c r="T87"/>
  <c r="F88"/>
  <c r="G88"/>
  <c r="H88"/>
  <c r="I88"/>
  <c r="J88"/>
  <c r="K88"/>
  <c r="L88"/>
  <c r="M88"/>
  <c r="N88"/>
  <c r="O88"/>
  <c r="P88"/>
  <c r="Q88"/>
  <c r="R88"/>
  <c r="S88"/>
  <c r="T88"/>
  <c r="F89"/>
  <c r="G89"/>
  <c r="H89"/>
  <c r="I89"/>
  <c r="J89"/>
  <c r="K89"/>
  <c r="L89"/>
  <c r="M89"/>
  <c r="N89"/>
  <c r="O89"/>
  <c r="P89"/>
  <c r="Q89"/>
  <c r="R89"/>
  <c r="S89"/>
  <c r="T89"/>
  <c r="F90"/>
  <c r="G90"/>
  <c r="H90"/>
  <c r="I90"/>
  <c r="J90"/>
  <c r="K90"/>
  <c r="L90"/>
  <c r="M90"/>
  <c r="N90"/>
  <c r="O90"/>
  <c r="P90"/>
  <c r="Q90"/>
  <c r="R90"/>
  <c r="S90"/>
  <c r="T90"/>
  <c r="F91"/>
  <c r="G91"/>
  <c r="H91"/>
  <c r="I91"/>
  <c r="J91"/>
  <c r="K91"/>
  <c r="L91"/>
  <c r="M91"/>
  <c r="N91"/>
  <c r="O91"/>
  <c r="P91"/>
  <c r="Q91"/>
  <c r="R91"/>
  <c r="S91"/>
  <c r="T91"/>
  <c r="F92"/>
  <c r="G92"/>
  <c r="H92"/>
  <c r="I92"/>
  <c r="J92"/>
  <c r="K92"/>
  <c r="L92"/>
  <c r="M92"/>
  <c r="N92"/>
  <c r="O92"/>
  <c r="P92"/>
  <c r="Q92"/>
  <c r="R92"/>
  <c r="S92"/>
  <c r="T92"/>
  <c r="F93"/>
  <c r="G93"/>
  <c r="H93"/>
  <c r="I93"/>
  <c r="J93"/>
  <c r="K93"/>
  <c r="L93"/>
  <c r="M93"/>
  <c r="N93"/>
  <c r="O93"/>
  <c r="P93"/>
  <c r="Q93"/>
  <c r="R93"/>
  <c r="S93"/>
  <c r="T93"/>
  <c r="F94"/>
  <c r="G94"/>
  <c r="H94"/>
  <c r="I94"/>
  <c r="J94"/>
  <c r="K94"/>
  <c r="L94"/>
  <c r="M94"/>
  <c r="N94"/>
  <c r="O94"/>
  <c r="P94"/>
  <c r="Q94"/>
  <c r="R94"/>
  <c r="S94"/>
  <c r="T94"/>
  <c r="F95"/>
  <c r="G95"/>
  <c r="H95"/>
  <c r="I95"/>
  <c r="J95"/>
  <c r="K95"/>
  <c r="L95"/>
  <c r="M95"/>
  <c r="N95"/>
  <c r="O95"/>
  <c r="P95"/>
  <c r="Q95"/>
  <c r="R95"/>
  <c r="S95"/>
  <c r="T95"/>
  <c r="F96"/>
  <c r="G96"/>
  <c r="H96"/>
  <c r="I96"/>
  <c r="J96"/>
  <c r="K96"/>
  <c r="L96"/>
  <c r="M96"/>
  <c r="N96"/>
  <c r="O96"/>
  <c r="P96"/>
  <c r="Q96"/>
  <c r="R96"/>
  <c r="S96"/>
  <c r="T96"/>
  <c r="F97"/>
  <c r="G97"/>
  <c r="H97"/>
  <c r="I97"/>
  <c r="J97"/>
  <c r="K97"/>
  <c r="L97"/>
  <c r="M97"/>
  <c r="N97"/>
  <c r="O97"/>
  <c r="P97"/>
  <c r="Q97"/>
  <c r="R97"/>
  <c r="S97"/>
  <c r="T97"/>
  <c r="F98"/>
  <c r="G98"/>
  <c r="H98"/>
  <c r="I98"/>
  <c r="J98"/>
  <c r="K98"/>
  <c r="L98"/>
  <c r="M98"/>
  <c r="N98"/>
  <c r="O98"/>
  <c r="P98"/>
  <c r="Q98"/>
  <c r="R98"/>
  <c r="S98"/>
  <c r="T98"/>
  <c r="F99"/>
  <c r="G99"/>
  <c r="H99"/>
  <c r="I99"/>
  <c r="J99"/>
  <c r="K99"/>
  <c r="L99"/>
  <c r="M99"/>
  <c r="N99"/>
  <c r="O99"/>
  <c r="P99"/>
  <c r="Q99"/>
  <c r="R99"/>
  <c r="S99"/>
  <c r="T99"/>
  <c r="F100"/>
  <c r="G100"/>
  <c r="H100"/>
  <c r="I100"/>
  <c r="J100"/>
  <c r="K100"/>
  <c r="L100"/>
  <c r="M100"/>
  <c r="N100"/>
  <c r="O100"/>
  <c r="P100"/>
  <c r="Q100"/>
  <c r="R100"/>
  <c r="S100"/>
  <c r="T100"/>
  <c r="F101"/>
  <c r="G101"/>
  <c r="H101"/>
  <c r="I101"/>
  <c r="J101"/>
  <c r="K101"/>
  <c r="L101"/>
  <c r="M101"/>
  <c r="N101"/>
  <c r="O101"/>
  <c r="P101"/>
  <c r="Q101"/>
  <c r="R101"/>
  <c r="S101"/>
  <c r="T101"/>
  <c r="F102"/>
  <c r="G102"/>
  <c r="H102"/>
  <c r="I102"/>
  <c r="J102"/>
  <c r="K102"/>
  <c r="L102"/>
  <c r="M102"/>
  <c r="N102"/>
  <c r="O102"/>
  <c r="P102"/>
  <c r="Q102"/>
  <c r="R102"/>
  <c r="S102"/>
  <c r="T102"/>
  <c r="F103"/>
  <c r="G103"/>
  <c r="H103"/>
  <c r="I103"/>
  <c r="J103"/>
  <c r="K103"/>
  <c r="L103"/>
  <c r="M103"/>
  <c r="N103"/>
  <c r="O103"/>
  <c r="P103"/>
  <c r="Q103"/>
  <c r="R103"/>
  <c r="S103"/>
  <c r="T103"/>
  <c r="F104"/>
  <c r="G104"/>
  <c r="H104"/>
  <c r="I104"/>
  <c r="J104"/>
  <c r="K104"/>
  <c r="L104"/>
  <c r="M104"/>
  <c r="N104"/>
  <c r="O104"/>
  <c r="P104"/>
  <c r="Q104"/>
  <c r="R104"/>
  <c r="S104"/>
  <c r="T104"/>
  <c r="F105"/>
  <c r="G105"/>
  <c r="H105"/>
  <c r="I105"/>
  <c r="J105"/>
  <c r="K105"/>
  <c r="L105"/>
  <c r="M105"/>
  <c r="N105"/>
  <c r="O105"/>
  <c r="P105"/>
  <c r="Q105"/>
  <c r="R105"/>
  <c r="S105"/>
  <c r="T105"/>
  <c r="F106"/>
  <c r="G106"/>
  <c r="H106"/>
  <c r="I106"/>
  <c r="J106"/>
  <c r="K106"/>
  <c r="L106"/>
  <c r="M106"/>
  <c r="N106"/>
  <c r="O106"/>
  <c r="P106"/>
  <c r="Q106"/>
  <c r="R106"/>
  <c r="S106"/>
  <c r="T106"/>
  <c r="F107"/>
  <c r="G107"/>
  <c r="H107"/>
  <c r="I107"/>
  <c r="J107"/>
  <c r="K107"/>
  <c r="L107"/>
  <c r="M107"/>
  <c r="N107"/>
  <c r="O107"/>
  <c r="P107"/>
  <c r="Q107"/>
  <c r="R107"/>
  <c r="S107"/>
  <c r="T107"/>
  <c r="F108"/>
  <c r="G108"/>
  <c r="H108"/>
  <c r="I108"/>
  <c r="J108"/>
  <c r="K108"/>
  <c r="L108"/>
  <c r="M108"/>
  <c r="N108"/>
  <c r="O108"/>
  <c r="P108"/>
  <c r="Q108"/>
  <c r="R108"/>
  <c r="S108"/>
  <c r="T108"/>
  <c r="F109"/>
  <c r="G109"/>
  <c r="H109"/>
  <c r="I109"/>
  <c r="J109"/>
  <c r="K109"/>
  <c r="L109"/>
  <c r="M109"/>
  <c r="N109"/>
  <c r="O109"/>
  <c r="P109"/>
  <c r="Q109"/>
  <c r="R109"/>
  <c r="S109"/>
  <c r="T109"/>
  <c r="F110"/>
  <c r="G110"/>
  <c r="H110"/>
  <c r="I110"/>
  <c r="J110"/>
  <c r="K110"/>
  <c r="L110"/>
  <c r="M110"/>
  <c r="N110"/>
  <c r="O110"/>
  <c r="P110"/>
  <c r="Q110"/>
  <c r="R110"/>
  <c r="S110"/>
  <c r="T110"/>
  <c r="F111"/>
  <c r="G111"/>
  <c r="H111"/>
  <c r="I111"/>
  <c r="J111"/>
  <c r="K111"/>
  <c r="L111"/>
  <c r="M111"/>
  <c r="N111"/>
  <c r="O111"/>
  <c r="P111"/>
  <c r="Q111"/>
  <c r="R111"/>
  <c r="S111"/>
  <c r="T111"/>
  <c r="F112"/>
  <c r="G112"/>
  <c r="H112"/>
  <c r="I112"/>
  <c r="J112"/>
  <c r="K112"/>
  <c r="L112"/>
  <c r="M112"/>
  <c r="N112"/>
  <c r="O112"/>
  <c r="P112"/>
  <c r="Q112"/>
  <c r="R112"/>
  <c r="S112"/>
  <c r="T112"/>
  <c r="F113"/>
  <c r="G113"/>
  <c r="H113"/>
  <c r="I113"/>
  <c r="J113"/>
  <c r="K113"/>
  <c r="L113"/>
  <c r="M113"/>
  <c r="N113"/>
  <c r="O113"/>
  <c r="P113"/>
  <c r="Q113"/>
  <c r="R113"/>
  <c r="S113"/>
  <c r="T113"/>
  <c r="F114"/>
  <c r="G114"/>
  <c r="H114"/>
  <c r="I114"/>
  <c r="J114"/>
  <c r="K114"/>
  <c r="L114"/>
  <c r="M114"/>
  <c r="N114"/>
  <c r="O114"/>
  <c r="P114"/>
  <c r="Q114"/>
  <c r="R114"/>
  <c r="S114"/>
  <c r="T114"/>
  <c r="F115"/>
  <c r="G115"/>
  <c r="H115"/>
  <c r="I115"/>
  <c r="J115"/>
  <c r="K115"/>
  <c r="L115"/>
  <c r="M115"/>
  <c r="N115"/>
  <c r="O115"/>
  <c r="P115"/>
  <c r="Q115"/>
  <c r="R115"/>
  <c r="S115"/>
  <c r="T115"/>
  <c r="F116"/>
  <c r="G116"/>
  <c r="H116"/>
  <c r="I116"/>
  <c r="J116"/>
  <c r="K116"/>
  <c r="L116"/>
  <c r="M116"/>
  <c r="N116"/>
  <c r="O116"/>
  <c r="P116"/>
  <c r="Q116"/>
  <c r="R116"/>
  <c r="S116"/>
  <c r="T116"/>
  <c r="F117"/>
  <c r="G117"/>
  <c r="H117"/>
  <c r="I117"/>
  <c r="J117"/>
  <c r="K117"/>
  <c r="L117"/>
  <c r="M117"/>
  <c r="N117"/>
  <c r="O117"/>
  <c r="P117"/>
  <c r="Q117"/>
  <c r="R117"/>
  <c r="S117"/>
  <c r="T117"/>
  <c r="F118"/>
  <c r="G118"/>
  <c r="H118"/>
  <c r="I118"/>
  <c r="J118"/>
  <c r="K118"/>
  <c r="L118"/>
  <c r="M118"/>
  <c r="N118"/>
  <c r="O118"/>
  <c r="P118"/>
  <c r="Q118"/>
  <c r="R118"/>
  <c r="S118"/>
  <c r="T118"/>
  <c r="F119"/>
  <c r="G119"/>
  <c r="H119"/>
  <c r="I119"/>
  <c r="J119"/>
  <c r="K119"/>
  <c r="L119"/>
  <c r="M119"/>
  <c r="N119"/>
  <c r="O119"/>
  <c r="P119"/>
  <c r="Q119"/>
  <c r="R119"/>
  <c r="S119"/>
  <c r="T119"/>
  <c r="F120"/>
  <c r="G120"/>
  <c r="H120"/>
  <c r="I120"/>
  <c r="J120"/>
  <c r="K120"/>
  <c r="L120"/>
  <c r="M120"/>
  <c r="N120"/>
  <c r="O120"/>
  <c r="P120"/>
  <c r="Q120"/>
  <c r="R120"/>
  <c r="S120"/>
  <c r="T120"/>
  <c r="F121"/>
  <c r="G121"/>
  <c r="H121"/>
  <c r="I121"/>
  <c r="J121"/>
  <c r="K121"/>
  <c r="L121"/>
  <c r="M121"/>
  <c r="N121"/>
  <c r="O121"/>
  <c r="P121"/>
  <c r="Q121"/>
  <c r="R121"/>
  <c r="S121"/>
  <c r="T121"/>
  <c r="F122"/>
  <c r="G122"/>
  <c r="H122"/>
  <c r="I122"/>
  <c r="J122"/>
  <c r="K122"/>
  <c r="L122"/>
  <c r="M122"/>
  <c r="N122"/>
  <c r="O122"/>
  <c r="P122"/>
  <c r="Q122"/>
  <c r="R122"/>
  <c r="S122"/>
  <c r="T122"/>
  <c r="F123"/>
  <c r="G123"/>
  <c r="H123"/>
  <c r="I123"/>
  <c r="J123"/>
  <c r="K123"/>
  <c r="L123"/>
  <c r="M123"/>
  <c r="N123"/>
  <c r="O123"/>
  <c r="P123"/>
  <c r="Q123"/>
  <c r="R123"/>
  <c r="S123"/>
  <c r="T123"/>
  <c r="F124"/>
  <c r="G124"/>
  <c r="H124"/>
  <c r="I124"/>
  <c r="J124"/>
  <c r="K124"/>
  <c r="L124"/>
  <c r="M124"/>
  <c r="N124"/>
  <c r="O124"/>
  <c r="P124"/>
  <c r="Q124"/>
  <c r="R124"/>
  <c r="S124"/>
  <c r="T124"/>
  <c r="F125"/>
  <c r="G125"/>
  <c r="H125"/>
  <c r="I125"/>
  <c r="J125"/>
  <c r="K125"/>
  <c r="L125"/>
  <c r="M125"/>
  <c r="N125"/>
  <c r="O125"/>
  <c r="P125"/>
  <c r="Q125"/>
  <c r="R125"/>
  <c r="S125"/>
  <c r="T125"/>
  <c r="F126"/>
  <c r="G126"/>
  <c r="H126"/>
  <c r="I126"/>
  <c r="J126"/>
  <c r="K126"/>
  <c r="L126"/>
  <c r="M126"/>
  <c r="N126"/>
  <c r="O126"/>
  <c r="P126"/>
  <c r="Q126"/>
  <c r="R126"/>
  <c r="S126"/>
  <c r="T126"/>
  <c r="F127"/>
  <c r="G127"/>
  <c r="H127"/>
  <c r="I127"/>
  <c r="J127"/>
  <c r="K127"/>
  <c r="L127"/>
  <c r="M127"/>
  <c r="N127"/>
  <c r="O127"/>
  <c r="P127"/>
  <c r="Q127"/>
  <c r="R127"/>
  <c r="S127"/>
  <c r="T127"/>
  <c r="F128"/>
  <c r="G128"/>
  <c r="H128"/>
  <c r="I128"/>
  <c r="J128"/>
  <c r="K128"/>
  <c r="L128"/>
  <c r="M128"/>
  <c r="N128"/>
  <c r="O128"/>
  <c r="P128"/>
  <c r="Q128"/>
  <c r="R128"/>
  <c r="S128"/>
  <c r="T128"/>
  <c r="F129"/>
  <c r="G129"/>
  <c r="H129"/>
  <c r="I129"/>
  <c r="J129"/>
  <c r="K129"/>
  <c r="L129"/>
  <c r="M129"/>
  <c r="N129"/>
  <c r="O129"/>
  <c r="P129"/>
  <c r="Q129"/>
  <c r="R129"/>
  <c r="S129"/>
  <c r="T129"/>
  <c r="F130"/>
  <c r="G130"/>
  <c r="H130"/>
  <c r="I130"/>
  <c r="J130"/>
  <c r="K130"/>
  <c r="L130"/>
  <c r="M130"/>
  <c r="N130"/>
  <c r="O130"/>
  <c r="P130"/>
  <c r="Q130"/>
  <c r="R130"/>
  <c r="S130"/>
  <c r="T130"/>
  <c r="F131"/>
  <c r="G131"/>
  <c r="H131"/>
  <c r="I131"/>
  <c r="J131"/>
  <c r="K131"/>
  <c r="L131"/>
  <c r="M131"/>
  <c r="N131"/>
  <c r="O131"/>
  <c r="P131"/>
  <c r="Q131"/>
  <c r="R131"/>
  <c r="S131"/>
  <c r="T131"/>
  <c r="F132"/>
  <c r="G132"/>
  <c r="H132"/>
  <c r="I132"/>
  <c r="J132"/>
  <c r="K132"/>
  <c r="L132"/>
  <c r="M132"/>
  <c r="N132"/>
  <c r="O132"/>
  <c r="P132"/>
  <c r="Q132"/>
  <c r="R132"/>
  <c r="S132"/>
  <c r="T132"/>
  <c r="F133"/>
  <c r="G133"/>
  <c r="H133"/>
  <c r="I133"/>
  <c r="J133"/>
  <c r="K133"/>
  <c r="L133"/>
  <c r="M133"/>
  <c r="N133"/>
  <c r="O133"/>
  <c r="P133"/>
  <c r="Q133"/>
  <c r="R133"/>
  <c r="S133"/>
  <c r="T133"/>
  <c r="F134"/>
  <c r="G134"/>
  <c r="H134"/>
  <c r="I134"/>
  <c r="J134"/>
  <c r="K134"/>
  <c r="L134"/>
  <c r="M134"/>
  <c r="N134"/>
  <c r="O134"/>
  <c r="P134"/>
  <c r="Q134"/>
  <c r="R134"/>
  <c r="S134"/>
  <c r="T134"/>
  <c r="F135"/>
  <c r="G135"/>
  <c r="H135"/>
  <c r="I135"/>
  <c r="J135"/>
  <c r="K135"/>
  <c r="L135"/>
  <c r="M135"/>
  <c r="N135"/>
  <c r="O135"/>
  <c r="P135"/>
  <c r="Q135"/>
  <c r="R135"/>
  <c r="S135"/>
  <c r="T135"/>
  <c r="F136"/>
  <c r="G136"/>
  <c r="H136"/>
  <c r="I136"/>
  <c r="J136"/>
  <c r="K136"/>
  <c r="L136"/>
  <c r="M136"/>
  <c r="N136"/>
  <c r="O136"/>
  <c r="P136"/>
  <c r="Q136"/>
  <c r="R136"/>
  <c r="S136"/>
  <c r="T136"/>
  <c r="F137"/>
  <c r="G137"/>
  <c r="H137"/>
  <c r="I137"/>
  <c r="J137"/>
  <c r="K137"/>
  <c r="L137"/>
  <c r="M137"/>
  <c r="N137"/>
  <c r="O137"/>
  <c r="P137"/>
  <c r="Q137"/>
  <c r="R137"/>
  <c r="S137"/>
  <c r="T137"/>
  <c r="F138"/>
  <c r="G138"/>
  <c r="H138"/>
  <c r="I138"/>
  <c r="J138"/>
  <c r="K138"/>
  <c r="L138"/>
  <c r="M138"/>
  <c r="N138"/>
  <c r="O138"/>
  <c r="P138"/>
  <c r="Q138"/>
  <c r="R138"/>
  <c r="S138"/>
  <c r="T138"/>
  <c r="F139"/>
  <c r="G139"/>
  <c r="H139"/>
  <c r="I139"/>
  <c r="J139"/>
  <c r="K139"/>
  <c r="L139"/>
  <c r="M139"/>
  <c r="N139"/>
  <c r="O139"/>
  <c r="P139"/>
  <c r="Q139"/>
  <c r="R139"/>
  <c r="S139"/>
  <c r="T139"/>
  <c r="F140"/>
  <c r="G140"/>
  <c r="H140"/>
  <c r="I140"/>
  <c r="J140"/>
  <c r="K140"/>
  <c r="L140"/>
  <c r="M140"/>
  <c r="N140"/>
  <c r="O140"/>
  <c r="P140"/>
  <c r="Q140"/>
  <c r="R140"/>
  <c r="S140"/>
  <c r="T140"/>
  <c r="F141"/>
  <c r="G141"/>
  <c r="H141"/>
  <c r="I141"/>
  <c r="J141"/>
  <c r="K141"/>
  <c r="L141"/>
  <c r="M141"/>
  <c r="N141"/>
  <c r="O141"/>
  <c r="P141"/>
  <c r="Q141"/>
  <c r="R141"/>
  <c r="S141"/>
  <c r="T141"/>
  <c r="F142"/>
  <c r="G142"/>
  <c r="H142"/>
  <c r="I142"/>
  <c r="J142"/>
  <c r="K142"/>
  <c r="L142"/>
  <c r="M142"/>
  <c r="N142"/>
  <c r="O142"/>
  <c r="P142"/>
  <c r="Q142"/>
  <c r="R142"/>
  <c r="S142"/>
  <c r="T142"/>
  <c r="F143"/>
  <c r="G143"/>
  <c r="H143"/>
  <c r="I143"/>
  <c r="J143"/>
  <c r="K143"/>
  <c r="L143"/>
  <c r="M143"/>
  <c r="N143"/>
  <c r="O143"/>
  <c r="P143"/>
  <c r="Q143"/>
  <c r="R143"/>
  <c r="S143"/>
  <c r="T143"/>
  <c r="F144"/>
  <c r="G144"/>
  <c r="H144"/>
  <c r="I144"/>
  <c r="J144"/>
  <c r="K144"/>
  <c r="L144"/>
  <c r="M144"/>
  <c r="N144"/>
  <c r="O144"/>
  <c r="P144"/>
  <c r="Q144"/>
  <c r="R144"/>
  <c r="S144"/>
  <c r="T144"/>
  <c r="F145"/>
  <c r="G145"/>
  <c r="H145"/>
  <c r="I145"/>
  <c r="J145"/>
  <c r="K145"/>
  <c r="L145"/>
  <c r="M145"/>
  <c r="N145"/>
  <c r="O145"/>
  <c r="P145"/>
  <c r="Q145"/>
  <c r="R145"/>
  <c r="S145"/>
  <c r="T145"/>
  <c r="F146"/>
  <c r="G146"/>
  <c r="H146"/>
  <c r="I146"/>
  <c r="J146"/>
  <c r="K146"/>
  <c r="L146"/>
  <c r="M146"/>
  <c r="N146"/>
  <c r="O146"/>
  <c r="P146"/>
  <c r="Q146"/>
  <c r="R146"/>
  <c r="S146"/>
  <c r="T146"/>
  <c r="F147"/>
  <c r="G147"/>
  <c r="H147"/>
  <c r="I147"/>
  <c r="J147"/>
  <c r="K147"/>
  <c r="L147"/>
  <c r="M147"/>
  <c r="N147"/>
  <c r="O147"/>
  <c r="P147"/>
  <c r="Q147"/>
  <c r="R147"/>
  <c r="S147"/>
  <c r="T147"/>
  <c r="F148"/>
  <c r="G148"/>
  <c r="H148"/>
  <c r="I148"/>
  <c r="J148"/>
  <c r="K148"/>
  <c r="L148"/>
  <c r="M148"/>
  <c r="N148"/>
  <c r="O148"/>
  <c r="P148"/>
  <c r="Q148"/>
  <c r="R148"/>
  <c r="S148"/>
  <c r="T148"/>
  <c r="F149"/>
  <c r="G149"/>
  <c r="H149"/>
  <c r="I149"/>
  <c r="J149"/>
  <c r="K149"/>
  <c r="L149"/>
  <c r="M149"/>
  <c r="N149"/>
  <c r="O149"/>
  <c r="P149"/>
  <c r="Q149"/>
  <c r="R149"/>
  <c r="S149"/>
  <c r="T149"/>
  <c r="F150"/>
  <c r="G150"/>
  <c r="H150"/>
  <c r="I150"/>
  <c r="J150"/>
  <c r="K150"/>
  <c r="L150"/>
  <c r="M150"/>
  <c r="N150"/>
  <c r="O150"/>
  <c r="P150"/>
  <c r="Q150"/>
  <c r="R150"/>
  <c r="S150"/>
  <c r="T150"/>
  <c r="F151"/>
  <c r="G151"/>
  <c r="H151"/>
  <c r="I151"/>
  <c r="J151"/>
  <c r="K151"/>
  <c r="L151"/>
  <c r="M151"/>
  <c r="N151"/>
  <c r="O151"/>
  <c r="P151"/>
  <c r="Q151"/>
  <c r="R151"/>
  <c r="S151"/>
  <c r="T151"/>
  <c r="F152"/>
  <c r="G152"/>
  <c r="H152"/>
  <c r="I152"/>
  <c r="J152"/>
  <c r="K152"/>
  <c r="L152"/>
  <c r="M152"/>
  <c r="N152"/>
  <c r="O152"/>
  <c r="P152"/>
  <c r="Q152"/>
  <c r="R152"/>
  <c r="S152"/>
  <c r="T152"/>
  <c r="F153"/>
  <c r="G153"/>
  <c r="H153"/>
  <c r="I153"/>
  <c r="J153"/>
  <c r="K153"/>
  <c r="L153"/>
  <c r="M153"/>
  <c r="N153"/>
  <c r="O153"/>
  <c r="P153"/>
  <c r="Q153"/>
  <c r="R153"/>
  <c r="S153"/>
  <c r="T153"/>
  <c r="F154"/>
  <c r="G154"/>
  <c r="H154"/>
  <c r="I154"/>
  <c r="J154"/>
  <c r="K154"/>
  <c r="L154"/>
  <c r="M154"/>
  <c r="N154"/>
  <c r="O154"/>
  <c r="P154"/>
  <c r="Q154"/>
  <c r="R154"/>
  <c r="S154"/>
  <c r="T154"/>
  <c r="F155"/>
  <c r="G155"/>
  <c r="H155"/>
  <c r="I155"/>
  <c r="J155"/>
  <c r="K155"/>
  <c r="L155"/>
  <c r="M155"/>
  <c r="N155"/>
  <c r="O155"/>
  <c r="P155"/>
  <c r="Q155"/>
  <c r="R155"/>
  <c r="S155"/>
  <c r="T155"/>
  <c r="F156"/>
  <c r="G156"/>
  <c r="H156"/>
  <c r="I156"/>
  <c r="J156"/>
  <c r="K156"/>
  <c r="L156"/>
  <c r="M156"/>
  <c r="N156"/>
  <c r="O156"/>
  <c r="P156"/>
  <c r="Q156"/>
  <c r="R156"/>
  <c r="S156"/>
  <c r="T156"/>
  <c r="F157"/>
  <c r="G157"/>
  <c r="H157"/>
  <c r="I157"/>
  <c r="J157"/>
  <c r="K157"/>
  <c r="L157"/>
  <c r="M157"/>
  <c r="N157"/>
  <c r="O157"/>
  <c r="P157"/>
  <c r="Q157"/>
  <c r="R157"/>
  <c r="S157"/>
  <c r="T157"/>
  <c r="F158"/>
  <c r="G158"/>
  <c r="H158"/>
  <c r="I158"/>
  <c r="J158"/>
  <c r="K158"/>
  <c r="L158"/>
  <c r="M158"/>
  <c r="N158"/>
  <c r="O158"/>
  <c r="P158"/>
  <c r="Q158"/>
  <c r="R158"/>
  <c r="S158"/>
  <c r="T158"/>
  <c r="F159"/>
  <c r="G159"/>
  <c r="H159"/>
  <c r="I159"/>
  <c r="J159"/>
  <c r="K159"/>
  <c r="L159"/>
  <c r="M159"/>
  <c r="N159"/>
  <c r="O159"/>
  <c r="P159"/>
  <c r="Q159"/>
  <c r="R159"/>
  <c r="S159"/>
  <c r="T159"/>
  <c r="F160"/>
  <c r="G160"/>
  <c r="H160"/>
  <c r="I160"/>
  <c r="J160"/>
  <c r="K160"/>
  <c r="L160"/>
  <c r="M160"/>
  <c r="N160"/>
  <c r="O160"/>
  <c r="P160"/>
  <c r="Q160"/>
  <c r="R160"/>
  <c r="S160"/>
  <c r="T160"/>
  <c r="F161"/>
  <c r="G161"/>
  <c r="H161"/>
  <c r="I161"/>
  <c r="J161"/>
  <c r="K161"/>
  <c r="L161"/>
  <c r="M161"/>
  <c r="N161"/>
  <c r="O161"/>
  <c r="P161"/>
  <c r="Q161"/>
  <c r="R161"/>
  <c r="S161"/>
  <c r="T161"/>
  <c r="F162"/>
  <c r="G162"/>
  <c r="H162"/>
  <c r="I162"/>
  <c r="J162"/>
  <c r="K162"/>
  <c r="L162"/>
  <c r="M162"/>
  <c r="N162"/>
  <c r="O162"/>
  <c r="P162"/>
  <c r="Q162"/>
  <c r="R162"/>
  <c r="S162"/>
  <c r="T162"/>
  <c r="F163"/>
  <c r="G163"/>
  <c r="H163"/>
  <c r="I163"/>
  <c r="J163"/>
  <c r="K163"/>
  <c r="L163"/>
  <c r="M163"/>
  <c r="N163"/>
  <c r="O163"/>
  <c r="P163"/>
  <c r="Q163"/>
  <c r="R163"/>
  <c r="S163"/>
  <c r="T163"/>
  <c r="F164"/>
  <c r="G164"/>
  <c r="H164"/>
  <c r="I164"/>
  <c r="J164"/>
  <c r="K164"/>
  <c r="L164"/>
  <c r="M164"/>
  <c r="N164"/>
  <c r="O164"/>
  <c r="P164"/>
  <c r="Q164"/>
  <c r="R164"/>
  <c r="S164"/>
  <c r="T164"/>
  <c r="F165"/>
  <c r="G165"/>
  <c r="H165"/>
  <c r="I165"/>
  <c r="J165"/>
  <c r="K165"/>
  <c r="L165"/>
  <c r="M165"/>
  <c r="N165"/>
  <c r="O165"/>
  <c r="P165"/>
  <c r="Q165"/>
  <c r="R165"/>
  <c r="S165"/>
  <c r="T165"/>
  <c r="F166"/>
  <c r="G166"/>
  <c r="H166"/>
  <c r="I166"/>
  <c r="J166"/>
  <c r="K166"/>
  <c r="L166"/>
  <c r="M166"/>
  <c r="N166"/>
  <c r="O166"/>
  <c r="P166"/>
  <c r="Q166"/>
  <c r="R166"/>
  <c r="S166"/>
  <c r="T166"/>
  <c r="F167"/>
  <c r="G167"/>
  <c r="H167"/>
  <c r="I167"/>
  <c r="J167"/>
  <c r="K167"/>
  <c r="L167"/>
  <c r="M167"/>
  <c r="N167"/>
  <c r="O167"/>
  <c r="P167"/>
  <c r="Q167"/>
  <c r="R167"/>
  <c r="S167"/>
  <c r="T167"/>
  <c r="F168"/>
  <c r="G168"/>
  <c r="H168"/>
  <c r="I168"/>
  <c r="J168"/>
  <c r="K168"/>
  <c r="L168"/>
  <c r="M168"/>
  <c r="N168"/>
  <c r="O168"/>
  <c r="P168"/>
  <c r="Q168"/>
  <c r="R168"/>
  <c r="S168"/>
  <c r="T168"/>
  <c r="F169"/>
  <c r="G169"/>
  <c r="H169"/>
  <c r="I169"/>
  <c r="J169"/>
  <c r="K169"/>
  <c r="L169"/>
  <c r="M169"/>
  <c r="N169"/>
  <c r="O169"/>
  <c r="P169"/>
  <c r="Q169"/>
  <c r="R169"/>
  <c r="S169"/>
  <c r="T169"/>
  <c r="F170"/>
  <c r="G170"/>
  <c r="H170"/>
  <c r="I170"/>
  <c r="J170"/>
  <c r="K170"/>
  <c r="L170"/>
  <c r="M170"/>
  <c r="N170"/>
  <c r="O170"/>
  <c r="P170"/>
  <c r="Q170"/>
  <c r="R170"/>
  <c r="S170"/>
  <c r="T170"/>
  <c r="F171"/>
  <c r="G171"/>
  <c r="H171"/>
  <c r="I171"/>
  <c r="J171"/>
  <c r="K171"/>
  <c r="L171"/>
  <c r="M171"/>
  <c r="N171"/>
  <c r="O171"/>
  <c r="P171"/>
  <c r="Q171"/>
  <c r="R171"/>
  <c r="S171"/>
  <c r="T171"/>
  <c r="F172"/>
  <c r="G172"/>
  <c r="H172"/>
  <c r="I172"/>
  <c r="J172"/>
  <c r="K172"/>
  <c r="L172"/>
  <c r="M172"/>
  <c r="N172"/>
  <c r="O172"/>
  <c r="P172"/>
  <c r="Q172"/>
  <c r="R172"/>
  <c r="S172"/>
  <c r="T172"/>
  <c r="F173"/>
  <c r="G173"/>
  <c r="H173"/>
  <c r="I173"/>
  <c r="J173"/>
  <c r="K173"/>
  <c r="L173"/>
  <c r="M173"/>
  <c r="N173"/>
  <c r="O173"/>
  <c r="P173"/>
  <c r="Q173"/>
  <c r="R173"/>
  <c r="S173"/>
  <c r="T173"/>
  <c r="F174"/>
  <c r="G174"/>
  <c r="H174"/>
  <c r="I174"/>
  <c r="J174"/>
  <c r="K174"/>
  <c r="L174"/>
  <c r="M174"/>
  <c r="N174"/>
  <c r="O174"/>
  <c r="P174"/>
  <c r="Q174"/>
  <c r="R174"/>
  <c r="S174"/>
  <c r="T174"/>
  <c r="F175"/>
  <c r="G175"/>
  <c r="H175"/>
  <c r="I175"/>
  <c r="J175"/>
  <c r="K175"/>
  <c r="L175"/>
  <c r="M175"/>
  <c r="N175"/>
  <c r="O175"/>
  <c r="P175"/>
  <c r="Q175"/>
  <c r="R175"/>
  <c r="S175"/>
  <c r="T175"/>
  <c r="F176"/>
  <c r="G176"/>
  <c r="H176"/>
  <c r="I176"/>
  <c r="J176"/>
  <c r="K176"/>
  <c r="L176"/>
  <c r="M176"/>
  <c r="N176"/>
  <c r="O176"/>
  <c r="P176"/>
  <c r="Q176"/>
  <c r="R176"/>
  <c r="S176"/>
  <c r="T176"/>
  <c r="F177"/>
  <c r="G177"/>
  <c r="H177"/>
  <c r="I177"/>
  <c r="J177"/>
  <c r="K177"/>
  <c r="L177"/>
  <c r="M177"/>
  <c r="N177"/>
  <c r="O177"/>
  <c r="P177"/>
  <c r="Q177"/>
  <c r="R177"/>
  <c r="S177"/>
  <c r="T177"/>
  <c r="F178"/>
  <c r="G178"/>
  <c r="H178"/>
  <c r="I178"/>
  <c r="J178"/>
  <c r="K178"/>
  <c r="L178"/>
  <c r="M178"/>
  <c r="N178"/>
  <c r="O178"/>
  <c r="P178"/>
  <c r="Q178"/>
  <c r="R178"/>
  <c r="S178"/>
  <c r="T178"/>
  <c r="F179"/>
  <c r="G179"/>
  <c r="H179"/>
  <c r="I179"/>
  <c r="J179"/>
  <c r="K179"/>
  <c r="L179"/>
  <c r="M179"/>
  <c r="N179"/>
  <c r="O179"/>
  <c r="P179"/>
  <c r="Q179"/>
  <c r="R179"/>
  <c r="S179"/>
  <c r="T179"/>
  <c r="F180"/>
  <c r="G180"/>
  <c r="H180"/>
  <c r="I180"/>
  <c r="J180"/>
  <c r="K180"/>
  <c r="L180"/>
  <c r="M180"/>
  <c r="N180"/>
  <c r="O180"/>
  <c r="P180"/>
  <c r="Q180"/>
  <c r="R180"/>
  <c r="S180"/>
  <c r="T180"/>
  <c r="F181"/>
  <c r="G181"/>
  <c r="H181"/>
  <c r="I181"/>
  <c r="J181"/>
  <c r="K181"/>
  <c r="L181"/>
  <c r="M181"/>
  <c r="N181"/>
  <c r="O181"/>
  <c r="P181"/>
  <c r="Q181"/>
  <c r="R181"/>
  <c r="S181"/>
  <c r="T181"/>
  <c r="F182"/>
  <c r="G182"/>
  <c r="H182"/>
  <c r="I182"/>
  <c r="J182"/>
  <c r="K182"/>
  <c r="L182"/>
  <c r="M182"/>
  <c r="N182"/>
  <c r="O182"/>
  <c r="P182"/>
  <c r="Q182"/>
  <c r="R182"/>
  <c r="S182"/>
  <c r="T182"/>
  <c r="F183"/>
  <c r="G183"/>
  <c r="H183"/>
  <c r="I183"/>
  <c r="J183"/>
  <c r="K183"/>
  <c r="L183"/>
  <c r="M183"/>
  <c r="N183"/>
  <c r="O183"/>
  <c r="P183"/>
  <c r="Q183"/>
  <c r="R183"/>
  <c r="S183"/>
  <c r="T183"/>
  <c r="F184"/>
  <c r="G184"/>
  <c r="H184"/>
  <c r="I184"/>
  <c r="J184"/>
  <c r="K184"/>
  <c r="L184"/>
  <c r="M184"/>
  <c r="N184"/>
  <c r="O184"/>
  <c r="P184"/>
  <c r="Q184"/>
  <c r="R184"/>
  <c r="S184"/>
  <c r="T184"/>
  <c r="F185"/>
  <c r="G185"/>
  <c r="H185"/>
  <c r="I185"/>
  <c r="J185"/>
  <c r="K185"/>
  <c r="L185"/>
  <c r="M185"/>
  <c r="N185"/>
  <c r="O185"/>
  <c r="P185"/>
  <c r="Q185"/>
  <c r="R185"/>
  <c r="S185"/>
  <c r="T185"/>
  <c r="F186"/>
  <c r="G186"/>
  <c r="H186"/>
  <c r="I186"/>
  <c r="J186"/>
  <c r="K186"/>
  <c r="L186"/>
  <c r="M186"/>
  <c r="N186"/>
  <c r="O186"/>
  <c r="P186"/>
  <c r="Q186"/>
  <c r="R186"/>
  <c r="S186"/>
  <c r="T186"/>
  <c r="F187"/>
  <c r="G187"/>
  <c r="H187"/>
  <c r="I187"/>
  <c r="J187"/>
  <c r="K187"/>
  <c r="L187"/>
  <c r="M187"/>
  <c r="N187"/>
  <c r="O187"/>
  <c r="P187"/>
  <c r="Q187"/>
  <c r="R187"/>
  <c r="S187"/>
  <c r="T187"/>
  <c r="F188"/>
  <c r="G188"/>
  <c r="H188"/>
  <c r="I188"/>
  <c r="J188"/>
  <c r="K188"/>
  <c r="L188"/>
  <c r="M188"/>
  <c r="N188"/>
  <c r="O188"/>
  <c r="P188"/>
  <c r="Q188"/>
  <c r="R188"/>
  <c r="S188"/>
  <c r="T188"/>
  <c r="F189"/>
  <c r="G189"/>
  <c r="H189"/>
  <c r="I189"/>
  <c r="J189"/>
  <c r="K189"/>
  <c r="L189"/>
  <c r="M189"/>
  <c r="N189"/>
  <c r="O189"/>
  <c r="P189"/>
  <c r="Q189"/>
  <c r="R189"/>
  <c r="S189"/>
  <c r="T189"/>
  <c r="F190"/>
  <c r="G190"/>
  <c r="H190"/>
  <c r="I190"/>
  <c r="J190"/>
  <c r="K190"/>
  <c r="L190"/>
  <c r="M190"/>
  <c r="N190"/>
  <c r="O190"/>
  <c r="P190"/>
  <c r="Q190"/>
  <c r="R190"/>
  <c r="S190"/>
  <c r="T190"/>
  <c r="F191"/>
  <c r="G191"/>
  <c r="H191"/>
  <c r="I191"/>
  <c r="J191"/>
  <c r="K191"/>
  <c r="L191"/>
  <c r="M191"/>
  <c r="N191"/>
  <c r="O191"/>
  <c r="P191"/>
  <c r="Q191"/>
  <c r="R191"/>
  <c r="S191"/>
  <c r="T191"/>
  <c r="F192"/>
  <c r="G192"/>
  <c r="H192"/>
  <c r="I192"/>
  <c r="J192"/>
  <c r="K192"/>
  <c r="L192"/>
  <c r="M192"/>
  <c r="N192"/>
  <c r="O192"/>
  <c r="P192"/>
  <c r="Q192"/>
  <c r="R192"/>
  <c r="S192"/>
  <c r="T192"/>
  <c r="F193"/>
  <c r="G193"/>
  <c r="H193"/>
  <c r="I193"/>
  <c r="J193"/>
  <c r="K193"/>
  <c r="L193"/>
  <c r="M193"/>
  <c r="N193"/>
  <c r="O193"/>
  <c r="P193"/>
  <c r="Q193"/>
  <c r="R193"/>
  <c r="S193"/>
  <c r="T193"/>
  <c r="F194"/>
  <c r="G194"/>
  <c r="H194"/>
  <c r="I194"/>
  <c r="J194"/>
  <c r="K194"/>
  <c r="L194"/>
  <c r="M194"/>
  <c r="N194"/>
  <c r="O194"/>
  <c r="P194"/>
  <c r="Q194"/>
  <c r="R194"/>
  <c r="S194"/>
  <c r="T194"/>
  <c r="F195"/>
  <c r="G195"/>
  <c r="H195"/>
  <c r="I195"/>
  <c r="J195"/>
  <c r="K195"/>
  <c r="L195"/>
  <c r="M195"/>
  <c r="N195"/>
  <c r="O195"/>
  <c r="P195"/>
  <c r="Q195"/>
  <c r="R195"/>
  <c r="S195"/>
  <c r="T195"/>
  <c r="F196"/>
  <c r="G196"/>
  <c r="H196"/>
  <c r="I196"/>
  <c r="J196"/>
  <c r="K196"/>
  <c r="L196"/>
  <c r="M196"/>
  <c r="N196"/>
  <c r="O196"/>
  <c r="P196"/>
  <c r="Q196"/>
  <c r="R196"/>
  <c r="S196"/>
  <c r="T196"/>
  <c r="F197"/>
  <c r="G197"/>
  <c r="H197"/>
  <c r="I197"/>
  <c r="J197"/>
  <c r="K197"/>
  <c r="L197"/>
  <c r="M197"/>
  <c r="N197"/>
  <c r="O197"/>
  <c r="P197"/>
  <c r="Q197"/>
  <c r="R197"/>
  <c r="S197"/>
  <c r="T197"/>
  <c r="F198"/>
  <c r="G198"/>
  <c r="H198"/>
  <c r="I198"/>
  <c r="J198"/>
  <c r="K198"/>
  <c r="L198"/>
  <c r="M198"/>
  <c r="N198"/>
  <c r="O198"/>
  <c r="P198"/>
  <c r="Q198"/>
  <c r="R198"/>
  <c r="S198"/>
  <c r="T198"/>
  <c r="F199"/>
  <c r="G199"/>
  <c r="H199"/>
  <c r="I199"/>
  <c r="J199"/>
  <c r="K199"/>
  <c r="L199"/>
  <c r="M199"/>
  <c r="N199"/>
  <c r="O199"/>
  <c r="P199"/>
  <c r="Q199"/>
  <c r="R199"/>
  <c r="S199"/>
  <c r="T199"/>
  <c r="F200"/>
  <c r="G200"/>
  <c r="H200"/>
  <c r="I200"/>
  <c r="J200"/>
  <c r="K200"/>
  <c r="L200"/>
  <c r="M200"/>
  <c r="N200"/>
  <c r="O200"/>
  <c r="P200"/>
  <c r="Q200"/>
  <c r="R200"/>
  <c r="S200"/>
  <c r="T200"/>
  <c r="F201"/>
  <c r="G201"/>
  <c r="H201"/>
  <c r="I201"/>
  <c r="J201"/>
  <c r="K201"/>
  <c r="L201"/>
  <c r="M201"/>
  <c r="N201"/>
  <c r="O201"/>
  <c r="P201"/>
  <c r="Q201"/>
  <c r="R201"/>
  <c r="S201"/>
  <c r="T201"/>
  <c r="F202"/>
  <c r="G202"/>
  <c r="H202"/>
  <c r="I202"/>
  <c r="J202"/>
  <c r="K202"/>
  <c r="L202"/>
  <c r="M202"/>
  <c r="N202"/>
  <c r="O202"/>
  <c r="P202"/>
  <c r="Q202"/>
  <c r="R202"/>
  <c r="S202"/>
  <c r="T202"/>
  <c r="F203"/>
  <c r="G203"/>
  <c r="H203"/>
  <c r="I203"/>
  <c r="J203"/>
  <c r="K203"/>
  <c r="L203"/>
  <c r="M203"/>
  <c r="N203"/>
  <c r="O203"/>
  <c r="P203"/>
  <c r="Q203"/>
  <c r="R203"/>
  <c r="S203"/>
  <c r="T203"/>
  <c r="F204"/>
  <c r="G204"/>
  <c r="H204"/>
  <c r="I204"/>
  <c r="J204"/>
  <c r="K204"/>
  <c r="L204"/>
  <c r="M204"/>
  <c r="N204"/>
  <c r="O204"/>
  <c r="P204"/>
  <c r="Q204"/>
  <c r="R204"/>
  <c r="S204"/>
  <c r="T204"/>
  <c r="F205"/>
  <c r="G205"/>
  <c r="H205"/>
  <c r="I205"/>
  <c r="J205"/>
  <c r="K205"/>
  <c r="L205"/>
  <c r="M205"/>
  <c r="N205"/>
  <c r="O205"/>
  <c r="P205"/>
  <c r="Q205"/>
  <c r="R205"/>
  <c r="S205"/>
  <c r="T205"/>
  <c r="F206"/>
  <c r="G206"/>
  <c r="H206"/>
  <c r="I206"/>
  <c r="J206"/>
  <c r="K206"/>
  <c r="L206"/>
  <c r="M206"/>
  <c r="N206"/>
  <c r="O206"/>
  <c r="P206"/>
  <c r="Q206"/>
  <c r="R206"/>
  <c r="S206"/>
  <c r="T206"/>
  <c r="F207"/>
  <c r="G207"/>
  <c r="H207"/>
  <c r="I207"/>
  <c r="J207"/>
  <c r="K207"/>
  <c r="L207"/>
  <c r="M207"/>
  <c r="N207"/>
  <c r="O207"/>
  <c r="P207"/>
  <c r="Q207"/>
  <c r="R207"/>
  <c r="S207"/>
  <c r="T207"/>
  <c r="F208"/>
  <c r="G208"/>
  <c r="H208"/>
  <c r="I208"/>
  <c r="J208"/>
  <c r="K208"/>
  <c r="L208"/>
  <c r="M208"/>
  <c r="N208"/>
  <c r="O208"/>
  <c r="P208"/>
  <c r="Q208"/>
  <c r="R208"/>
  <c r="S208"/>
  <c r="T208"/>
  <c r="F209"/>
  <c r="G209"/>
  <c r="H209"/>
  <c r="I209"/>
  <c r="J209"/>
  <c r="K209"/>
  <c r="L209"/>
  <c r="M209"/>
  <c r="N209"/>
  <c r="O209"/>
  <c r="P209"/>
  <c r="Q209"/>
  <c r="R209"/>
  <c r="S209"/>
  <c r="T209"/>
  <c r="F210"/>
  <c r="G210"/>
  <c r="H210"/>
  <c r="I210"/>
  <c r="J210"/>
  <c r="K210"/>
  <c r="L210"/>
  <c r="M210"/>
  <c r="N210"/>
  <c r="O210"/>
  <c r="P210"/>
  <c r="Q210"/>
  <c r="R210"/>
  <c r="S210"/>
  <c r="T210"/>
  <c r="F211"/>
  <c r="G211"/>
  <c r="H211"/>
  <c r="I211"/>
  <c r="J211"/>
  <c r="K211"/>
  <c r="L211"/>
  <c r="M211"/>
  <c r="N211"/>
  <c r="O211"/>
  <c r="P211"/>
  <c r="Q211"/>
  <c r="R211"/>
  <c r="S211"/>
  <c r="T211"/>
  <c r="F212"/>
  <c r="G212"/>
  <c r="H212"/>
  <c r="I212"/>
  <c r="J212"/>
  <c r="K212"/>
  <c r="L212"/>
  <c r="M212"/>
  <c r="N212"/>
  <c r="O212"/>
  <c r="P212"/>
  <c r="Q212"/>
  <c r="R212"/>
  <c r="S212"/>
  <c r="T212"/>
  <c r="F213"/>
  <c r="G213"/>
  <c r="H213"/>
  <c r="I213"/>
  <c r="J213"/>
  <c r="K213"/>
  <c r="L213"/>
  <c r="M213"/>
  <c r="N213"/>
  <c r="O213"/>
  <c r="P213"/>
  <c r="Q213"/>
  <c r="R213"/>
  <c r="S213"/>
  <c r="T213"/>
  <c r="F214"/>
  <c r="G214"/>
  <c r="H214"/>
  <c r="I214"/>
  <c r="J214"/>
  <c r="K214"/>
  <c r="L214"/>
  <c r="M214"/>
  <c r="N214"/>
  <c r="O214"/>
  <c r="P214"/>
  <c r="Q214"/>
  <c r="R214"/>
  <c r="S214"/>
  <c r="T214"/>
  <c r="F215"/>
  <c r="G215"/>
  <c r="H215"/>
  <c r="I215"/>
  <c r="J215"/>
  <c r="K215"/>
  <c r="L215"/>
  <c r="M215"/>
  <c r="N215"/>
  <c r="O215"/>
  <c r="P215"/>
  <c r="Q215"/>
  <c r="R215"/>
  <c r="S215"/>
  <c r="T215"/>
  <c r="F216"/>
  <c r="G216"/>
  <c r="H216"/>
  <c r="I216"/>
  <c r="J216"/>
  <c r="K216"/>
  <c r="L216"/>
  <c r="M216"/>
  <c r="N216"/>
  <c r="O216"/>
  <c r="P216"/>
  <c r="Q216"/>
  <c r="R216"/>
  <c r="S216"/>
  <c r="T216"/>
  <c r="F217"/>
  <c r="G217"/>
  <c r="H217"/>
  <c r="I217"/>
  <c r="J217"/>
  <c r="K217"/>
  <c r="L217"/>
  <c r="M217"/>
  <c r="N217"/>
  <c r="O217"/>
  <c r="P217"/>
  <c r="Q217"/>
  <c r="R217"/>
  <c r="S217"/>
  <c r="T217"/>
  <c r="F218"/>
  <c r="G218"/>
  <c r="H218"/>
  <c r="I218"/>
  <c r="J218"/>
  <c r="K218"/>
  <c r="L218"/>
  <c r="M218"/>
  <c r="N218"/>
  <c r="O218"/>
  <c r="P218"/>
  <c r="Q218"/>
  <c r="R218"/>
  <c r="S218"/>
  <c r="T218"/>
  <c r="F219"/>
  <c r="G219"/>
  <c r="H219"/>
  <c r="I219"/>
  <c r="J219"/>
  <c r="K219"/>
  <c r="L219"/>
  <c r="M219"/>
  <c r="N219"/>
  <c r="O219"/>
  <c r="P219"/>
  <c r="Q219"/>
  <c r="R219"/>
  <c r="S219"/>
  <c r="T219"/>
  <c r="F220"/>
  <c r="G220"/>
  <c r="H220"/>
  <c r="I220"/>
  <c r="J220"/>
  <c r="K220"/>
  <c r="L220"/>
  <c r="M220"/>
  <c r="N220"/>
  <c r="O220"/>
  <c r="P220"/>
  <c r="Q220"/>
  <c r="R220"/>
  <c r="S220"/>
  <c r="T220"/>
  <c r="F221"/>
  <c r="G221"/>
  <c r="H221"/>
  <c r="I221"/>
  <c r="J221"/>
  <c r="K221"/>
  <c r="L221"/>
  <c r="M221"/>
  <c r="N221"/>
  <c r="O221"/>
  <c r="P221"/>
  <c r="Q221"/>
  <c r="R221"/>
  <c r="S221"/>
  <c r="T221"/>
  <c r="F222"/>
  <c r="G222"/>
  <c r="H222"/>
  <c r="I222"/>
  <c r="J222"/>
  <c r="K222"/>
  <c r="L222"/>
  <c r="M222"/>
  <c r="N222"/>
  <c r="O222"/>
  <c r="P222"/>
  <c r="Q222"/>
  <c r="R222"/>
  <c r="S222"/>
  <c r="T222"/>
  <c r="F223"/>
  <c r="G223"/>
  <c r="H223"/>
  <c r="I223"/>
  <c r="J223"/>
  <c r="K223"/>
  <c r="L223"/>
  <c r="M223"/>
  <c r="N223"/>
  <c r="O223"/>
  <c r="P223"/>
  <c r="Q223"/>
  <c r="R223"/>
  <c r="S223"/>
  <c r="T223"/>
  <c r="F224"/>
  <c r="G224"/>
  <c r="H224"/>
  <c r="I224"/>
  <c r="J224"/>
  <c r="K224"/>
  <c r="L224"/>
  <c r="M224"/>
  <c r="N224"/>
  <c r="O224"/>
  <c r="P224"/>
  <c r="Q224"/>
  <c r="R224"/>
  <c r="S224"/>
  <c r="T224"/>
  <c r="F225"/>
  <c r="G225"/>
  <c r="H225"/>
  <c r="I225"/>
  <c r="J225"/>
  <c r="K225"/>
  <c r="L225"/>
  <c r="M225"/>
  <c r="N225"/>
  <c r="O225"/>
  <c r="P225"/>
  <c r="Q225"/>
  <c r="R225"/>
  <c r="S225"/>
  <c r="T225"/>
  <c r="F226"/>
  <c r="G226"/>
  <c r="H226"/>
  <c r="I226"/>
  <c r="J226"/>
  <c r="K226"/>
  <c r="L226"/>
  <c r="M226"/>
  <c r="N226"/>
  <c r="O226"/>
  <c r="P226"/>
  <c r="Q226"/>
  <c r="R226"/>
  <c r="S226"/>
  <c r="T226"/>
  <c r="F227"/>
  <c r="G227"/>
  <c r="H227"/>
  <c r="I227"/>
  <c r="J227"/>
  <c r="K227"/>
  <c r="L227"/>
  <c r="M227"/>
  <c r="N227"/>
  <c r="O227"/>
  <c r="P227"/>
  <c r="Q227"/>
  <c r="R227"/>
  <c r="S227"/>
  <c r="T227"/>
  <c r="F228"/>
  <c r="G228"/>
  <c r="H228"/>
  <c r="I228"/>
  <c r="J228"/>
  <c r="K228"/>
  <c r="L228"/>
  <c r="M228"/>
  <c r="N228"/>
  <c r="O228"/>
  <c r="P228"/>
  <c r="Q228"/>
  <c r="R228"/>
  <c r="S228"/>
  <c r="T228"/>
  <c r="T4"/>
  <c r="S4"/>
  <c r="R4"/>
  <c r="Q4"/>
  <c r="P4"/>
  <c r="O4"/>
  <c r="N4"/>
  <c r="M4"/>
  <c r="L4"/>
  <c r="K4"/>
  <c r="J4"/>
  <c r="I4"/>
  <c r="H4"/>
  <c r="G4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4"/>
  <c r="C200"/>
  <c r="C201"/>
  <c r="C202"/>
  <c r="C203"/>
  <c r="C204"/>
  <c r="C205"/>
  <c r="C206"/>
  <c r="C207"/>
  <c r="C208"/>
  <c r="C209"/>
  <c r="C210"/>
  <c r="C211"/>
  <c r="C212"/>
  <c r="C35"/>
  <c r="C36"/>
  <c r="C37"/>
  <c r="C38"/>
  <c r="C39"/>
  <c r="C40"/>
  <c r="C41"/>
  <c r="C42"/>
  <c r="C43"/>
  <c r="C44"/>
  <c r="C45"/>
  <c r="C46"/>
  <c r="C47"/>
  <c r="C55"/>
  <c r="C69" s="1"/>
  <c r="C83" s="1"/>
  <c r="C97" s="1"/>
  <c r="C111" s="1"/>
  <c r="C125" s="1"/>
  <c r="C139" s="1"/>
  <c r="C167" s="1"/>
  <c r="C181" s="1"/>
  <c r="C195" s="1"/>
  <c r="C20"/>
  <c r="C21"/>
  <c r="C49" s="1"/>
  <c r="C77" s="1"/>
  <c r="C91" s="1"/>
  <c r="C105" s="1"/>
  <c r="C119" s="1"/>
  <c r="C133" s="1"/>
  <c r="C147" s="1"/>
  <c r="C161" s="1"/>
  <c r="C175" s="1"/>
  <c r="C189" s="1"/>
  <c r="C22"/>
  <c r="C23"/>
  <c r="C24"/>
  <c r="C25"/>
  <c r="C26"/>
  <c r="C27"/>
  <c r="C28"/>
  <c r="C29"/>
  <c r="C57" s="1"/>
  <c r="C71" s="1"/>
  <c r="C85" s="1"/>
  <c r="C99" s="1"/>
  <c r="C113" s="1"/>
  <c r="C127" s="1"/>
  <c r="C141" s="1"/>
  <c r="C155" s="1"/>
  <c r="C169" s="1"/>
  <c r="C197" s="1"/>
  <c r="C30"/>
  <c r="C31"/>
  <c r="C32"/>
  <c r="C61"/>
  <c r="C75" s="1"/>
  <c r="C89" s="1"/>
  <c r="C103" s="1"/>
  <c r="C117" s="1"/>
  <c r="C131" s="1"/>
  <c r="C145" s="1"/>
  <c r="C159" s="1"/>
  <c r="C173" s="1"/>
  <c r="C187" s="1"/>
  <c r="C27" i="2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B27"/>
  <c r="H6"/>
  <c r="H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G3" i="3"/>
  <c r="H3" s="1"/>
  <c r="I3" s="1"/>
  <c r="J3" s="1"/>
  <c r="K3" s="1"/>
  <c r="L3" s="1"/>
  <c r="M3" s="1"/>
  <c r="N3" s="1"/>
  <c r="O3" s="1"/>
  <c r="P3" s="1"/>
  <c r="C19"/>
  <c r="C51"/>
  <c r="C65" s="1"/>
  <c r="C79" s="1"/>
  <c r="C107" s="1"/>
  <c r="C121" s="1"/>
  <c r="C135" s="1"/>
  <c r="C149" s="1"/>
  <c r="C163" s="1"/>
  <c r="C177" s="1"/>
  <c r="C191" s="1"/>
  <c r="C52"/>
  <c r="C66" s="1"/>
  <c r="C80" s="1"/>
  <c r="C94" s="1"/>
  <c r="C122" s="1"/>
  <c r="C136" s="1"/>
  <c r="C150" s="1"/>
  <c r="C164" s="1"/>
  <c r="C178" s="1"/>
  <c r="C192" s="1"/>
  <c r="C56"/>
  <c r="C70" s="1"/>
  <c r="C84" s="1"/>
  <c r="C98" s="1"/>
  <c r="C112" s="1"/>
  <c r="C126" s="1"/>
  <c r="C140" s="1"/>
  <c r="C154" s="1"/>
  <c r="C182" s="1"/>
  <c r="C196" s="1"/>
  <c r="C58"/>
  <c r="C72" s="1"/>
  <c r="C86" s="1"/>
  <c r="C100" s="1"/>
  <c r="C114" s="1"/>
  <c r="C128" s="1"/>
  <c r="C142" s="1"/>
  <c r="C156" s="1"/>
  <c r="C170" s="1"/>
  <c r="C184" s="1"/>
  <c r="C59"/>
  <c r="C73" s="1"/>
  <c r="C87" s="1"/>
  <c r="C101" s="1"/>
  <c r="C115" s="1"/>
  <c r="C129" s="1"/>
  <c r="C143" s="1"/>
  <c r="C157" s="1"/>
  <c r="C171" s="1"/>
  <c r="C185" s="1"/>
  <c r="C199" s="1"/>
  <c r="C34"/>
  <c r="C53"/>
  <c r="C67" s="1"/>
  <c r="C81" s="1"/>
  <c r="C95" s="1"/>
  <c r="C109" s="1"/>
  <c r="C137" s="1"/>
  <c r="C151" s="1"/>
  <c r="C165" s="1"/>
  <c r="C179" s="1"/>
  <c r="C193" s="1"/>
  <c r="B11" i="2"/>
  <c r="E20" i="6" l="1"/>
  <c r="C44"/>
  <c r="E30"/>
  <c r="C40"/>
  <c r="E26"/>
  <c r="C49"/>
  <c r="E35"/>
  <c r="E29"/>
  <c r="E76"/>
  <c r="C134"/>
  <c r="C38"/>
  <c r="E24"/>
  <c r="C74"/>
  <c r="E60"/>
  <c r="C87"/>
  <c r="E73"/>
  <c r="E107"/>
  <c r="C121"/>
  <c r="C181"/>
  <c r="E167"/>
  <c r="C37"/>
  <c r="C39"/>
  <c r="C56"/>
  <c r="C34"/>
  <c r="C43"/>
  <c r="C90"/>
  <c r="C50"/>
  <c r="E36"/>
  <c r="C61"/>
  <c r="E47"/>
  <c r="C150"/>
  <c r="C210"/>
  <c r="E196"/>
  <c r="C91"/>
  <c r="E77"/>
  <c r="C151"/>
  <c r="E137"/>
  <c r="E211"/>
  <c r="E45"/>
  <c r="C55"/>
  <c r="E197"/>
  <c r="C180"/>
  <c r="C54" i="3"/>
  <c r="C68" s="1"/>
  <c r="C82" s="1"/>
  <c r="C96" s="1"/>
  <c r="C110" s="1"/>
  <c r="C124" s="1"/>
  <c r="C152" s="1"/>
  <c r="C166" s="1"/>
  <c r="C180" s="1"/>
  <c r="C194" s="1"/>
  <c r="C50"/>
  <c r="C64" s="1"/>
  <c r="C92" s="1"/>
  <c r="C106" s="1"/>
  <c r="C120" s="1"/>
  <c r="C134" s="1"/>
  <c r="C148" s="1"/>
  <c r="C162" s="1"/>
  <c r="C176" s="1"/>
  <c r="C190" s="1"/>
  <c r="C62"/>
  <c r="C76" s="1"/>
  <c r="C90" s="1"/>
  <c r="C104" s="1"/>
  <c r="C118" s="1"/>
  <c r="C132" s="1"/>
  <c r="C146" s="1"/>
  <c r="C160" s="1"/>
  <c r="C174" s="1"/>
  <c r="C188" s="1"/>
  <c r="C69" i="6" l="1"/>
  <c r="E55"/>
  <c r="C64"/>
  <c r="E50"/>
  <c r="C104"/>
  <c r="E90"/>
  <c r="E34"/>
  <c r="E38"/>
  <c r="C52"/>
  <c r="C148"/>
  <c r="E134"/>
  <c r="C75"/>
  <c r="E61"/>
  <c r="E37"/>
  <c r="C51"/>
  <c r="C135"/>
  <c r="E121"/>
  <c r="C88"/>
  <c r="E74"/>
  <c r="E49"/>
  <c r="C105"/>
  <c r="E91"/>
  <c r="C195"/>
  <c r="E181"/>
  <c r="C101"/>
  <c r="E87"/>
  <c r="C54"/>
  <c r="E40"/>
  <c r="C57"/>
  <c r="E43"/>
  <c r="E180"/>
  <c r="C194"/>
  <c r="C164"/>
  <c r="E150"/>
  <c r="C53"/>
  <c r="E39"/>
  <c r="C165"/>
  <c r="E151"/>
  <c r="E210"/>
  <c r="C70"/>
  <c r="E56"/>
  <c r="C58"/>
  <c r="E44"/>
  <c r="C60" i="3"/>
  <c r="C208" i="6" l="1"/>
  <c r="E194"/>
  <c r="E54"/>
  <c r="C68"/>
  <c r="C102"/>
  <c r="E88"/>
  <c r="C66"/>
  <c r="E52"/>
  <c r="C83"/>
  <c r="E69"/>
  <c r="C179"/>
  <c r="E165"/>
  <c r="C178"/>
  <c r="E164"/>
  <c r="C89"/>
  <c r="E75"/>
  <c r="C84"/>
  <c r="E70"/>
  <c r="C209"/>
  <c r="E195"/>
  <c r="C118"/>
  <c r="E104"/>
  <c r="C67"/>
  <c r="E53"/>
  <c r="C65"/>
  <c r="E51"/>
  <c r="C162"/>
  <c r="E148"/>
  <c r="C71"/>
  <c r="E57"/>
  <c r="C119"/>
  <c r="E105"/>
  <c r="C72"/>
  <c r="E58"/>
  <c r="E101"/>
  <c r="C115"/>
  <c r="C149"/>
  <c r="E135"/>
  <c r="E64"/>
  <c r="C74" i="3"/>
  <c r="C79" i="6" l="1"/>
  <c r="E65"/>
  <c r="C163"/>
  <c r="E149"/>
  <c r="C129"/>
  <c r="E115"/>
  <c r="C86"/>
  <c r="E72"/>
  <c r="E71"/>
  <c r="C85"/>
  <c r="E118"/>
  <c r="C132"/>
  <c r="C192"/>
  <c r="E178"/>
  <c r="C116"/>
  <c r="E102"/>
  <c r="E84"/>
  <c r="C98"/>
  <c r="C97"/>
  <c r="E83"/>
  <c r="E208"/>
  <c r="E162"/>
  <c r="C176"/>
  <c r="E209"/>
  <c r="C103"/>
  <c r="E89"/>
  <c r="E179"/>
  <c r="C193"/>
  <c r="E68"/>
  <c r="C82"/>
  <c r="C133"/>
  <c r="E119"/>
  <c r="C81"/>
  <c r="E67"/>
  <c r="C80"/>
  <c r="E66"/>
  <c r="C88" i="3"/>
  <c r="C94" i="6" l="1"/>
  <c r="E80"/>
  <c r="C112"/>
  <c r="E98"/>
  <c r="E79"/>
  <c r="C95"/>
  <c r="E81"/>
  <c r="E133"/>
  <c r="C147"/>
  <c r="C117"/>
  <c r="E103"/>
  <c r="C111"/>
  <c r="E97"/>
  <c r="C207"/>
  <c r="E193"/>
  <c r="E192"/>
  <c r="C206"/>
  <c r="E85"/>
  <c r="C99"/>
  <c r="C143"/>
  <c r="E129"/>
  <c r="C96"/>
  <c r="E82"/>
  <c r="E116"/>
  <c r="C130"/>
  <c r="E163"/>
  <c r="C177"/>
  <c r="C190"/>
  <c r="E176"/>
  <c r="C146"/>
  <c r="E132"/>
  <c r="C100"/>
  <c r="E86"/>
  <c r="C102" i="3"/>
  <c r="C160" i="6" l="1"/>
  <c r="E146"/>
  <c r="C144"/>
  <c r="E130"/>
  <c r="C191"/>
  <c r="E177"/>
  <c r="C131"/>
  <c r="E117"/>
  <c r="C109"/>
  <c r="E95"/>
  <c r="E94"/>
  <c r="C204"/>
  <c r="E190"/>
  <c r="E206"/>
  <c r="E111"/>
  <c r="C125"/>
  <c r="C110"/>
  <c r="E96"/>
  <c r="C113"/>
  <c r="E99"/>
  <c r="E207"/>
  <c r="C114"/>
  <c r="E100"/>
  <c r="C157"/>
  <c r="E143"/>
  <c r="C161"/>
  <c r="E147"/>
  <c r="E112"/>
  <c r="C126"/>
  <c r="C116" i="3"/>
  <c r="C158" i="6" l="1"/>
  <c r="E144"/>
  <c r="C171"/>
  <c r="E157"/>
  <c r="C174"/>
  <c r="E160"/>
  <c r="C127"/>
  <c r="E113"/>
  <c r="E109"/>
  <c r="C128"/>
  <c r="E114"/>
  <c r="E204"/>
  <c r="C139"/>
  <c r="E125"/>
  <c r="C205"/>
  <c r="E191"/>
  <c r="C140"/>
  <c r="E126"/>
  <c r="C175"/>
  <c r="E161"/>
  <c r="C124"/>
  <c r="E110"/>
  <c r="C145"/>
  <c r="E131"/>
  <c r="C130" i="3"/>
  <c r="E124" i="6" l="1"/>
  <c r="E171"/>
  <c r="C185"/>
  <c r="C188"/>
  <c r="E174"/>
  <c r="E175"/>
  <c r="C189"/>
  <c r="E139"/>
  <c r="E128"/>
  <c r="C142"/>
  <c r="C172"/>
  <c r="E158"/>
  <c r="E145"/>
  <c r="C159"/>
  <c r="E205"/>
  <c r="C154"/>
  <c r="E140"/>
  <c r="C141"/>
  <c r="E127"/>
  <c r="C144" i="3"/>
  <c r="E154" i="6" l="1"/>
  <c r="E189"/>
  <c r="C203"/>
  <c r="C173"/>
  <c r="E159"/>
  <c r="E172"/>
  <c r="C186"/>
  <c r="C202"/>
  <c r="E188"/>
  <c r="C199"/>
  <c r="E185"/>
  <c r="C155"/>
  <c r="E141"/>
  <c r="C156"/>
  <c r="E142"/>
  <c r="C158" i="3"/>
  <c r="E202" i="6" l="1"/>
  <c r="C170"/>
  <c r="E156"/>
  <c r="C200"/>
  <c r="E186"/>
  <c r="E199"/>
  <c r="E203"/>
  <c r="E155"/>
  <c r="C169"/>
  <c r="C187"/>
  <c r="E173"/>
  <c r="C172" i="3"/>
  <c r="C184" i="6" l="1"/>
  <c r="E170"/>
  <c r="E200"/>
  <c r="E169"/>
  <c r="C201"/>
  <c r="E187"/>
  <c r="C186" i="3"/>
  <c r="E184" i="6" l="1"/>
  <c r="E201"/>
</calcChain>
</file>

<file path=xl/sharedStrings.xml><?xml version="1.0" encoding="utf-8"?>
<sst xmlns="http://schemas.openxmlformats.org/spreadsheetml/2006/main" count="439" uniqueCount="58">
  <si>
    <t>Input file title:</t>
  </si>
  <si>
    <t xml:space="preserve">  NREL 5.0 MW Baseline Wind Turbine for Use in Offshore Analysis.</t>
  </si>
  <si>
    <t xml:space="preserve"> </t>
  </si>
  <si>
    <t>--------------------------------------------------------------------------------</t>
  </si>
  <si>
    <t>Omega</t>
  </si>
  <si>
    <t>WndSp (mps)</t>
  </si>
  <si>
    <t>(rpm)</t>
  </si>
  <si>
    <t>================================================================================</t>
  </si>
  <si>
    <t>TSR</t>
  </si>
  <si>
    <t>Pitch</t>
  </si>
  <si>
    <t>Results generated by WT_Perf (v3.10, 16-Dec-2004) for input file "BL5MW_WTPref310.wtp".</t>
  </si>
  <si>
    <t>Generated on 13-Mar-2012 at 14:13:50.</t>
  </si>
  <si>
    <t>Thrust (kN) for Pitch = -5 deg.</t>
  </si>
  <si>
    <t>Thrust (kN) for Pitch = -4 deg.</t>
  </si>
  <si>
    <t>Thrust (kN) for Pitch = -3 deg.</t>
  </si>
  <si>
    <t>Thrust (kN) for Pitch = -2 deg.</t>
  </si>
  <si>
    <t>Thrust (kN) for Pitch = -1 deg.</t>
  </si>
  <si>
    <t>Thrust (kN) for Pitch = 0 deg.</t>
  </si>
  <si>
    <t>Thrust (kN) for Pitch = 1 deg.</t>
  </si>
  <si>
    <t>Thrust (kN) for Pitch = 2 deg.</t>
  </si>
  <si>
    <t>Thrust (kN) for Pitch = 3 deg.</t>
  </si>
  <si>
    <t>Thrust (kN) for Pitch = 4 deg.</t>
  </si>
  <si>
    <t>Thrust (kN) for Pitch = 5 deg.</t>
  </si>
  <si>
    <t>Thrust (kN) for Pitch = 6 deg.</t>
  </si>
  <si>
    <t>Thrust (kN) for Pitch = 7 deg.</t>
  </si>
  <si>
    <t>Thrust (kN) for Pitch = 8 deg.</t>
  </si>
  <si>
    <t>Thrust (kN) for Pitch = 9 deg.</t>
  </si>
  <si>
    <t xml:space="preserve">rho </t>
  </si>
  <si>
    <t>R</t>
  </si>
  <si>
    <t>A</t>
  </si>
  <si>
    <t>Air Density</t>
  </si>
  <si>
    <t>Rotor Radius [m]</t>
  </si>
  <si>
    <t>Rotor Area [m^2]</t>
  </si>
  <si>
    <t>PreCone [deg]</t>
  </si>
  <si>
    <t>alpha</t>
  </si>
  <si>
    <t>0.5*rho*A</t>
  </si>
  <si>
    <t>0.5*rho*V^2*A/1000</t>
  </si>
  <si>
    <t>WndSpeed [mps]</t>
  </si>
  <si>
    <t>Thrust [kN]</t>
  </si>
  <si>
    <t>Omega [rpm] = 1</t>
  </si>
  <si>
    <t>Pitch [deg]</t>
  </si>
  <si>
    <t>Omega [rpm] = 2</t>
  </si>
  <si>
    <t>Omega [rpm] = 3</t>
  </si>
  <si>
    <t>Omega [rpm] = 4</t>
  </si>
  <si>
    <t>Omega [rpm] = 5</t>
  </si>
  <si>
    <t>Omega [rpm] = 6</t>
  </si>
  <si>
    <t>Omega [rpm] = 7</t>
  </si>
  <si>
    <t>Omega [rpm] = 8</t>
  </si>
  <si>
    <t>Omega [rpm] = 9</t>
  </si>
  <si>
    <t>Omega [rpm] = 10</t>
  </si>
  <si>
    <t>Omega [rpm] = 11</t>
  </si>
  <si>
    <t>Omega [rpm] = 12</t>
  </si>
  <si>
    <t>Omega [rpm] = 13</t>
  </si>
  <si>
    <t>Omega [rpm] = 14</t>
  </si>
  <si>
    <t>Omega [rpm] = 15</t>
  </si>
  <si>
    <t>Results generated by WT_Perf (v3.10, 16-Dec-2004) for input file "NRELOffshrBsline5MW_WTPref310.wtp".</t>
  </si>
  <si>
    <t>Generated on 14-Mar-2012 at 12:26:58.</t>
  </si>
  <si>
    <t xml:space="preserve">b 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</si>
</sst>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1" fillId="2" borderId="4" xfId="0" applyFont="1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2" fontId="0" fillId="0" borderId="0" xfId="0" applyNumberForma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1" fillId="0" borderId="0" xfId="0" applyFont="1"/>
    <xf numFmtId="2" fontId="0" fillId="0" borderId="5" xfId="0" applyNumberFormat="1" applyBorder="1"/>
    <xf numFmtId="2" fontId="0" fillId="2" borderId="5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3" borderId="11" xfId="0" applyFont="1" applyFill="1" applyBorder="1" applyAlignment="1"/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9" xfId="0" applyFill="1" applyBorder="1" applyAlignment="1">
      <alignment horizontal="center" vertical="top" textRotation="90"/>
    </xf>
    <xf numFmtId="0" fontId="0" fillId="3" borderId="10" xfId="0" applyFill="1" applyBorder="1" applyAlignment="1">
      <alignment horizontal="center" vertical="top" textRotation="90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top" textRotation="90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0" borderId="10" xfId="0" applyFont="1" applyBorder="1" applyAlignment="1">
      <alignment horizontal="center" vertical="top" textRotation="90"/>
    </xf>
    <xf numFmtId="0" fontId="0" fillId="0" borderId="10" xfId="0" applyBorder="1" applyAlignment="1">
      <alignment horizontal="center" vertical="top" textRotation="90"/>
    </xf>
    <xf numFmtId="0" fontId="2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Ct Vs TSR at -5 pitch</a:t>
            </a:r>
          </a:p>
        </c:rich>
      </c:tx>
      <c:layout>
        <c:manualLayout>
          <c:xMode val="edge"/>
          <c:yMode val="edge"/>
          <c:x val="0.42059692528353476"/>
          <c:y val="3.111117862668975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563191047041435E-2"/>
          <c:y val="0.1343807759324202"/>
          <c:w val="0.85851034804529358"/>
          <c:h val="0.75981494960188822"/>
        </c:manualLayout>
      </c:layout>
      <c:scatterChart>
        <c:scatterStyle val="lineMarker"/>
        <c:ser>
          <c:idx val="0"/>
          <c:order val="0"/>
          <c:tx>
            <c:v>B</c:v>
          </c:tx>
          <c:marker>
            <c:symbol val="none"/>
          </c:marker>
          <c:xVal>
            <c:numRef>
              <c:f>TSRs!$B$11:$B$25</c:f>
              <c:numCache>
                <c:formatCode>0.00</c:formatCode>
                <c:ptCount val="1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</c:numCache>
            </c:numRef>
          </c:xVal>
          <c:yVal>
            <c:numRef>
              <c:f>Ct!$B$11:$B$25</c:f>
              <c:numCache>
                <c:formatCode>0.00</c:formatCode>
                <c:ptCount val="15"/>
                <c:pt idx="0">
                  <c:v>9.8409999999999993</c:v>
                </c:pt>
                <c:pt idx="1">
                  <c:v>30.667999999999999</c:v>
                </c:pt>
                <c:pt idx="2">
                  <c:v>60.369</c:v>
                </c:pt>
                <c:pt idx="3">
                  <c:v>80.040000000000006</c:v>
                </c:pt>
                <c:pt idx="4">
                  <c:v>99.385000000000005</c:v>
                </c:pt>
                <c:pt idx="5">
                  <c:v>123.532</c:v>
                </c:pt>
                <c:pt idx="6">
                  <c:v>156.351</c:v>
                </c:pt>
                <c:pt idx="7">
                  <c:v>196.47</c:v>
                </c:pt>
                <c:pt idx="8">
                  <c:v>243.2</c:v>
                </c:pt>
                <c:pt idx="9">
                  <c:v>295.87400000000002</c:v>
                </c:pt>
                <c:pt idx="10">
                  <c:v>354.096</c:v>
                </c:pt>
                <c:pt idx="11">
                  <c:v>417.81900000000002</c:v>
                </c:pt>
                <c:pt idx="12">
                  <c:v>487.12799999999999</c:v>
                </c:pt>
                <c:pt idx="13">
                  <c:v>562.08000000000004</c:v>
                </c:pt>
                <c:pt idx="14">
                  <c:v>642.78899999999999</c:v>
                </c:pt>
              </c:numCache>
            </c:numRef>
          </c:yVal>
        </c:ser>
        <c:ser>
          <c:idx val="1"/>
          <c:order val="1"/>
          <c:tx>
            <c:v>C</c:v>
          </c:tx>
          <c:marker>
            <c:symbol val="none"/>
          </c:marker>
          <c:xVal>
            <c:numRef>
              <c:f>TSRs!$C$11:$C$25</c:f>
              <c:numCache>
                <c:formatCode>0.00</c:formatCode>
                <c:ptCount val="15"/>
                <c:pt idx="0">
                  <c:v>1.6477663405893439</c:v>
                </c:pt>
                <c:pt idx="1">
                  <c:v>3.2955326811786878</c:v>
                </c:pt>
                <c:pt idx="2">
                  <c:v>4.9432990217680315</c:v>
                </c:pt>
                <c:pt idx="3">
                  <c:v>6.5910653623573756</c:v>
                </c:pt>
                <c:pt idx="4">
                  <c:v>8.2388317029467188</c:v>
                </c:pt>
                <c:pt idx="5">
                  <c:v>9.886598043536063</c:v>
                </c:pt>
                <c:pt idx="6">
                  <c:v>11.534364384125407</c:v>
                </c:pt>
                <c:pt idx="7">
                  <c:v>13.182130724714751</c:v>
                </c:pt>
                <c:pt idx="8">
                  <c:v>14.829897065304095</c:v>
                </c:pt>
                <c:pt idx="9">
                  <c:v>16.477663405893438</c:v>
                </c:pt>
                <c:pt idx="10">
                  <c:v>18.12542974648278</c:v>
                </c:pt>
                <c:pt idx="11">
                  <c:v>19.773196087072126</c:v>
                </c:pt>
                <c:pt idx="12">
                  <c:v>21.420962427661472</c:v>
                </c:pt>
                <c:pt idx="13">
                  <c:v>23.068728768250814</c:v>
                </c:pt>
                <c:pt idx="14">
                  <c:v>24.716495108840157</c:v>
                </c:pt>
              </c:numCache>
            </c:numRef>
          </c:xVal>
          <c:yVal>
            <c:numRef>
              <c:f>Ct!$C$11:$C$25</c:f>
              <c:numCache>
                <c:formatCode>0.00</c:formatCode>
                <c:ptCount val="15"/>
                <c:pt idx="0">
                  <c:v>13.731</c:v>
                </c:pt>
                <c:pt idx="1">
                  <c:v>33.21</c:v>
                </c:pt>
                <c:pt idx="2">
                  <c:v>65.951999999999998</c:v>
                </c:pt>
                <c:pt idx="3">
                  <c:v>107.322</c:v>
                </c:pt>
                <c:pt idx="4">
                  <c:v>133.715</c:v>
                </c:pt>
                <c:pt idx="5">
                  <c:v>159.309</c:v>
                </c:pt>
                <c:pt idx="6">
                  <c:v>185.99100000000001</c:v>
                </c:pt>
                <c:pt idx="7">
                  <c:v>219.61199999999999</c:v>
                </c:pt>
                <c:pt idx="8">
                  <c:v>262.07</c:v>
                </c:pt>
                <c:pt idx="9">
                  <c:v>312.06099999999998</c:v>
                </c:pt>
                <c:pt idx="10">
                  <c:v>369.07600000000002</c:v>
                </c:pt>
                <c:pt idx="11">
                  <c:v>432.35599999999999</c:v>
                </c:pt>
                <c:pt idx="12">
                  <c:v>501.64299999999997</c:v>
                </c:pt>
                <c:pt idx="13">
                  <c:v>576.53300000000002</c:v>
                </c:pt>
                <c:pt idx="14">
                  <c:v>656.90800000000002</c:v>
                </c:pt>
              </c:numCache>
            </c:numRef>
          </c:yVal>
        </c:ser>
        <c:ser>
          <c:idx val="2"/>
          <c:order val="2"/>
          <c:tx>
            <c:v>D</c:v>
          </c:tx>
          <c:marker>
            <c:symbol val="none"/>
          </c:marker>
          <c:xVal>
            <c:numRef>
              <c:f>TSRs!$D$11:$D$25</c:f>
              <c:numCache>
                <c:formatCode>0.00</c:formatCode>
                <c:ptCount val="15"/>
                <c:pt idx="0">
                  <c:v>1.3182130724714751</c:v>
                </c:pt>
                <c:pt idx="1">
                  <c:v>2.6364261449429502</c:v>
                </c:pt>
                <c:pt idx="2">
                  <c:v>3.9546392174144254</c:v>
                </c:pt>
                <c:pt idx="3">
                  <c:v>5.2728522898859005</c:v>
                </c:pt>
                <c:pt idx="4">
                  <c:v>6.5910653623573747</c:v>
                </c:pt>
                <c:pt idx="5">
                  <c:v>7.9092784348288507</c:v>
                </c:pt>
                <c:pt idx="6">
                  <c:v>9.227491507300325</c:v>
                </c:pt>
                <c:pt idx="7">
                  <c:v>10.545704579771801</c:v>
                </c:pt>
                <c:pt idx="8">
                  <c:v>11.863917652243277</c:v>
                </c:pt>
                <c:pt idx="9">
                  <c:v>13.182130724714749</c:v>
                </c:pt>
                <c:pt idx="10">
                  <c:v>14.500343797186224</c:v>
                </c:pt>
                <c:pt idx="11">
                  <c:v>15.818556869657701</c:v>
                </c:pt>
                <c:pt idx="12">
                  <c:v>17.136769942129177</c:v>
                </c:pt>
                <c:pt idx="13">
                  <c:v>18.45498301460065</c:v>
                </c:pt>
                <c:pt idx="14">
                  <c:v>19.773196087072126</c:v>
                </c:pt>
              </c:numCache>
            </c:numRef>
          </c:xVal>
          <c:yVal>
            <c:numRef>
              <c:f>Ct!$D$11:$D$25</c:f>
              <c:numCache>
                <c:formatCode>0.00</c:formatCode>
                <c:ptCount val="15"/>
                <c:pt idx="0">
                  <c:v>18.91</c:v>
                </c:pt>
                <c:pt idx="1">
                  <c:v>34.899000000000001</c:v>
                </c:pt>
                <c:pt idx="2">
                  <c:v>71.725999999999999</c:v>
                </c:pt>
                <c:pt idx="3">
                  <c:v>114.505</c:v>
                </c:pt>
                <c:pt idx="4">
                  <c:v>167.691</c:v>
                </c:pt>
                <c:pt idx="5">
                  <c:v>200.88800000000001</c:v>
                </c:pt>
                <c:pt idx="6">
                  <c:v>232.98099999999999</c:v>
                </c:pt>
                <c:pt idx="7">
                  <c:v>265.07799999999997</c:v>
                </c:pt>
                <c:pt idx="8">
                  <c:v>300.01100000000002</c:v>
                </c:pt>
                <c:pt idx="9">
                  <c:v>343.14400000000001</c:v>
                </c:pt>
                <c:pt idx="10">
                  <c:v>395.17899999999997</c:v>
                </c:pt>
                <c:pt idx="11">
                  <c:v>455.01600000000002</c:v>
                </c:pt>
                <c:pt idx="12">
                  <c:v>521.88199999999995</c:v>
                </c:pt>
                <c:pt idx="13">
                  <c:v>595.72799999999995</c:v>
                </c:pt>
                <c:pt idx="14">
                  <c:v>675.55600000000004</c:v>
                </c:pt>
              </c:numCache>
            </c:numRef>
          </c:yVal>
        </c:ser>
        <c:ser>
          <c:idx val="3"/>
          <c:order val="3"/>
          <c:tx>
            <c:v>E</c:v>
          </c:tx>
          <c:marker>
            <c:symbol val="none"/>
          </c:marker>
          <c:xVal>
            <c:numRef>
              <c:f>TSRs!$E$11:$E$25</c:f>
              <c:numCache>
                <c:formatCode>0.00</c:formatCode>
                <c:ptCount val="15"/>
                <c:pt idx="0">
                  <c:v>1.0985108937262293</c:v>
                </c:pt>
                <c:pt idx="1">
                  <c:v>2.1970217874524587</c:v>
                </c:pt>
                <c:pt idx="2">
                  <c:v>3.2955326811786878</c:v>
                </c:pt>
                <c:pt idx="3">
                  <c:v>4.3940435749049174</c:v>
                </c:pt>
                <c:pt idx="4">
                  <c:v>5.4925544686311456</c:v>
                </c:pt>
                <c:pt idx="5">
                  <c:v>6.5910653623573756</c:v>
                </c:pt>
                <c:pt idx="6">
                  <c:v>7.6895762560836047</c:v>
                </c:pt>
                <c:pt idx="7">
                  <c:v>8.7880871498098347</c:v>
                </c:pt>
                <c:pt idx="8">
                  <c:v>9.886598043536063</c:v>
                </c:pt>
                <c:pt idx="9">
                  <c:v>10.985108937262291</c:v>
                </c:pt>
                <c:pt idx="10">
                  <c:v>12.083619830988519</c:v>
                </c:pt>
                <c:pt idx="11">
                  <c:v>13.182130724714751</c:v>
                </c:pt>
                <c:pt idx="12">
                  <c:v>14.280641618440981</c:v>
                </c:pt>
                <c:pt idx="13">
                  <c:v>15.379152512167209</c:v>
                </c:pt>
                <c:pt idx="14">
                  <c:v>16.477663405893438</c:v>
                </c:pt>
              </c:numCache>
            </c:numRef>
          </c:xVal>
          <c:yVal>
            <c:numRef>
              <c:f>Ct!$E$11:$E$25</c:f>
              <c:numCache>
                <c:formatCode>0.00</c:formatCode>
                <c:ptCount val="15"/>
                <c:pt idx="0">
                  <c:v>25.056000000000001</c:v>
                </c:pt>
                <c:pt idx="1">
                  <c:v>39.366</c:v>
                </c:pt>
                <c:pt idx="2">
                  <c:v>74.724000000000004</c:v>
                </c:pt>
                <c:pt idx="3">
                  <c:v>122.67</c:v>
                </c:pt>
                <c:pt idx="4">
                  <c:v>176.089</c:v>
                </c:pt>
                <c:pt idx="5">
                  <c:v>241.47399999999999</c:v>
                </c:pt>
                <c:pt idx="6">
                  <c:v>281.59300000000002</c:v>
                </c:pt>
                <c:pt idx="7">
                  <c:v>320.15899999999999</c:v>
                </c:pt>
                <c:pt idx="8">
                  <c:v>358.44400000000002</c:v>
                </c:pt>
                <c:pt idx="9">
                  <c:v>397.53899999999999</c:v>
                </c:pt>
                <c:pt idx="10">
                  <c:v>441.46699999999998</c:v>
                </c:pt>
                <c:pt idx="11">
                  <c:v>494.12700000000001</c:v>
                </c:pt>
                <c:pt idx="12">
                  <c:v>555.74699999999996</c:v>
                </c:pt>
                <c:pt idx="13">
                  <c:v>625.404</c:v>
                </c:pt>
                <c:pt idx="14">
                  <c:v>702.13699999999994</c:v>
                </c:pt>
              </c:numCache>
            </c:numRef>
          </c:yVal>
        </c:ser>
        <c:ser>
          <c:idx val="4"/>
          <c:order val="4"/>
          <c:tx>
            <c:v>F</c:v>
          </c:tx>
          <c:marker>
            <c:symbol val="none"/>
          </c:marker>
          <c:xVal>
            <c:numRef>
              <c:f>TSRs!$F$11:$F$25</c:f>
              <c:numCache>
                <c:formatCode>0.00</c:formatCode>
                <c:ptCount val="15"/>
                <c:pt idx="0">
                  <c:v>0.94158076605105367</c:v>
                </c:pt>
                <c:pt idx="1">
                  <c:v>1.8831615321021073</c:v>
                </c:pt>
                <c:pt idx="2">
                  <c:v>2.8247422981531609</c:v>
                </c:pt>
                <c:pt idx="3">
                  <c:v>3.7663230642042147</c:v>
                </c:pt>
                <c:pt idx="4">
                  <c:v>4.707903830255268</c:v>
                </c:pt>
                <c:pt idx="5">
                  <c:v>5.6494845963063218</c:v>
                </c:pt>
                <c:pt idx="6">
                  <c:v>6.5910653623573756</c:v>
                </c:pt>
                <c:pt idx="7">
                  <c:v>7.5326461284084294</c:v>
                </c:pt>
                <c:pt idx="8">
                  <c:v>8.4742268944594823</c:v>
                </c:pt>
                <c:pt idx="9">
                  <c:v>9.4158076605105361</c:v>
                </c:pt>
                <c:pt idx="10">
                  <c:v>10.357388426561588</c:v>
                </c:pt>
                <c:pt idx="11">
                  <c:v>11.298969192612644</c:v>
                </c:pt>
                <c:pt idx="12">
                  <c:v>12.240549958663697</c:v>
                </c:pt>
                <c:pt idx="13">
                  <c:v>13.182130724714751</c:v>
                </c:pt>
                <c:pt idx="14">
                  <c:v>14.123711490765803</c:v>
                </c:pt>
              </c:numCache>
            </c:numRef>
          </c:xVal>
          <c:yVal>
            <c:numRef>
              <c:f>Ct!$F$11:$F$25</c:f>
              <c:numCache>
                <c:formatCode>0.00</c:formatCode>
                <c:ptCount val="15"/>
                <c:pt idx="0">
                  <c:v>32.198999999999998</c:v>
                </c:pt>
                <c:pt idx="1">
                  <c:v>46.222000000000001</c:v>
                </c:pt>
                <c:pt idx="2">
                  <c:v>76.596999999999994</c:v>
                </c:pt>
                <c:pt idx="3">
                  <c:v>129.535</c:v>
                </c:pt>
                <c:pt idx="4">
                  <c:v>186.66800000000001</c:v>
                </c:pt>
                <c:pt idx="5">
                  <c:v>250.87100000000001</c:v>
                </c:pt>
                <c:pt idx="6">
                  <c:v>328.67399999999998</c:v>
                </c:pt>
                <c:pt idx="7">
                  <c:v>375.81700000000001</c:v>
                </c:pt>
                <c:pt idx="8">
                  <c:v>420.77699999999999</c:v>
                </c:pt>
                <c:pt idx="9">
                  <c:v>465.55399999999997</c:v>
                </c:pt>
                <c:pt idx="10">
                  <c:v>510.43</c:v>
                </c:pt>
                <c:pt idx="11">
                  <c:v>557.01499999999999</c:v>
                </c:pt>
                <c:pt idx="12">
                  <c:v>610.322</c:v>
                </c:pt>
                <c:pt idx="13">
                  <c:v>672.56100000000004</c:v>
                </c:pt>
                <c:pt idx="14">
                  <c:v>743.75699999999995</c:v>
                </c:pt>
              </c:numCache>
            </c:numRef>
          </c:yVal>
        </c:ser>
        <c:ser>
          <c:idx val="5"/>
          <c:order val="5"/>
          <c:tx>
            <c:v>G</c:v>
          </c:tx>
          <c:marker>
            <c:symbol val="none"/>
          </c:marker>
          <c:xVal>
            <c:numRef>
              <c:f>Ct!$G$11:$G$25</c:f>
              <c:numCache>
                <c:formatCode>0.00</c:formatCode>
                <c:ptCount val="15"/>
                <c:pt idx="0">
                  <c:v>40.356000000000002</c:v>
                </c:pt>
                <c:pt idx="1">
                  <c:v>54.924999999999997</c:v>
                </c:pt>
                <c:pt idx="2">
                  <c:v>81.238</c:v>
                </c:pt>
                <c:pt idx="3">
                  <c:v>132.84200000000001</c:v>
                </c:pt>
                <c:pt idx="4">
                  <c:v>196.21600000000001</c:v>
                </c:pt>
                <c:pt idx="5">
                  <c:v>263.81</c:v>
                </c:pt>
                <c:pt idx="6">
                  <c:v>338.89499999999998</c:v>
                </c:pt>
                <c:pt idx="7">
                  <c:v>429.28800000000001</c:v>
                </c:pt>
                <c:pt idx="8">
                  <c:v>483.56</c:v>
                </c:pt>
                <c:pt idx="9">
                  <c:v>534.86099999999999</c:v>
                </c:pt>
                <c:pt idx="10">
                  <c:v>586.245</c:v>
                </c:pt>
                <c:pt idx="11">
                  <c:v>637.23500000000001</c:v>
                </c:pt>
                <c:pt idx="12">
                  <c:v>689.09400000000005</c:v>
                </c:pt>
                <c:pt idx="13">
                  <c:v>743.96299999999997</c:v>
                </c:pt>
                <c:pt idx="14">
                  <c:v>806.60400000000004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6"/>
          <c:order val="6"/>
          <c:tx>
            <c:v>H</c:v>
          </c:tx>
          <c:marker>
            <c:symbol val="none"/>
          </c:marker>
          <c:xVal>
            <c:numRef>
              <c:f>Ct!$H$11:$H$25</c:f>
              <c:numCache>
                <c:formatCode>0.00</c:formatCode>
                <c:ptCount val="15"/>
                <c:pt idx="0">
                  <c:v>49.543999999999997</c:v>
                </c:pt>
                <c:pt idx="1">
                  <c:v>64.804000000000002</c:v>
                </c:pt>
                <c:pt idx="2">
                  <c:v>88.572999999999993</c:v>
                </c:pt>
                <c:pt idx="3">
                  <c:v>135.03100000000001</c:v>
                </c:pt>
                <c:pt idx="4">
                  <c:v>203.82300000000001</c:v>
                </c:pt>
                <c:pt idx="5">
                  <c:v>276.00799999999998</c:v>
                </c:pt>
                <c:pt idx="6">
                  <c:v>354.387</c:v>
                </c:pt>
                <c:pt idx="7">
                  <c:v>440.435</c:v>
                </c:pt>
                <c:pt idx="8">
                  <c:v>543.31799999999998</c:v>
                </c:pt>
                <c:pt idx="9">
                  <c:v>604.81299999999999</c:v>
                </c:pt>
                <c:pt idx="10">
                  <c:v>662.43499999999995</c:v>
                </c:pt>
                <c:pt idx="11">
                  <c:v>720.35900000000004</c:v>
                </c:pt>
                <c:pt idx="12">
                  <c:v>777.78</c:v>
                </c:pt>
                <c:pt idx="13">
                  <c:v>835.43799999999999</c:v>
                </c:pt>
                <c:pt idx="14">
                  <c:v>894.46299999999997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7"/>
          <c:order val="7"/>
          <c:tx>
            <c:v>I</c:v>
          </c:tx>
          <c:marker>
            <c:symbol val="none"/>
          </c:marker>
          <c:xVal>
            <c:numRef>
              <c:f>TSRs!$I$11:$I$25</c:f>
              <c:numCache>
                <c:formatCode>0.00</c:formatCode>
                <c:ptCount val="15"/>
                <c:pt idx="0">
                  <c:v>0.65910653623573756</c:v>
                </c:pt>
                <c:pt idx="1">
                  <c:v>1.3182130724714751</c:v>
                </c:pt>
                <c:pt idx="2">
                  <c:v>1.9773196087072127</c:v>
                </c:pt>
                <c:pt idx="3">
                  <c:v>2.6364261449429502</c:v>
                </c:pt>
                <c:pt idx="4">
                  <c:v>3.2955326811786874</c:v>
                </c:pt>
                <c:pt idx="5">
                  <c:v>3.9546392174144254</c:v>
                </c:pt>
                <c:pt idx="6">
                  <c:v>4.6137457536501625</c:v>
                </c:pt>
                <c:pt idx="7">
                  <c:v>5.2728522898859005</c:v>
                </c:pt>
                <c:pt idx="8">
                  <c:v>5.9319588261216385</c:v>
                </c:pt>
                <c:pt idx="9">
                  <c:v>6.5910653623573747</c:v>
                </c:pt>
                <c:pt idx="10">
                  <c:v>7.2501718985931118</c:v>
                </c:pt>
                <c:pt idx="11">
                  <c:v>7.9092784348288507</c:v>
                </c:pt>
                <c:pt idx="12">
                  <c:v>8.5683849710645887</c:v>
                </c:pt>
                <c:pt idx="13">
                  <c:v>9.227491507300325</c:v>
                </c:pt>
                <c:pt idx="14">
                  <c:v>9.886598043536063</c:v>
                </c:pt>
              </c:numCache>
            </c:numRef>
          </c:xVal>
          <c:yVal>
            <c:numRef>
              <c:f>Ct!$I$11:$I$25</c:f>
              <c:numCache>
                <c:formatCode>0.00</c:formatCode>
                <c:ptCount val="15"/>
                <c:pt idx="0">
                  <c:v>59.771000000000001</c:v>
                </c:pt>
                <c:pt idx="1">
                  <c:v>75.638999999999996</c:v>
                </c:pt>
                <c:pt idx="2">
                  <c:v>98.299000000000007</c:v>
                </c:pt>
                <c:pt idx="3">
                  <c:v>139.59800000000001</c:v>
                </c:pt>
                <c:pt idx="4">
                  <c:v>207.565</c:v>
                </c:pt>
                <c:pt idx="5">
                  <c:v>286.904</c:v>
                </c:pt>
                <c:pt idx="6">
                  <c:v>368.84100000000001</c:v>
                </c:pt>
                <c:pt idx="7">
                  <c:v>458.01799999999997</c:v>
                </c:pt>
                <c:pt idx="8">
                  <c:v>556.26099999999997</c:v>
                </c:pt>
                <c:pt idx="9">
                  <c:v>670.76199999999994</c:v>
                </c:pt>
                <c:pt idx="10">
                  <c:v>739.55499999999995</c:v>
                </c:pt>
                <c:pt idx="11">
                  <c:v>803.55</c:v>
                </c:pt>
                <c:pt idx="12">
                  <c:v>867.923</c:v>
                </c:pt>
                <c:pt idx="13">
                  <c:v>931.92499999999995</c:v>
                </c:pt>
                <c:pt idx="14">
                  <c:v>995.67899999999997</c:v>
                </c:pt>
              </c:numCache>
            </c:numRef>
          </c:yVal>
        </c:ser>
        <c:ser>
          <c:idx val="8"/>
          <c:order val="8"/>
          <c:tx>
            <c:v>J</c:v>
          </c:tx>
          <c:marker>
            <c:symbol val="none"/>
          </c:marker>
          <c:xVal>
            <c:numRef>
              <c:f>TSRs!$J$11:$J$25</c:f>
              <c:numCache>
                <c:formatCode>0.00</c:formatCode>
                <c:ptCount val="15"/>
                <c:pt idx="0">
                  <c:v>0.59918776021430686</c:v>
                </c:pt>
                <c:pt idx="1">
                  <c:v>1.1983755204286137</c:v>
                </c:pt>
                <c:pt idx="2">
                  <c:v>1.7975632806429205</c:v>
                </c:pt>
                <c:pt idx="3">
                  <c:v>2.3967510408572275</c:v>
                </c:pt>
                <c:pt idx="4">
                  <c:v>2.9959388010715342</c:v>
                </c:pt>
                <c:pt idx="5">
                  <c:v>3.595126561285841</c:v>
                </c:pt>
                <c:pt idx="6">
                  <c:v>4.1943143215001477</c:v>
                </c:pt>
                <c:pt idx="7">
                  <c:v>4.7935020817144549</c:v>
                </c:pt>
                <c:pt idx="8">
                  <c:v>5.3926898419287621</c:v>
                </c:pt>
                <c:pt idx="9">
                  <c:v>5.9918776021430684</c:v>
                </c:pt>
                <c:pt idx="10">
                  <c:v>6.5910653623573747</c:v>
                </c:pt>
                <c:pt idx="11">
                  <c:v>7.1902531225716819</c:v>
                </c:pt>
                <c:pt idx="12">
                  <c:v>7.78944088278599</c:v>
                </c:pt>
                <c:pt idx="13">
                  <c:v>8.3886286430002954</c:v>
                </c:pt>
                <c:pt idx="14">
                  <c:v>8.9878164032146017</c:v>
                </c:pt>
              </c:numCache>
            </c:numRef>
          </c:xVal>
          <c:yVal>
            <c:numRef>
              <c:f>Ct!$J$11:$J$25</c:f>
              <c:numCache>
                <c:formatCode>0.00</c:formatCode>
                <c:ptCount val="15"/>
                <c:pt idx="0">
                  <c:v>71.043000000000006</c:v>
                </c:pt>
                <c:pt idx="1">
                  <c:v>87.441000000000003</c:v>
                </c:pt>
                <c:pt idx="2">
                  <c:v>110.151</c:v>
                </c:pt>
                <c:pt idx="3">
                  <c:v>147.28</c:v>
                </c:pt>
                <c:pt idx="4">
                  <c:v>210.155</c:v>
                </c:pt>
                <c:pt idx="5">
                  <c:v>294.66500000000002</c:v>
                </c:pt>
                <c:pt idx="6">
                  <c:v>382.017</c:v>
                </c:pt>
                <c:pt idx="7">
                  <c:v>474.48700000000002</c:v>
                </c:pt>
                <c:pt idx="8">
                  <c:v>574.62400000000002</c:v>
                </c:pt>
                <c:pt idx="9">
                  <c:v>685.88599999999997</c:v>
                </c:pt>
                <c:pt idx="10">
                  <c:v>811.62199999999996</c:v>
                </c:pt>
                <c:pt idx="11">
                  <c:v>887.75599999999997</c:v>
                </c:pt>
                <c:pt idx="12">
                  <c:v>958.202</c:v>
                </c:pt>
                <c:pt idx="13">
                  <c:v>1028.9459999999999</c:v>
                </c:pt>
                <c:pt idx="14">
                  <c:v>1099.5840000000001</c:v>
                </c:pt>
              </c:numCache>
            </c:numRef>
          </c:yVal>
        </c:ser>
        <c:ser>
          <c:idx val="9"/>
          <c:order val="9"/>
          <c:tx>
            <c:v>K</c:v>
          </c:tx>
          <c:marker>
            <c:symbol val="none"/>
          </c:marker>
          <c:xVal>
            <c:numRef>
              <c:f>Ct!$K$11:$K$25</c:f>
              <c:numCache>
                <c:formatCode>0.00</c:formatCode>
                <c:ptCount val="15"/>
                <c:pt idx="0">
                  <c:v>83.376999999999995</c:v>
                </c:pt>
                <c:pt idx="1">
                  <c:v>100.226</c:v>
                </c:pt>
                <c:pt idx="2">
                  <c:v>123.58199999999999</c:v>
                </c:pt>
                <c:pt idx="3">
                  <c:v>157.464</c:v>
                </c:pt>
                <c:pt idx="4">
                  <c:v>214.613</c:v>
                </c:pt>
                <c:pt idx="5">
                  <c:v>298.89400000000001</c:v>
                </c:pt>
                <c:pt idx="6">
                  <c:v>394.28300000000002</c:v>
                </c:pt>
                <c:pt idx="7">
                  <c:v>490.68</c:v>
                </c:pt>
                <c:pt idx="8">
                  <c:v>593.57100000000003</c:v>
                </c:pt>
                <c:pt idx="9">
                  <c:v>704.35500000000002</c:v>
                </c:pt>
                <c:pt idx="10">
                  <c:v>829.13599999999997</c:v>
                </c:pt>
                <c:pt idx="11">
                  <c:v>965.89700000000005</c:v>
                </c:pt>
                <c:pt idx="12">
                  <c:v>1049.4059999999999</c:v>
                </c:pt>
                <c:pt idx="13">
                  <c:v>1126.3710000000001</c:v>
                </c:pt>
                <c:pt idx="14">
                  <c:v>1203.4380000000001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0"/>
          <c:order val="10"/>
          <c:tx>
            <c:v>L</c:v>
          </c:tx>
          <c:marker>
            <c:symbol val="none"/>
          </c:marker>
          <c:xVal>
            <c:numRef>
              <c:f>TSRs!$L$11:$L$25</c:f>
              <c:numCache>
                <c:formatCode>0.00</c:formatCode>
                <c:ptCount val="15"/>
                <c:pt idx="0">
                  <c:v>0.50700502787364432</c:v>
                </c:pt>
                <c:pt idx="1">
                  <c:v>1.0140100557472886</c:v>
                </c:pt>
                <c:pt idx="2">
                  <c:v>1.5210150836209329</c:v>
                </c:pt>
                <c:pt idx="3">
                  <c:v>2.0280201114945773</c:v>
                </c:pt>
                <c:pt idx="4">
                  <c:v>2.535025139368221</c:v>
                </c:pt>
                <c:pt idx="5">
                  <c:v>3.0420301672418657</c:v>
                </c:pt>
                <c:pt idx="6">
                  <c:v>3.5490351951155099</c:v>
                </c:pt>
                <c:pt idx="7">
                  <c:v>4.0560402229891546</c:v>
                </c:pt>
                <c:pt idx="8">
                  <c:v>4.5630452508627988</c:v>
                </c:pt>
                <c:pt idx="9">
                  <c:v>5.0700502787364421</c:v>
                </c:pt>
                <c:pt idx="10">
                  <c:v>5.5770553066100863</c:v>
                </c:pt>
                <c:pt idx="11">
                  <c:v>6.0840603344837314</c:v>
                </c:pt>
                <c:pt idx="12">
                  <c:v>6.5910653623573756</c:v>
                </c:pt>
                <c:pt idx="13">
                  <c:v>7.0980703902310198</c:v>
                </c:pt>
                <c:pt idx="14">
                  <c:v>7.6050754181046631</c:v>
                </c:pt>
              </c:numCache>
            </c:numRef>
          </c:xVal>
          <c:yVal>
            <c:numRef>
              <c:f>Ct!$L$11:$L$25</c:f>
              <c:numCache>
                <c:formatCode>0.00</c:formatCode>
                <c:ptCount val="15"/>
                <c:pt idx="0">
                  <c:v>96.781000000000006</c:v>
                </c:pt>
                <c:pt idx="1">
                  <c:v>114.011</c:v>
                </c:pt>
                <c:pt idx="2">
                  <c:v>138.16</c:v>
                </c:pt>
                <c:pt idx="3">
                  <c:v>170.048</c:v>
                </c:pt>
                <c:pt idx="4">
                  <c:v>222.41499999999999</c:v>
                </c:pt>
                <c:pt idx="5">
                  <c:v>301.91699999999997</c:v>
                </c:pt>
                <c:pt idx="6">
                  <c:v>402.08499999999998</c:v>
                </c:pt>
                <c:pt idx="7">
                  <c:v>505.25599999999997</c:v>
                </c:pt>
                <c:pt idx="8">
                  <c:v>612.41700000000003</c:v>
                </c:pt>
                <c:pt idx="9">
                  <c:v>726.10400000000004</c:v>
                </c:pt>
                <c:pt idx="10">
                  <c:v>847.31200000000001</c:v>
                </c:pt>
                <c:pt idx="11">
                  <c:v>986.23599999999999</c:v>
                </c:pt>
                <c:pt idx="12">
                  <c:v>1133.588</c:v>
                </c:pt>
                <c:pt idx="13">
                  <c:v>1224.491</c:v>
                </c:pt>
                <c:pt idx="14">
                  <c:v>1308.0550000000001</c:v>
                </c:pt>
              </c:numCache>
            </c:numRef>
          </c:yVal>
        </c:ser>
        <c:ser>
          <c:idx val="11"/>
          <c:order val="11"/>
          <c:tx>
            <c:v>M</c:v>
          </c:tx>
          <c:marker>
            <c:symbol val="none"/>
          </c:marker>
          <c:xVal>
            <c:numRef>
              <c:f>Ct!$M$11:$M$25</c:f>
              <c:numCache>
                <c:formatCode>0.00</c:formatCode>
                <c:ptCount val="15"/>
                <c:pt idx="0">
                  <c:v>111.271</c:v>
                </c:pt>
                <c:pt idx="1">
                  <c:v>128.79599999999999</c:v>
                </c:pt>
                <c:pt idx="2">
                  <c:v>153.69999999999999</c:v>
                </c:pt>
                <c:pt idx="3">
                  <c:v>184.88800000000001</c:v>
                </c:pt>
                <c:pt idx="4">
                  <c:v>233.018</c:v>
                </c:pt>
                <c:pt idx="5">
                  <c:v>306.38799999999998</c:v>
                </c:pt>
                <c:pt idx="6">
                  <c:v>406.82799999999997</c:v>
                </c:pt>
                <c:pt idx="7">
                  <c:v>518.13800000000003</c:v>
                </c:pt>
                <c:pt idx="8">
                  <c:v>629.14400000000001</c:v>
                </c:pt>
                <c:pt idx="9">
                  <c:v>746.673</c:v>
                </c:pt>
                <c:pt idx="10">
                  <c:v>871.88099999999997</c:v>
                </c:pt>
                <c:pt idx="11">
                  <c:v>1003.484</c:v>
                </c:pt>
                <c:pt idx="12">
                  <c:v>1157.8</c:v>
                </c:pt>
                <c:pt idx="13">
                  <c:v>1314.694</c:v>
                </c:pt>
                <c:pt idx="14">
                  <c:v>1413.0060000000001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2"/>
          <c:order val="12"/>
          <c:tx>
            <c:v>N</c:v>
          </c:tx>
          <c:marker>
            <c:symbol val="none"/>
          </c:marker>
          <c:xVal>
            <c:numRef>
              <c:f>TSRs!$N$11:$N$25</c:f>
              <c:numCache>
                <c:formatCode>0.00</c:formatCode>
                <c:ptCount val="15"/>
                <c:pt idx="0">
                  <c:v>0.43940435749049173</c:v>
                </c:pt>
                <c:pt idx="1">
                  <c:v>0.87880871498098345</c:v>
                </c:pt>
                <c:pt idx="2">
                  <c:v>1.3182130724714751</c:v>
                </c:pt>
                <c:pt idx="3">
                  <c:v>1.7576174299619669</c:v>
                </c:pt>
                <c:pt idx="4">
                  <c:v>2.1970217874524582</c:v>
                </c:pt>
                <c:pt idx="5">
                  <c:v>2.6364261449429502</c:v>
                </c:pt>
                <c:pt idx="6">
                  <c:v>3.0758305024334418</c:v>
                </c:pt>
                <c:pt idx="7">
                  <c:v>3.5152348599239338</c:v>
                </c:pt>
                <c:pt idx="8">
                  <c:v>3.9546392174144254</c:v>
                </c:pt>
                <c:pt idx="9">
                  <c:v>4.3940435749049165</c:v>
                </c:pt>
                <c:pt idx="10">
                  <c:v>4.8334479323954076</c:v>
                </c:pt>
                <c:pt idx="11">
                  <c:v>5.2728522898859005</c:v>
                </c:pt>
                <c:pt idx="12">
                  <c:v>5.7122566473763925</c:v>
                </c:pt>
                <c:pt idx="13">
                  <c:v>6.1516610048668836</c:v>
                </c:pt>
                <c:pt idx="14">
                  <c:v>6.5910653623573747</c:v>
                </c:pt>
              </c:numCache>
            </c:numRef>
          </c:xVal>
          <c:yVal>
            <c:numRef>
              <c:f>Ct!$N$11:$N$25</c:f>
              <c:numCache>
                <c:formatCode>0.00</c:formatCode>
                <c:ptCount val="15"/>
                <c:pt idx="0">
                  <c:v>126.85</c:v>
                </c:pt>
                <c:pt idx="1">
                  <c:v>144.595</c:v>
                </c:pt>
                <c:pt idx="2">
                  <c:v>170.18799999999999</c:v>
                </c:pt>
                <c:pt idx="3">
                  <c:v>201.56399999999999</c:v>
                </c:pt>
                <c:pt idx="4">
                  <c:v>246.03700000000001</c:v>
                </c:pt>
                <c:pt idx="5">
                  <c:v>314.09500000000003</c:v>
                </c:pt>
                <c:pt idx="6">
                  <c:v>410.33199999999999</c:v>
                </c:pt>
                <c:pt idx="7">
                  <c:v>526.11099999999999</c:v>
                </c:pt>
                <c:pt idx="8">
                  <c:v>645.53599999999994</c:v>
                </c:pt>
                <c:pt idx="9">
                  <c:v>766.68700000000001</c:v>
                </c:pt>
                <c:pt idx="10">
                  <c:v>894.18899999999996</c:v>
                </c:pt>
                <c:pt idx="11">
                  <c:v>1030.5419999999999</c:v>
                </c:pt>
                <c:pt idx="12">
                  <c:v>1172.8340000000001</c:v>
                </c:pt>
                <c:pt idx="13">
                  <c:v>1343.787</c:v>
                </c:pt>
                <c:pt idx="14">
                  <c:v>1509.2139999999999</c:v>
                </c:pt>
              </c:numCache>
            </c:numRef>
          </c:yVal>
        </c:ser>
        <c:ser>
          <c:idx val="13"/>
          <c:order val="13"/>
          <c:tx>
            <c:v>O</c:v>
          </c:tx>
          <c:marker>
            <c:symbol val="none"/>
          </c:marker>
          <c:xVal>
            <c:numRef>
              <c:f>TSRs!$O$11:$O$25</c:f>
              <c:numCache>
                <c:formatCode>0.00</c:formatCode>
                <c:ptCount val="15"/>
                <c:pt idx="0">
                  <c:v>0.41194158514733598</c:v>
                </c:pt>
                <c:pt idx="1">
                  <c:v>0.82388317029467195</c:v>
                </c:pt>
                <c:pt idx="2">
                  <c:v>1.2358247554420079</c:v>
                </c:pt>
                <c:pt idx="3">
                  <c:v>1.6477663405893439</c:v>
                </c:pt>
                <c:pt idx="4">
                  <c:v>2.0597079257366797</c:v>
                </c:pt>
                <c:pt idx="5">
                  <c:v>2.4716495108840157</c:v>
                </c:pt>
                <c:pt idx="6">
                  <c:v>2.8835910960313518</c:v>
                </c:pt>
                <c:pt idx="7">
                  <c:v>3.2955326811786878</c:v>
                </c:pt>
                <c:pt idx="8">
                  <c:v>3.7074742663260238</c:v>
                </c:pt>
                <c:pt idx="9">
                  <c:v>4.1194158514733594</c:v>
                </c:pt>
                <c:pt idx="10">
                  <c:v>4.531357436620695</c:v>
                </c:pt>
                <c:pt idx="11">
                  <c:v>4.9432990217680315</c:v>
                </c:pt>
                <c:pt idx="12">
                  <c:v>5.355240606915368</c:v>
                </c:pt>
                <c:pt idx="13">
                  <c:v>5.7671821920627035</c:v>
                </c:pt>
                <c:pt idx="14">
                  <c:v>6.1791237772100391</c:v>
                </c:pt>
              </c:numCache>
            </c:numRef>
          </c:xVal>
          <c:yVal>
            <c:numRef>
              <c:f>Ct!$O$11:$O$25</c:f>
              <c:numCache>
                <c:formatCode>0.00</c:formatCode>
                <c:ptCount val="15"/>
                <c:pt idx="0">
                  <c:v>143.51900000000001</c:v>
                </c:pt>
                <c:pt idx="1">
                  <c:v>161.423</c:v>
                </c:pt>
                <c:pt idx="2">
                  <c:v>187.64500000000001</c:v>
                </c:pt>
                <c:pt idx="3">
                  <c:v>219.702</c:v>
                </c:pt>
                <c:pt idx="4">
                  <c:v>261.476</c:v>
                </c:pt>
                <c:pt idx="5">
                  <c:v>324.95100000000002</c:v>
                </c:pt>
                <c:pt idx="6">
                  <c:v>414.90800000000002</c:v>
                </c:pt>
                <c:pt idx="7">
                  <c:v>531.36800000000005</c:v>
                </c:pt>
                <c:pt idx="8">
                  <c:v>658.47500000000002</c:v>
                </c:pt>
                <c:pt idx="9">
                  <c:v>784.86599999999999</c:v>
                </c:pt>
                <c:pt idx="10">
                  <c:v>917.322</c:v>
                </c:pt>
                <c:pt idx="11">
                  <c:v>1055.239</c:v>
                </c:pt>
                <c:pt idx="12">
                  <c:v>1202.183</c:v>
                </c:pt>
                <c:pt idx="13">
                  <c:v>1355.5809999999999</c:v>
                </c:pt>
                <c:pt idx="14">
                  <c:v>1543.038</c:v>
                </c:pt>
              </c:numCache>
            </c:numRef>
          </c:yVal>
        </c:ser>
        <c:ser>
          <c:idx val="14"/>
          <c:order val="14"/>
          <c:tx>
            <c:v>P</c:v>
          </c:tx>
          <c:marker>
            <c:symbol val="none"/>
          </c:marker>
          <c:xVal>
            <c:numRef>
              <c:f>TSRs!$P$11:$P$25</c:f>
              <c:numCache>
                <c:formatCode>0.00</c:formatCode>
                <c:ptCount val="15"/>
                <c:pt idx="0">
                  <c:v>0.38770972719749269</c:v>
                </c:pt>
                <c:pt idx="1">
                  <c:v>0.77541945439498539</c:v>
                </c:pt>
                <c:pt idx="2">
                  <c:v>1.163129181592478</c:v>
                </c:pt>
                <c:pt idx="3">
                  <c:v>1.5508389087899708</c:v>
                </c:pt>
                <c:pt idx="4">
                  <c:v>1.9385486359874633</c:v>
                </c:pt>
                <c:pt idx="5">
                  <c:v>2.326258363184956</c:v>
                </c:pt>
                <c:pt idx="6">
                  <c:v>2.7139680903824486</c:v>
                </c:pt>
                <c:pt idx="7">
                  <c:v>3.1016778175799415</c:v>
                </c:pt>
                <c:pt idx="8">
                  <c:v>3.4893875447774341</c:v>
                </c:pt>
                <c:pt idx="9">
                  <c:v>3.8770972719749266</c:v>
                </c:pt>
                <c:pt idx="10">
                  <c:v>4.2648069991724187</c:v>
                </c:pt>
                <c:pt idx="11">
                  <c:v>4.6525167263699121</c:v>
                </c:pt>
                <c:pt idx="12">
                  <c:v>5.0402264535674055</c:v>
                </c:pt>
                <c:pt idx="13">
                  <c:v>5.4279361807648971</c:v>
                </c:pt>
                <c:pt idx="14">
                  <c:v>5.8156459079623897</c:v>
                </c:pt>
              </c:numCache>
            </c:numRef>
          </c:xVal>
          <c:yVal>
            <c:numRef>
              <c:f>Ct!$P$11:$P$25</c:f>
              <c:numCache>
                <c:formatCode>0.00</c:formatCode>
                <c:ptCount val="15"/>
                <c:pt idx="0">
                  <c:v>161.31200000000001</c:v>
                </c:pt>
                <c:pt idx="1">
                  <c:v>179.28200000000001</c:v>
                </c:pt>
                <c:pt idx="2">
                  <c:v>206.083</c:v>
                </c:pt>
                <c:pt idx="3">
                  <c:v>238.976</c:v>
                </c:pt>
                <c:pt idx="4">
                  <c:v>279.23700000000002</c:v>
                </c:pt>
                <c:pt idx="5">
                  <c:v>338.43299999999999</c:v>
                </c:pt>
                <c:pt idx="6">
                  <c:v>422.43900000000002</c:v>
                </c:pt>
                <c:pt idx="7">
                  <c:v>535.36</c:v>
                </c:pt>
                <c:pt idx="8">
                  <c:v>666.74</c:v>
                </c:pt>
                <c:pt idx="9">
                  <c:v>802.48800000000006</c:v>
                </c:pt>
                <c:pt idx="10">
                  <c:v>937.62199999999996</c:v>
                </c:pt>
                <c:pt idx="11">
                  <c:v>1080.298</c:v>
                </c:pt>
                <c:pt idx="12">
                  <c:v>1229.7280000000001</c:v>
                </c:pt>
                <c:pt idx="13">
                  <c:v>1386.914</c:v>
                </c:pt>
                <c:pt idx="14">
                  <c:v>1551.84</c:v>
                </c:pt>
              </c:numCache>
            </c:numRef>
          </c:yVal>
        </c:ser>
        <c:ser>
          <c:idx val="15"/>
          <c:order val="15"/>
          <c:tx>
            <c:v>Q</c:v>
          </c:tx>
          <c:marker>
            <c:symbol val="none"/>
          </c:marker>
          <c:xVal>
            <c:numRef>
              <c:f>TSRs!$Q$11:$Q$25</c:f>
              <c:numCache>
                <c:formatCode>0.00</c:formatCode>
                <c:ptCount val="15"/>
                <c:pt idx="0">
                  <c:v>0.36617029790874311</c:v>
                </c:pt>
                <c:pt idx="1">
                  <c:v>0.73234059581748623</c:v>
                </c:pt>
                <c:pt idx="2">
                  <c:v>1.0985108937262291</c:v>
                </c:pt>
                <c:pt idx="3">
                  <c:v>1.4646811916349725</c:v>
                </c:pt>
                <c:pt idx="4">
                  <c:v>1.8308514895437153</c:v>
                </c:pt>
                <c:pt idx="5">
                  <c:v>2.1970217874524582</c:v>
                </c:pt>
                <c:pt idx="6">
                  <c:v>2.5631920853612016</c:v>
                </c:pt>
                <c:pt idx="7">
                  <c:v>2.9293623832699449</c:v>
                </c:pt>
                <c:pt idx="8">
                  <c:v>3.2955326811786878</c:v>
                </c:pt>
                <c:pt idx="9">
                  <c:v>3.6617029790874307</c:v>
                </c:pt>
                <c:pt idx="10">
                  <c:v>4.0278732769961731</c:v>
                </c:pt>
                <c:pt idx="11">
                  <c:v>4.3940435749049165</c:v>
                </c:pt>
                <c:pt idx="12">
                  <c:v>4.7602138728136607</c:v>
                </c:pt>
                <c:pt idx="13">
                  <c:v>5.1263841707224032</c:v>
                </c:pt>
                <c:pt idx="14">
                  <c:v>5.4925544686311456</c:v>
                </c:pt>
              </c:numCache>
            </c:numRef>
          </c:xVal>
          <c:yVal>
            <c:numRef>
              <c:f>Ct!$Q$11:$Q$25</c:f>
              <c:numCache>
                <c:formatCode>0.00</c:formatCode>
                <c:ptCount val="15"/>
                <c:pt idx="0">
                  <c:v>180.23500000000001</c:v>
                </c:pt>
                <c:pt idx="1">
                  <c:v>198.17599999999999</c:v>
                </c:pt>
                <c:pt idx="2">
                  <c:v>225.50700000000001</c:v>
                </c:pt>
                <c:pt idx="3">
                  <c:v>259.21800000000002</c:v>
                </c:pt>
                <c:pt idx="4">
                  <c:v>299</c:v>
                </c:pt>
                <c:pt idx="5">
                  <c:v>354.29300000000001</c:v>
                </c:pt>
                <c:pt idx="6">
                  <c:v>433.37200000000001</c:v>
                </c:pt>
                <c:pt idx="7">
                  <c:v>540.12300000000005</c:v>
                </c:pt>
                <c:pt idx="8">
                  <c:v>672.51099999999997</c:v>
                </c:pt>
                <c:pt idx="9">
                  <c:v>815.29</c:v>
                </c:pt>
                <c:pt idx="10">
                  <c:v>957.755</c:v>
                </c:pt>
                <c:pt idx="11">
                  <c:v>1104.0309999999999</c:v>
                </c:pt>
                <c:pt idx="12">
                  <c:v>1256.367</c:v>
                </c:pt>
                <c:pt idx="13">
                  <c:v>1417.546</c:v>
                </c:pt>
                <c:pt idx="14">
                  <c:v>1584.799</c:v>
                </c:pt>
              </c:numCache>
            </c:numRef>
          </c:yVal>
        </c:ser>
        <c:ser>
          <c:idx val="16"/>
          <c:order val="16"/>
          <c:tx>
            <c:v>R</c:v>
          </c:tx>
          <c:marker>
            <c:symbol val="none"/>
          </c:marker>
          <c:xVal>
            <c:numRef>
              <c:f>Ct!$R$11:$R$25</c:f>
              <c:numCache>
                <c:formatCode>0.00</c:formatCode>
                <c:ptCount val="15"/>
                <c:pt idx="0">
                  <c:v>200.31700000000001</c:v>
                </c:pt>
                <c:pt idx="1">
                  <c:v>218.114</c:v>
                </c:pt>
                <c:pt idx="2">
                  <c:v>245.93700000000001</c:v>
                </c:pt>
                <c:pt idx="3">
                  <c:v>280.40899999999999</c:v>
                </c:pt>
                <c:pt idx="4">
                  <c:v>320.44799999999998</c:v>
                </c:pt>
                <c:pt idx="5">
                  <c:v>372.58699999999999</c:v>
                </c:pt>
                <c:pt idx="6">
                  <c:v>447.18799999999999</c:v>
                </c:pt>
                <c:pt idx="7">
                  <c:v>547.54</c:v>
                </c:pt>
                <c:pt idx="8">
                  <c:v>676.98800000000006</c:v>
                </c:pt>
                <c:pt idx="9">
                  <c:v>823.99</c:v>
                </c:pt>
                <c:pt idx="10">
                  <c:v>975.92</c:v>
                </c:pt>
                <c:pt idx="11">
                  <c:v>1125.7950000000001</c:v>
                </c:pt>
                <c:pt idx="12">
                  <c:v>1283.54</c:v>
                </c:pt>
                <c:pt idx="13">
                  <c:v>1445.7919999999999</c:v>
                </c:pt>
                <c:pt idx="14">
                  <c:v>1618.383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</c:ser>
        <c:ser>
          <c:idx val="17"/>
          <c:order val="17"/>
          <c:tx>
            <c:v>S</c:v>
          </c:tx>
          <c:marker>
            <c:symbol val="none"/>
          </c:marker>
          <c:xVal>
            <c:numRef>
              <c:f>TSRs!$S$11:$S$25</c:f>
              <c:numCache>
                <c:formatCode>0.00</c:formatCode>
                <c:ptCount val="15"/>
                <c:pt idx="0">
                  <c:v>0.32955326811786878</c:v>
                </c:pt>
                <c:pt idx="1">
                  <c:v>0.65910653623573756</c:v>
                </c:pt>
                <c:pt idx="2">
                  <c:v>0.98865980435360634</c:v>
                </c:pt>
                <c:pt idx="3">
                  <c:v>1.3182130724714751</c:v>
                </c:pt>
                <c:pt idx="4">
                  <c:v>1.6477663405893437</c:v>
                </c:pt>
                <c:pt idx="5">
                  <c:v>1.9773196087072127</c:v>
                </c:pt>
                <c:pt idx="6">
                  <c:v>2.3068728768250812</c:v>
                </c:pt>
                <c:pt idx="7">
                  <c:v>2.6364261449429502</c:v>
                </c:pt>
                <c:pt idx="8">
                  <c:v>2.9659794130608192</c:v>
                </c:pt>
                <c:pt idx="9">
                  <c:v>3.2955326811786874</c:v>
                </c:pt>
                <c:pt idx="10">
                  <c:v>3.6250859492965559</c:v>
                </c:pt>
                <c:pt idx="11">
                  <c:v>3.9546392174144254</c:v>
                </c:pt>
                <c:pt idx="12">
                  <c:v>4.2841924855322944</c:v>
                </c:pt>
                <c:pt idx="13">
                  <c:v>4.6137457536501625</c:v>
                </c:pt>
                <c:pt idx="14">
                  <c:v>4.9432990217680315</c:v>
                </c:pt>
              </c:numCache>
            </c:numRef>
          </c:xVal>
          <c:yVal>
            <c:numRef>
              <c:f>Ct!$S$11:$S$25</c:f>
              <c:numCache>
                <c:formatCode>0.00</c:formatCode>
                <c:ptCount val="15"/>
                <c:pt idx="0">
                  <c:v>221.559</c:v>
                </c:pt>
                <c:pt idx="1">
                  <c:v>239.08600000000001</c:v>
                </c:pt>
                <c:pt idx="2">
                  <c:v>267.36200000000002</c:v>
                </c:pt>
                <c:pt idx="3">
                  <c:v>302.55799999999999</c:v>
                </c:pt>
                <c:pt idx="4">
                  <c:v>343.28399999999999</c:v>
                </c:pt>
                <c:pt idx="5">
                  <c:v>393.19600000000003</c:v>
                </c:pt>
                <c:pt idx="6">
                  <c:v>463.53899999999999</c:v>
                </c:pt>
                <c:pt idx="7">
                  <c:v>558.39099999999996</c:v>
                </c:pt>
                <c:pt idx="8">
                  <c:v>682.06600000000003</c:v>
                </c:pt>
                <c:pt idx="9">
                  <c:v>830.26099999999997</c:v>
                </c:pt>
                <c:pt idx="10">
                  <c:v>988.70799999999997</c:v>
                </c:pt>
                <c:pt idx="11">
                  <c:v>1147.617</c:v>
                </c:pt>
                <c:pt idx="12">
                  <c:v>1307.4459999999999</c:v>
                </c:pt>
                <c:pt idx="13">
                  <c:v>1475.365</c:v>
                </c:pt>
                <c:pt idx="14">
                  <c:v>1648.81</c:v>
                </c:pt>
              </c:numCache>
            </c:numRef>
          </c:yVal>
        </c:ser>
        <c:ser>
          <c:idx val="18"/>
          <c:order val="18"/>
          <c:tx>
            <c:v>T</c:v>
          </c:tx>
          <c:marker>
            <c:symbol val="none"/>
          </c:marker>
          <c:xVal>
            <c:numRef>
              <c:f>TSRs!$T$11:$T$25</c:f>
              <c:numCache>
                <c:formatCode>0.00</c:formatCode>
                <c:ptCount val="15"/>
                <c:pt idx="0">
                  <c:v>0.31386025535035122</c:v>
                </c:pt>
                <c:pt idx="1">
                  <c:v>0.62772051070070245</c:v>
                </c:pt>
                <c:pt idx="2">
                  <c:v>0.94158076605105356</c:v>
                </c:pt>
                <c:pt idx="3">
                  <c:v>1.2554410214014049</c:v>
                </c:pt>
                <c:pt idx="4">
                  <c:v>1.569301276751756</c:v>
                </c:pt>
                <c:pt idx="5">
                  <c:v>1.8831615321021071</c:v>
                </c:pt>
                <c:pt idx="6">
                  <c:v>2.1970217874524587</c:v>
                </c:pt>
                <c:pt idx="7">
                  <c:v>2.5108820428028098</c:v>
                </c:pt>
                <c:pt idx="8">
                  <c:v>2.8247422981531609</c:v>
                </c:pt>
                <c:pt idx="9">
                  <c:v>3.138602553503512</c:v>
                </c:pt>
                <c:pt idx="10">
                  <c:v>3.4524628088538627</c:v>
                </c:pt>
                <c:pt idx="11">
                  <c:v>3.7663230642042143</c:v>
                </c:pt>
                <c:pt idx="12">
                  <c:v>4.0801833195545658</c:v>
                </c:pt>
                <c:pt idx="13">
                  <c:v>4.3940435749049174</c:v>
                </c:pt>
                <c:pt idx="14">
                  <c:v>4.707903830255268</c:v>
                </c:pt>
              </c:numCache>
            </c:numRef>
          </c:xVal>
          <c:yVal>
            <c:numRef>
              <c:f>Ct!$T$11:$T$25</c:f>
              <c:numCache>
                <c:formatCode>0.00</c:formatCode>
                <c:ptCount val="15"/>
                <c:pt idx="0">
                  <c:v>243.994</c:v>
                </c:pt>
                <c:pt idx="1">
                  <c:v>261.10199999999998</c:v>
                </c:pt>
                <c:pt idx="2">
                  <c:v>289.791</c:v>
                </c:pt>
                <c:pt idx="3">
                  <c:v>325.66699999999997</c:v>
                </c:pt>
                <c:pt idx="4">
                  <c:v>367.24900000000002</c:v>
                </c:pt>
                <c:pt idx="5">
                  <c:v>415.99900000000002</c:v>
                </c:pt>
                <c:pt idx="6">
                  <c:v>482.23200000000003</c:v>
                </c:pt>
                <c:pt idx="7">
                  <c:v>572.40800000000002</c:v>
                </c:pt>
                <c:pt idx="8">
                  <c:v>689.37099999999998</c:v>
                </c:pt>
                <c:pt idx="9">
                  <c:v>835.22799999999995</c:v>
                </c:pt>
                <c:pt idx="10">
                  <c:v>997.85900000000004</c:v>
                </c:pt>
                <c:pt idx="11">
                  <c:v>1165.8119999999999</c:v>
                </c:pt>
                <c:pt idx="12">
                  <c:v>1331.213</c:v>
                </c:pt>
                <c:pt idx="13">
                  <c:v>1502.7080000000001</c:v>
                </c:pt>
                <c:pt idx="14">
                  <c:v>1680.0160000000001</c:v>
                </c:pt>
              </c:numCache>
            </c:numRef>
          </c:yVal>
        </c:ser>
        <c:ser>
          <c:idx val="19"/>
          <c:order val="19"/>
          <c:tx>
            <c:v>U</c:v>
          </c:tx>
          <c:marker>
            <c:symbol val="none"/>
          </c:marker>
          <c:xVal>
            <c:numRef>
              <c:f>TSRs!$U$11:$U$25</c:f>
              <c:numCache>
                <c:formatCode>0.00</c:formatCode>
                <c:ptCount val="15"/>
                <c:pt idx="0">
                  <c:v>0.29959388010715343</c:v>
                </c:pt>
                <c:pt idx="1">
                  <c:v>0.59918776021430686</c:v>
                </c:pt>
                <c:pt idx="2">
                  <c:v>0.89878164032146024</c:v>
                </c:pt>
                <c:pt idx="3">
                  <c:v>1.1983755204286137</c:v>
                </c:pt>
                <c:pt idx="4">
                  <c:v>1.4979694005357671</c:v>
                </c:pt>
                <c:pt idx="5">
                  <c:v>1.7975632806429205</c:v>
                </c:pt>
                <c:pt idx="6">
                  <c:v>2.0971571607500739</c:v>
                </c:pt>
                <c:pt idx="7">
                  <c:v>2.3967510408572275</c:v>
                </c:pt>
                <c:pt idx="8">
                  <c:v>2.6963449209643811</c:v>
                </c:pt>
                <c:pt idx="9">
                  <c:v>2.9959388010715342</c:v>
                </c:pt>
                <c:pt idx="10">
                  <c:v>3.2955326811786874</c:v>
                </c:pt>
                <c:pt idx="11">
                  <c:v>3.595126561285841</c:v>
                </c:pt>
                <c:pt idx="12">
                  <c:v>3.894720441392995</c:v>
                </c:pt>
                <c:pt idx="13">
                  <c:v>4.1943143215001477</c:v>
                </c:pt>
                <c:pt idx="14">
                  <c:v>4.4939082016073009</c:v>
                </c:pt>
              </c:numCache>
            </c:numRef>
          </c:xVal>
          <c:yVal>
            <c:numRef>
              <c:f>Ct!$U$11:$U$25</c:f>
              <c:numCache>
                <c:formatCode>0.00</c:formatCode>
                <c:ptCount val="15"/>
                <c:pt idx="0">
                  <c:v>267.60000000000002</c:v>
                </c:pt>
                <c:pt idx="1">
                  <c:v>284.17399999999998</c:v>
                </c:pt>
                <c:pt idx="2">
                  <c:v>313.233</c:v>
                </c:pt>
                <c:pt idx="3">
                  <c:v>349.76299999999998</c:v>
                </c:pt>
                <c:pt idx="4">
                  <c:v>392.197</c:v>
                </c:pt>
                <c:pt idx="5">
                  <c:v>440.60199999999998</c:v>
                </c:pt>
                <c:pt idx="6">
                  <c:v>503.37599999999998</c:v>
                </c:pt>
                <c:pt idx="7">
                  <c:v>589.12099999999998</c:v>
                </c:pt>
                <c:pt idx="8">
                  <c:v>700.07299999999998</c:v>
                </c:pt>
                <c:pt idx="9">
                  <c:v>840.62099999999998</c:v>
                </c:pt>
                <c:pt idx="10">
                  <c:v>1004.616</c:v>
                </c:pt>
                <c:pt idx="11">
                  <c:v>1178.6590000000001</c:v>
                </c:pt>
                <c:pt idx="12">
                  <c:v>1354.162</c:v>
                </c:pt>
                <c:pt idx="13">
                  <c:v>1528.067</c:v>
                </c:pt>
                <c:pt idx="14">
                  <c:v>1711.088</c:v>
                </c:pt>
              </c:numCache>
            </c:numRef>
          </c:yVal>
        </c:ser>
        <c:ser>
          <c:idx val="20"/>
          <c:order val="20"/>
          <c:tx>
            <c:v>V</c:v>
          </c:tx>
          <c:marker>
            <c:symbol val="none"/>
          </c:marker>
          <c:xVal>
            <c:numRef>
              <c:f>TSRs!$V$11:$V$25</c:f>
              <c:numCache>
                <c:formatCode>0.00</c:formatCode>
                <c:ptCount val="15"/>
                <c:pt idx="0">
                  <c:v>0.28656805923292938</c:v>
                </c:pt>
                <c:pt idx="1">
                  <c:v>0.57313611846585877</c:v>
                </c:pt>
                <c:pt idx="2">
                  <c:v>0.85970417769878804</c:v>
                </c:pt>
                <c:pt idx="3">
                  <c:v>1.1462722369317175</c:v>
                </c:pt>
                <c:pt idx="4">
                  <c:v>1.4328402961646467</c:v>
                </c:pt>
                <c:pt idx="5">
                  <c:v>1.7194083553975761</c:v>
                </c:pt>
                <c:pt idx="6">
                  <c:v>2.0059764146305055</c:v>
                </c:pt>
                <c:pt idx="7">
                  <c:v>2.2925444738634351</c:v>
                </c:pt>
                <c:pt idx="8">
                  <c:v>2.5791125330963642</c:v>
                </c:pt>
                <c:pt idx="9">
                  <c:v>2.8656805923292934</c:v>
                </c:pt>
                <c:pt idx="10">
                  <c:v>3.1522486515622226</c:v>
                </c:pt>
                <c:pt idx="11">
                  <c:v>3.4388167107951522</c:v>
                </c:pt>
                <c:pt idx="12">
                  <c:v>3.7253847700280822</c:v>
                </c:pt>
                <c:pt idx="13">
                  <c:v>4.0119528292610109</c:v>
                </c:pt>
                <c:pt idx="14">
                  <c:v>4.2985208884939405</c:v>
                </c:pt>
              </c:numCache>
            </c:numRef>
          </c:xVal>
          <c:yVal>
            <c:numRef>
              <c:f>Ct!$V$11:$V$25</c:f>
              <c:numCache>
                <c:formatCode>0.00</c:formatCode>
                <c:ptCount val="15"/>
                <c:pt idx="0">
                  <c:v>292.41300000000001</c:v>
                </c:pt>
                <c:pt idx="1">
                  <c:v>308.30700000000002</c:v>
                </c:pt>
                <c:pt idx="2">
                  <c:v>337.702</c:v>
                </c:pt>
                <c:pt idx="3">
                  <c:v>374.83499999999998</c:v>
                </c:pt>
                <c:pt idx="4">
                  <c:v>418.101</c:v>
                </c:pt>
                <c:pt idx="5">
                  <c:v>466.798</c:v>
                </c:pt>
                <c:pt idx="6">
                  <c:v>526.85</c:v>
                </c:pt>
                <c:pt idx="7">
                  <c:v>608.33399999999995</c:v>
                </c:pt>
                <c:pt idx="8">
                  <c:v>714.12400000000002</c:v>
                </c:pt>
                <c:pt idx="9">
                  <c:v>847.96900000000005</c:v>
                </c:pt>
                <c:pt idx="10">
                  <c:v>1010.091</c:v>
                </c:pt>
                <c:pt idx="11">
                  <c:v>1188.335</c:v>
                </c:pt>
                <c:pt idx="12">
                  <c:v>1372.1980000000001</c:v>
                </c:pt>
                <c:pt idx="13">
                  <c:v>1553.721</c:v>
                </c:pt>
                <c:pt idx="14">
                  <c:v>1738.586</c:v>
                </c:pt>
              </c:numCache>
            </c:numRef>
          </c:yVal>
        </c:ser>
        <c:ser>
          <c:idx val="21"/>
          <c:order val="21"/>
          <c:tx>
            <c:v>W</c:v>
          </c:tx>
          <c:marker>
            <c:symbol val="none"/>
          </c:marker>
          <c:xVal>
            <c:numRef>
              <c:f>TSRs!$W$11:$W$25</c:f>
              <c:numCache>
                <c:formatCode>0.00</c:formatCode>
                <c:ptCount val="15"/>
                <c:pt idx="0">
                  <c:v>0.27462772343155734</c:v>
                </c:pt>
                <c:pt idx="1">
                  <c:v>0.54925544686311467</c:v>
                </c:pt>
                <c:pt idx="2">
                  <c:v>0.82388317029467195</c:v>
                </c:pt>
                <c:pt idx="3">
                  <c:v>1.0985108937262293</c:v>
                </c:pt>
                <c:pt idx="4">
                  <c:v>1.3731386171577864</c:v>
                </c:pt>
                <c:pt idx="5">
                  <c:v>1.6477663405893439</c:v>
                </c:pt>
                <c:pt idx="6">
                  <c:v>1.9223940640209012</c:v>
                </c:pt>
                <c:pt idx="7">
                  <c:v>2.1970217874524587</c:v>
                </c:pt>
                <c:pt idx="8">
                  <c:v>2.4716495108840157</c:v>
                </c:pt>
                <c:pt idx="9">
                  <c:v>2.7462772343155728</c:v>
                </c:pt>
                <c:pt idx="10">
                  <c:v>3.0209049577471299</c:v>
                </c:pt>
                <c:pt idx="11">
                  <c:v>3.2955326811786878</c:v>
                </c:pt>
                <c:pt idx="12">
                  <c:v>3.5701604046102453</c:v>
                </c:pt>
                <c:pt idx="13">
                  <c:v>3.8447881280418024</c:v>
                </c:pt>
                <c:pt idx="14">
                  <c:v>4.1194158514733594</c:v>
                </c:pt>
              </c:numCache>
            </c:numRef>
          </c:xVal>
          <c:yVal>
            <c:numRef>
              <c:f>Ct!$W$11:$W$25</c:f>
              <c:numCache>
                <c:formatCode>0.00</c:formatCode>
                <c:ptCount val="15"/>
                <c:pt idx="0">
                  <c:v>318.40499999999997</c:v>
                </c:pt>
                <c:pt idx="1">
                  <c:v>333.50599999999997</c:v>
                </c:pt>
                <c:pt idx="2">
                  <c:v>363.20100000000002</c:v>
                </c:pt>
                <c:pt idx="3">
                  <c:v>400.90199999999999</c:v>
                </c:pt>
                <c:pt idx="4">
                  <c:v>444.93799999999999</c:v>
                </c:pt>
                <c:pt idx="5">
                  <c:v>494.32900000000001</c:v>
                </c:pt>
                <c:pt idx="6">
                  <c:v>552.62300000000005</c:v>
                </c:pt>
                <c:pt idx="7">
                  <c:v>629.85500000000002</c:v>
                </c:pt>
                <c:pt idx="8">
                  <c:v>731.14099999999996</c:v>
                </c:pt>
                <c:pt idx="9">
                  <c:v>858.45299999999997</c:v>
                </c:pt>
                <c:pt idx="10">
                  <c:v>1015.812</c:v>
                </c:pt>
                <c:pt idx="11">
                  <c:v>1195.576</c:v>
                </c:pt>
                <c:pt idx="12">
                  <c:v>1385.191</c:v>
                </c:pt>
                <c:pt idx="13">
                  <c:v>1577.134</c:v>
                </c:pt>
                <c:pt idx="14">
                  <c:v>1765.9480000000001</c:v>
                </c:pt>
              </c:numCache>
            </c:numRef>
          </c:yVal>
        </c:ser>
        <c:ser>
          <c:idx val="22"/>
          <c:order val="22"/>
          <c:tx>
            <c:v>X</c:v>
          </c:tx>
          <c:marker>
            <c:symbol val="none"/>
          </c:marker>
          <c:xVal>
            <c:numRef>
              <c:f>TSRs!$X$11:$X$25</c:f>
              <c:numCache>
                <c:formatCode>0.00</c:formatCode>
                <c:ptCount val="15"/>
                <c:pt idx="0">
                  <c:v>0.26364261449429505</c:v>
                </c:pt>
                <c:pt idx="1">
                  <c:v>0.52728522898859009</c:v>
                </c:pt>
                <c:pt idx="2">
                  <c:v>0.79092784348288503</c:v>
                </c:pt>
                <c:pt idx="3">
                  <c:v>1.0545704579771802</c:v>
                </c:pt>
                <c:pt idx="4">
                  <c:v>1.3182130724714751</c:v>
                </c:pt>
                <c:pt idx="5">
                  <c:v>1.5818556869657701</c:v>
                </c:pt>
                <c:pt idx="6">
                  <c:v>1.8454983014600652</c:v>
                </c:pt>
                <c:pt idx="7">
                  <c:v>2.1091409159543604</c:v>
                </c:pt>
                <c:pt idx="8">
                  <c:v>2.3727835304486553</c:v>
                </c:pt>
                <c:pt idx="9">
                  <c:v>2.6364261449429502</c:v>
                </c:pt>
                <c:pt idx="10">
                  <c:v>2.9000687594372447</c:v>
                </c:pt>
                <c:pt idx="11">
                  <c:v>3.1637113739315401</c:v>
                </c:pt>
                <c:pt idx="12">
                  <c:v>3.4273539884258355</c:v>
                </c:pt>
                <c:pt idx="13">
                  <c:v>3.6909966029201304</c:v>
                </c:pt>
                <c:pt idx="14">
                  <c:v>3.9546392174144249</c:v>
                </c:pt>
              </c:numCache>
            </c:numRef>
          </c:xVal>
          <c:yVal>
            <c:numRef>
              <c:f>Ct!$X$11:$X$25</c:f>
              <c:numCache>
                <c:formatCode>0.00</c:formatCode>
                <c:ptCount val="15"/>
                <c:pt idx="0">
                  <c:v>345.61099999999999</c:v>
                </c:pt>
                <c:pt idx="1">
                  <c:v>359.77699999999999</c:v>
                </c:pt>
                <c:pt idx="2">
                  <c:v>389.733</c:v>
                </c:pt>
                <c:pt idx="3">
                  <c:v>427.97699999999998</c:v>
                </c:pt>
                <c:pt idx="4">
                  <c:v>472.74700000000001</c:v>
                </c:pt>
                <c:pt idx="5">
                  <c:v>522.98299999999995</c:v>
                </c:pt>
                <c:pt idx="6">
                  <c:v>580.29</c:v>
                </c:pt>
                <c:pt idx="7">
                  <c:v>653.84900000000005</c:v>
                </c:pt>
                <c:pt idx="8">
                  <c:v>750.75</c:v>
                </c:pt>
                <c:pt idx="9">
                  <c:v>872.48500000000001</c:v>
                </c:pt>
                <c:pt idx="10">
                  <c:v>1023.285</c:v>
                </c:pt>
                <c:pt idx="11">
                  <c:v>1201.575</c:v>
                </c:pt>
                <c:pt idx="12">
                  <c:v>1395.395</c:v>
                </c:pt>
                <c:pt idx="13">
                  <c:v>1595.028</c:v>
                </c:pt>
                <c:pt idx="14">
                  <c:v>1793.155</c:v>
                </c:pt>
              </c:numCache>
            </c:numRef>
          </c:yVal>
        </c:ser>
        <c:axId val="51241728"/>
        <c:axId val="51244032"/>
      </c:scatterChart>
      <c:valAx>
        <c:axId val="51241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TSR</a:t>
                </a:r>
              </a:p>
            </c:rich>
          </c:tx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44032"/>
        <c:crosses val="autoZero"/>
        <c:crossBetween val="midCat"/>
      </c:valAx>
      <c:valAx>
        <c:axId val="51244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Ct</a:t>
                </a:r>
              </a:p>
            </c:rich>
          </c:tx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41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06493015789051"/>
          <c:y val="0.22666715856588229"/>
          <c:w val="4.5087462611040394E-2"/>
          <c:h val="0.773332892212003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063E-2"/>
          <c:w val="0.89967141389201033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ThrustVsPitch!$E$67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ThrustVsPitch!$E$68:$E$82</c:f>
              <c:numCache>
                <c:formatCode>0.00</c:formatCode>
                <c:ptCount val="15"/>
                <c:pt idx="0">
                  <c:v>80.040000000000006</c:v>
                </c:pt>
                <c:pt idx="1">
                  <c:v>75.884</c:v>
                </c:pt>
                <c:pt idx="2">
                  <c:v>71.596999999999994</c:v>
                </c:pt>
                <c:pt idx="3">
                  <c:v>67.268000000000001</c:v>
                </c:pt>
                <c:pt idx="4">
                  <c:v>63.003</c:v>
                </c:pt>
                <c:pt idx="5">
                  <c:v>58.811</c:v>
                </c:pt>
                <c:pt idx="6">
                  <c:v>54.393000000000001</c:v>
                </c:pt>
                <c:pt idx="7">
                  <c:v>49.552999999999997</c:v>
                </c:pt>
                <c:pt idx="8">
                  <c:v>44.308</c:v>
                </c:pt>
                <c:pt idx="9">
                  <c:v>38.744</c:v>
                </c:pt>
                <c:pt idx="10">
                  <c:v>32.933999999999997</c:v>
                </c:pt>
                <c:pt idx="11">
                  <c:v>26.940999999999999</c:v>
                </c:pt>
                <c:pt idx="12">
                  <c:v>20.774999999999999</c:v>
                </c:pt>
                <c:pt idx="13">
                  <c:v>14.385</c:v>
                </c:pt>
                <c:pt idx="14">
                  <c:v>7.7720000000000002</c:v>
                </c:pt>
              </c:numCache>
            </c:numRef>
          </c:yVal>
        </c:ser>
        <c:ser>
          <c:idx val="1"/>
          <c:order val="1"/>
          <c:tx>
            <c:strRef>
              <c:f>ThrustVsPitch!$F$67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ThrustVsPitch!$F$68:$F$82</c:f>
              <c:numCache>
                <c:formatCode>0.00</c:formatCode>
                <c:ptCount val="15"/>
                <c:pt idx="0">
                  <c:v>107.322</c:v>
                </c:pt>
                <c:pt idx="1">
                  <c:v>104.152</c:v>
                </c:pt>
                <c:pt idx="2">
                  <c:v>100.566</c:v>
                </c:pt>
                <c:pt idx="3">
                  <c:v>96.599000000000004</c:v>
                </c:pt>
                <c:pt idx="4">
                  <c:v>92.320999999999998</c:v>
                </c:pt>
                <c:pt idx="5">
                  <c:v>87.644000000000005</c:v>
                </c:pt>
                <c:pt idx="6">
                  <c:v>82.516999999999996</c:v>
                </c:pt>
                <c:pt idx="7">
                  <c:v>76.866</c:v>
                </c:pt>
                <c:pt idx="8">
                  <c:v>70.917000000000002</c:v>
                </c:pt>
                <c:pt idx="9">
                  <c:v>64.697999999999993</c:v>
                </c:pt>
                <c:pt idx="10">
                  <c:v>58.344999999999999</c:v>
                </c:pt>
                <c:pt idx="11">
                  <c:v>51.863999999999997</c:v>
                </c:pt>
                <c:pt idx="12">
                  <c:v>45.283999999999999</c:v>
                </c:pt>
                <c:pt idx="13">
                  <c:v>38.610999999999997</c:v>
                </c:pt>
                <c:pt idx="14">
                  <c:v>31.856000000000002</c:v>
                </c:pt>
              </c:numCache>
            </c:numRef>
          </c:yVal>
        </c:ser>
        <c:ser>
          <c:idx val="2"/>
          <c:order val="2"/>
          <c:tx>
            <c:strRef>
              <c:f>ThrustVsPitch!$G$67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ThrustVsPitch!$G$68:$G$82</c:f>
              <c:numCache>
                <c:formatCode>0.00</c:formatCode>
                <c:ptCount val="15"/>
                <c:pt idx="0">
                  <c:v>114.505</c:v>
                </c:pt>
                <c:pt idx="1">
                  <c:v>113.191</c:v>
                </c:pt>
                <c:pt idx="2">
                  <c:v>111.738</c:v>
                </c:pt>
                <c:pt idx="3">
                  <c:v>110.46</c:v>
                </c:pt>
                <c:pt idx="4">
                  <c:v>110.136</c:v>
                </c:pt>
                <c:pt idx="5">
                  <c:v>108.696</c:v>
                </c:pt>
                <c:pt idx="6">
                  <c:v>105.47499999999999</c:v>
                </c:pt>
                <c:pt idx="7">
                  <c:v>101.084</c:v>
                </c:pt>
                <c:pt idx="8">
                  <c:v>96.119</c:v>
                </c:pt>
                <c:pt idx="9">
                  <c:v>90.555000000000007</c:v>
                </c:pt>
                <c:pt idx="10">
                  <c:v>84.412000000000006</c:v>
                </c:pt>
                <c:pt idx="11">
                  <c:v>77.975999999999999</c:v>
                </c:pt>
                <c:pt idx="12">
                  <c:v>71.325999999999993</c:v>
                </c:pt>
                <c:pt idx="13">
                  <c:v>64.409000000000006</c:v>
                </c:pt>
                <c:pt idx="14">
                  <c:v>57.363</c:v>
                </c:pt>
              </c:numCache>
            </c:numRef>
          </c:yVal>
        </c:ser>
        <c:ser>
          <c:idx val="3"/>
          <c:order val="3"/>
          <c:tx>
            <c:strRef>
              <c:f>ThrustVsPitch!$H$67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ThrustVsPitch!$H$68:$H$82</c:f>
              <c:numCache>
                <c:formatCode>0.00</c:formatCode>
                <c:ptCount val="15"/>
                <c:pt idx="0">
                  <c:v>122.67</c:v>
                </c:pt>
                <c:pt idx="1">
                  <c:v>121.95399999999999</c:v>
                </c:pt>
                <c:pt idx="2">
                  <c:v>121.004</c:v>
                </c:pt>
                <c:pt idx="3">
                  <c:v>119.89700000000001</c:v>
                </c:pt>
                <c:pt idx="4">
                  <c:v>118.38800000000001</c:v>
                </c:pt>
                <c:pt idx="5">
                  <c:v>116.542</c:v>
                </c:pt>
                <c:pt idx="6">
                  <c:v>114.366</c:v>
                </c:pt>
                <c:pt idx="7">
                  <c:v>112.29900000000001</c:v>
                </c:pt>
                <c:pt idx="8">
                  <c:v>110.80500000000001</c:v>
                </c:pt>
                <c:pt idx="9">
                  <c:v>108.809</c:v>
                </c:pt>
                <c:pt idx="10">
                  <c:v>105.38500000000001</c:v>
                </c:pt>
                <c:pt idx="11">
                  <c:v>100.996</c:v>
                </c:pt>
                <c:pt idx="12">
                  <c:v>-999.99900000000002</c:v>
                </c:pt>
                <c:pt idx="13">
                  <c:v>89.284999999999997</c:v>
                </c:pt>
                <c:pt idx="14">
                  <c:v>82.638000000000005</c:v>
                </c:pt>
              </c:numCache>
            </c:numRef>
          </c:yVal>
        </c:ser>
        <c:ser>
          <c:idx val="4"/>
          <c:order val="4"/>
          <c:tx>
            <c:strRef>
              <c:f>ThrustVsPitch!$I$67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ThrustVsPitch!$I$68:$I$82</c:f>
              <c:numCache>
                <c:formatCode>0.00</c:formatCode>
                <c:ptCount val="15"/>
                <c:pt idx="0">
                  <c:v>129.535</c:v>
                </c:pt>
                <c:pt idx="1">
                  <c:v>129.50299999999999</c:v>
                </c:pt>
                <c:pt idx="2">
                  <c:v>129.036</c:v>
                </c:pt>
                <c:pt idx="3">
                  <c:v>128.471</c:v>
                </c:pt>
                <c:pt idx="4">
                  <c:v>127.755</c:v>
                </c:pt>
                <c:pt idx="5">
                  <c:v>126.745</c:v>
                </c:pt>
                <c:pt idx="6">
                  <c:v>125.36799999999999</c:v>
                </c:pt>
                <c:pt idx="7">
                  <c:v>123.61499999999999</c:v>
                </c:pt>
                <c:pt idx="8">
                  <c:v>121.467</c:v>
                </c:pt>
                <c:pt idx="9">
                  <c:v>118.86499999999999</c:v>
                </c:pt>
                <c:pt idx="10">
                  <c:v>116.07899999999999</c:v>
                </c:pt>
                <c:pt idx="11">
                  <c:v>113.67700000000001</c:v>
                </c:pt>
                <c:pt idx="12">
                  <c:v>111.233</c:v>
                </c:pt>
                <c:pt idx="13">
                  <c:v>108.206</c:v>
                </c:pt>
                <c:pt idx="14">
                  <c:v>103.86799999999999</c:v>
                </c:pt>
              </c:numCache>
            </c:numRef>
          </c:yVal>
        </c:ser>
        <c:ser>
          <c:idx val="5"/>
          <c:order val="5"/>
          <c:tx>
            <c:strRef>
              <c:f>ThrustVsPitch!$J$67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ThrustVsPitch!$J$68:$J$82</c:f>
              <c:numCache>
                <c:formatCode>0.00</c:formatCode>
                <c:ptCount val="15"/>
                <c:pt idx="0">
                  <c:v>132.84200000000001</c:v>
                </c:pt>
                <c:pt idx="1">
                  <c:v>134.56399999999999</c:v>
                </c:pt>
                <c:pt idx="2">
                  <c:v>135.619</c:v>
                </c:pt>
                <c:pt idx="3">
                  <c:v>136.03399999999999</c:v>
                </c:pt>
                <c:pt idx="4">
                  <c:v>135.86500000000001</c:v>
                </c:pt>
                <c:pt idx="5">
                  <c:v>135.32900000000001</c:v>
                </c:pt>
                <c:pt idx="6">
                  <c:v>134.67500000000001</c:v>
                </c:pt>
                <c:pt idx="7">
                  <c:v>133.80199999999999</c:v>
                </c:pt>
                <c:pt idx="8">
                  <c:v>132.578</c:v>
                </c:pt>
                <c:pt idx="9">
                  <c:v>130.92599999999999</c:v>
                </c:pt>
                <c:pt idx="10">
                  <c:v>128.83699999999999</c:v>
                </c:pt>
                <c:pt idx="11">
                  <c:v>126.28</c:v>
                </c:pt>
                <c:pt idx="12">
                  <c:v>123.295</c:v>
                </c:pt>
                <c:pt idx="13">
                  <c:v>120.102</c:v>
                </c:pt>
                <c:pt idx="14">
                  <c:v>117.124</c:v>
                </c:pt>
              </c:numCache>
            </c:numRef>
          </c:yVal>
        </c:ser>
        <c:ser>
          <c:idx val="6"/>
          <c:order val="6"/>
          <c:tx>
            <c:strRef>
              <c:f>ThrustVsPitch!$K$67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ThrustVsPitch!$K$68:$K$82</c:f>
              <c:numCache>
                <c:formatCode>0.00</c:formatCode>
                <c:ptCount val="15"/>
                <c:pt idx="0">
                  <c:v>135.03100000000001</c:v>
                </c:pt>
                <c:pt idx="1">
                  <c:v>137.45699999999999</c:v>
                </c:pt>
                <c:pt idx="2">
                  <c:v>139.65700000000001</c:v>
                </c:pt>
                <c:pt idx="3">
                  <c:v>141.38200000000001</c:v>
                </c:pt>
                <c:pt idx="4">
                  <c:v>142.529</c:v>
                </c:pt>
                <c:pt idx="5">
                  <c:v>143.09800000000001</c:v>
                </c:pt>
                <c:pt idx="6">
                  <c:v>143.136</c:v>
                </c:pt>
                <c:pt idx="7">
                  <c:v>142.74600000000001</c:v>
                </c:pt>
                <c:pt idx="8">
                  <c:v>142.06299999999999</c:v>
                </c:pt>
                <c:pt idx="9">
                  <c:v>141.214</c:v>
                </c:pt>
                <c:pt idx="10">
                  <c:v>140.04</c:v>
                </c:pt>
                <c:pt idx="11">
                  <c:v>138.47800000000001</c:v>
                </c:pt>
                <c:pt idx="12">
                  <c:v>136.44499999999999</c:v>
                </c:pt>
                <c:pt idx="13">
                  <c:v>133.93199999999999</c:v>
                </c:pt>
                <c:pt idx="14">
                  <c:v>130.90199999999999</c:v>
                </c:pt>
              </c:numCache>
            </c:numRef>
          </c:yVal>
        </c:ser>
        <c:ser>
          <c:idx val="7"/>
          <c:order val="7"/>
          <c:tx>
            <c:strRef>
              <c:f>ThrustVsPitch!$L$67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ThrustVsPitch!$L$68:$L$82</c:f>
              <c:numCache>
                <c:formatCode>0.00</c:formatCode>
                <c:ptCount val="15"/>
                <c:pt idx="0">
                  <c:v>139.59800000000001</c:v>
                </c:pt>
                <c:pt idx="1">
                  <c:v>141.36699999999999</c:v>
                </c:pt>
                <c:pt idx="2">
                  <c:v>143.423</c:v>
                </c:pt>
                <c:pt idx="3">
                  <c:v>145.56899999999999</c:v>
                </c:pt>
                <c:pt idx="4">
                  <c:v>147.577</c:v>
                </c:pt>
                <c:pt idx="5">
                  <c:v>149.226</c:v>
                </c:pt>
                <c:pt idx="6">
                  <c:v>150.33600000000001</c:v>
                </c:pt>
                <c:pt idx="7">
                  <c:v>150.91200000000001</c:v>
                </c:pt>
                <c:pt idx="8">
                  <c:v>151.00899999999999</c:v>
                </c:pt>
                <c:pt idx="9">
                  <c:v>150.673</c:v>
                </c:pt>
                <c:pt idx="10">
                  <c:v>150.012</c:v>
                </c:pt>
                <c:pt idx="11">
                  <c:v>149.09700000000001</c:v>
                </c:pt>
                <c:pt idx="12">
                  <c:v>147.90199999999999</c:v>
                </c:pt>
                <c:pt idx="13">
                  <c:v>146.31800000000001</c:v>
                </c:pt>
                <c:pt idx="14">
                  <c:v>144.30199999999999</c:v>
                </c:pt>
              </c:numCache>
            </c:numRef>
          </c:yVal>
        </c:ser>
        <c:ser>
          <c:idx val="8"/>
          <c:order val="8"/>
          <c:tx>
            <c:strRef>
              <c:f>ThrustVsPitch!$M$67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ThrustVsPitch!$M$68:$M$82</c:f>
              <c:numCache>
                <c:formatCode>0.00</c:formatCode>
                <c:ptCount val="15"/>
                <c:pt idx="0">
                  <c:v>147.28</c:v>
                </c:pt>
                <c:pt idx="1">
                  <c:v>148.286</c:v>
                </c:pt>
                <c:pt idx="2">
                  <c:v>149.52600000000001</c:v>
                </c:pt>
                <c:pt idx="3">
                  <c:v>151.06299999999999</c:v>
                </c:pt>
                <c:pt idx="4">
                  <c:v>152.85400000000001</c:v>
                </c:pt>
                <c:pt idx="5">
                  <c:v>154.744</c:v>
                </c:pt>
                <c:pt idx="6">
                  <c:v>156.506</c:v>
                </c:pt>
                <c:pt idx="7">
                  <c:v>157.994</c:v>
                </c:pt>
                <c:pt idx="8">
                  <c:v>158.983</c:v>
                </c:pt>
                <c:pt idx="9">
                  <c:v>159.49</c:v>
                </c:pt>
                <c:pt idx="10">
                  <c:v>159.547</c:v>
                </c:pt>
                <c:pt idx="11">
                  <c:v>159.166</c:v>
                </c:pt>
                <c:pt idx="12">
                  <c:v>158.446</c:v>
                </c:pt>
                <c:pt idx="13">
                  <c:v>157.47399999999999</c:v>
                </c:pt>
                <c:pt idx="14">
                  <c:v>156.17500000000001</c:v>
                </c:pt>
              </c:numCache>
            </c:numRef>
          </c:yVal>
        </c:ser>
        <c:ser>
          <c:idx val="9"/>
          <c:order val="9"/>
          <c:tx>
            <c:strRef>
              <c:f>ThrustVsPitch!$N$67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ThrustVsPitch!$N$68:$N$82</c:f>
              <c:numCache>
                <c:formatCode>0.00</c:formatCode>
                <c:ptCount val="15"/>
                <c:pt idx="0">
                  <c:v>157.464</c:v>
                </c:pt>
                <c:pt idx="1">
                  <c:v>157.86699999999999</c:v>
                </c:pt>
                <c:pt idx="2">
                  <c:v>158.46899999999999</c:v>
                </c:pt>
                <c:pt idx="3">
                  <c:v>159.268</c:v>
                </c:pt>
                <c:pt idx="4">
                  <c:v>160.31700000000001</c:v>
                </c:pt>
                <c:pt idx="5">
                  <c:v>161.63300000000001</c:v>
                </c:pt>
                <c:pt idx="6">
                  <c:v>163.20099999999999</c:v>
                </c:pt>
                <c:pt idx="7">
                  <c:v>164.822</c:v>
                </c:pt>
                <c:pt idx="8">
                  <c:v>166.34399999999999</c:v>
                </c:pt>
                <c:pt idx="9">
                  <c:v>167.59899999999999</c:v>
                </c:pt>
                <c:pt idx="10">
                  <c:v>168.43</c:v>
                </c:pt>
                <c:pt idx="11">
                  <c:v>168.768</c:v>
                </c:pt>
                <c:pt idx="12">
                  <c:v>168.71600000000001</c:v>
                </c:pt>
                <c:pt idx="13">
                  <c:v>168.21299999999999</c:v>
                </c:pt>
                <c:pt idx="14">
                  <c:v>167.381</c:v>
                </c:pt>
              </c:numCache>
            </c:numRef>
          </c:yVal>
        </c:ser>
        <c:ser>
          <c:idx val="10"/>
          <c:order val="10"/>
          <c:tx>
            <c:strRef>
              <c:f>ThrustVsPitch!$O$67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ThrustVsPitch!$O$68:$O$82</c:f>
              <c:numCache>
                <c:formatCode>0.00</c:formatCode>
                <c:ptCount val="15"/>
                <c:pt idx="0">
                  <c:v>170.048</c:v>
                </c:pt>
                <c:pt idx="1">
                  <c:v>169.77500000000001</c:v>
                </c:pt>
                <c:pt idx="2">
                  <c:v>169.749</c:v>
                </c:pt>
                <c:pt idx="3">
                  <c:v>169.97499999999999</c:v>
                </c:pt>
                <c:pt idx="4">
                  <c:v>170.399</c:v>
                </c:pt>
                <c:pt idx="5">
                  <c:v>171.00700000000001</c:v>
                </c:pt>
                <c:pt idx="6">
                  <c:v>171.86799999999999</c:v>
                </c:pt>
                <c:pt idx="7">
                  <c:v>172.982</c:v>
                </c:pt>
                <c:pt idx="8">
                  <c:v>174.32400000000001</c:v>
                </c:pt>
                <c:pt idx="9">
                  <c:v>175.68199999999999</c:v>
                </c:pt>
                <c:pt idx="10">
                  <c:v>176.94900000000001</c:v>
                </c:pt>
                <c:pt idx="11">
                  <c:v>177.947</c:v>
                </c:pt>
                <c:pt idx="12">
                  <c:v>178.54400000000001</c:v>
                </c:pt>
                <c:pt idx="13">
                  <c:v>178.666</c:v>
                </c:pt>
                <c:pt idx="14">
                  <c:v>178.43100000000001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ThrustVsPitch!$P$67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ThrustVsPitch!$P$68:$P$82</c:f>
              <c:numCache>
                <c:formatCode>0.00</c:formatCode>
                <c:ptCount val="15"/>
                <c:pt idx="0">
                  <c:v>184.88800000000001</c:v>
                </c:pt>
                <c:pt idx="1">
                  <c:v>184.00800000000001</c:v>
                </c:pt>
                <c:pt idx="2">
                  <c:v>183.334</c:v>
                </c:pt>
                <c:pt idx="3">
                  <c:v>182.89400000000001</c:v>
                </c:pt>
                <c:pt idx="4">
                  <c:v>182.70599999999999</c:v>
                </c:pt>
                <c:pt idx="5">
                  <c:v>182.749</c:v>
                </c:pt>
                <c:pt idx="6">
                  <c:v>182.98400000000001</c:v>
                </c:pt>
                <c:pt idx="7">
                  <c:v>183.416</c:v>
                </c:pt>
                <c:pt idx="8">
                  <c:v>184.09</c:v>
                </c:pt>
                <c:pt idx="9">
                  <c:v>185.01400000000001</c:v>
                </c:pt>
                <c:pt idx="10">
                  <c:v>186.12</c:v>
                </c:pt>
                <c:pt idx="11">
                  <c:v>187.21899999999999</c:v>
                </c:pt>
                <c:pt idx="12">
                  <c:v>188.20099999999999</c:v>
                </c:pt>
                <c:pt idx="13">
                  <c:v>188.911</c:v>
                </c:pt>
                <c:pt idx="14">
                  <c:v>189.22200000000001</c:v>
                </c:pt>
              </c:numCache>
            </c:numRef>
          </c:yVal>
        </c:ser>
        <c:ser>
          <c:idx val="12"/>
          <c:order val="12"/>
          <c:tx>
            <c:strRef>
              <c:f>ThrustVsPitch!$Q$67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ThrustVsPitch!$Q$68:$Q$82</c:f>
              <c:numCache>
                <c:formatCode>0.00</c:formatCode>
                <c:ptCount val="15"/>
                <c:pt idx="0">
                  <c:v>201.56399999999999</c:v>
                </c:pt>
                <c:pt idx="1">
                  <c:v>200.285</c:v>
                </c:pt>
                <c:pt idx="2">
                  <c:v>199.09399999999999</c:v>
                </c:pt>
                <c:pt idx="3">
                  <c:v>198.04300000000001</c:v>
                </c:pt>
                <c:pt idx="4">
                  <c:v>197.21799999999999</c:v>
                </c:pt>
                <c:pt idx="5">
                  <c:v>196.614</c:v>
                </c:pt>
                <c:pt idx="6">
                  <c:v>196.255</c:v>
                </c:pt>
                <c:pt idx="7">
                  <c:v>196.09800000000001</c:v>
                </c:pt>
                <c:pt idx="8">
                  <c:v>196.14599999999999</c:v>
                </c:pt>
                <c:pt idx="9">
                  <c:v>196.405</c:v>
                </c:pt>
                <c:pt idx="10">
                  <c:v>196.9</c:v>
                </c:pt>
                <c:pt idx="11">
                  <c:v>197.625</c:v>
                </c:pt>
                <c:pt idx="12">
                  <c:v>198.47300000000001</c:v>
                </c:pt>
                <c:pt idx="13">
                  <c:v>199.30600000000001</c:v>
                </c:pt>
                <c:pt idx="14">
                  <c:v>199.97499999999999</c:v>
                </c:pt>
              </c:numCache>
            </c:numRef>
          </c:yVal>
        </c:ser>
        <c:ser>
          <c:idx val="13"/>
          <c:order val="13"/>
          <c:tx>
            <c:strRef>
              <c:f>ThrustVsPitch!$R$67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ThrustVsPitch!$R$68:$R$82</c:f>
              <c:numCache>
                <c:formatCode>0.00</c:formatCode>
                <c:ptCount val="15"/>
                <c:pt idx="0">
                  <c:v>219.702</c:v>
                </c:pt>
                <c:pt idx="1">
                  <c:v>218.196</c:v>
                </c:pt>
                <c:pt idx="2">
                  <c:v>216.67500000000001</c:v>
                </c:pt>
                <c:pt idx="3">
                  <c:v>215.208</c:v>
                </c:pt>
                <c:pt idx="4">
                  <c:v>213.82599999999999</c:v>
                </c:pt>
                <c:pt idx="5">
                  <c:v>212.60599999999999</c:v>
                </c:pt>
                <c:pt idx="6">
                  <c:v>211.62100000000001</c:v>
                </c:pt>
                <c:pt idx="7">
                  <c:v>210.84800000000001</c:v>
                </c:pt>
                <c:pt idx="8">
                  <c:v>210.292</c:v>
                </c:pt>
                <c:pt idx="9">
                  <c:v>209.941</c:v>
                </c:pt>
                <c:pt idx="10">
                  <c:v>209.80099999999999</c:v>
                </c:pt>
                <c:pt idx="11">
                  <c:v>209.89099999999999</c:v>
                </c:pt>
                <c:pt idx="12">
                  <c:v>210.202</c:v>
                </c:pt>
                <c:pt idx="13">
                  <c:v>210.702</c:v>
                </c:pt>
                <c:pt idx="14">
                  <c:v>211.27099999999999</c:v>
                </c:pt>
              </c:numCache>
            </c:numRef>
          </c:yVal>
        </c:ser>
        <c:ser>
          <c:idx val="14"/>
          <c:order val="14"/>
          <c:tx>
            <c:strRef>
              <c:f>ThrustVsPitch!$S$67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ThrustVsPitch!$S$68:$S$82</c:f>
              <c:numCache>
                <c:formatCode>0.00</c:formatCode>
                <c:ptCount val="15"/>
                <c:pt idx="0">
                  <c:v>238.976</c:v>
                </c:pt>
                <c:pt idx="1">
                  <c:v>237.41499999999999</c:v>
                </c:pt>
                <c:pt idx="2">
                  <c:v>235.74700000000001</c:v>
                </c:pt>
                <c:pt idx="3">
                  <c:v>234.02</c:v>
                </c:pt>
                <c:pt idx="4">
                  <c:v>232.273</c:v>
                </c:pt>
                <c:pt idx="5">
                  <c:v>230.578</c:v>
                </c:pt>
                <c:pt idx="6">
                  <c:v>229.012</c:v>
                </c:pt>
                <c:pt idx="7">
                  <c:v>227.62799999999999</c:v>
                </c:pt>
                <c:pt idx="8">
                  <c:v>226.46100000000001</c:v>
                </c:pt>
                <c:pt idx="9">
                  <c:v>225.49</c:v>
                </c:pt>
                <c:pt idx="10">
                  <c:v>224.73699999999999</c:v>
                </c:pt>
                <c:pt idx="11">
                  <c:v>224.19900000000001</c:v>
                </c:pt>
                <c:pt idx="12">
                  <c:v>223.875</c:v>
                </c:pt>
                <c:pt idx="13">
                  <c:v>223.77799999999999</c:v>
                </c:pt>
                <c:pt idx="14">
                  <c:v>223.87299999999999</c:v>
                </c:pt>
              </c:numCache>
            </c:numRef>
          </c:yVal>
        </c:ser>
        <c:ser>
          <c:idx val="15"/>
          <c:order val="15"/>
          <c:tx>
            <c:strRef>
              <c:f>ThrustVsPitch!$T$67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ThrustVsPitch!$T$68:$T$82</c:f>
              <c:numCache>
                <c:formatCode>0.00</c:formatCode>
                <c:ptCount val="15"/>
                <c:pt idx="0">
                  <c:v>259.21800000000002</c:v>
                </c:pt>
                <c:pt idx="1">
                  <c:v>257.70499999999998</c:v>
                </c:pt>
                <c:pt idx="2">
                  <c:v>256.01100000000002</c:v>
                </c:pt>
                <c:pt idx="3">
                  <c:v>254.17400000000001</c:v>
                </c:pt>
                <c:pt idx="4">
                  <c:v>252.24100000000001</c:v>
                </c:pt>
                <c:pt idx="5">
                  <c:v>250.22900000000001</c:v>
                </c:pt>
                <c:pt idx="6">
                  <c:v>248.244</c:v>
                </c:pt>
                <c:pt idx="7">
                  <c:v>246.333</c:v>
                </c:pt>
                <c:pt idx="8">
                  <c:v>244.566</c:v>
                </c:pt>
                <c:pt idx="9">
                  <c:v>243.00200000000001</c:v>
                </c:pt>
                <c:pt idx="10">
                  <c:v>241.62</c:v>
                </c:pt>
                <c:pt idx="11">
                  <c:v>240.45599999999999</c:v>
                </c:pt>
                <c:pt idx="12">
                  <c:v>239.50299999999999</c:v>
                </c:pt>
                <c:pt idx="13">
                  <c:v>238.76900000000001</c:v>
                </c:pt>
                <c:pt idx="14">
                  <c:v>238.255</c:v>
                </c:pt>
              </c:numCache>
            </c:numRef>
          </c:yVal>
        </c:ser>
        <c:ser>
          <c:idx val="16"/>
          <c:order val="16"/>
          <c:tx>
            <c:strRef>
              <c:f>ThrustVsPitch!$U$67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ThrustVsPitch!$U$68:$U$82</c:f>
              <c:numCache>
                <c:formatCode>0.00</c:formatCode>
                <c:ptCount val="15"/>
                <c:pt idx="0">
                  <c:v>280.40899999999999</c:v>
                </c:pt>
                <c:pt idx="1">
                  <c:v>278.964</c:v>
                </c:pt>
                <c:pt idx="2">
                  <c:v>277.30399999999997</c:v>
                </c:pt>
                <c:pt idx="3">
                  <c:v>275.45999999999998</c:v>
                </c:pt>
                <c:pt idx="4">
                  <c:v>273.44600000000003</c:v>
                </c:pt>
                <c:pt idx="5">
                  <c:v>271.28800000000001</c:v>
                </c:pt>
                <c:pt idx="6">
                  <c:v>269.03399999999999</c:v>
                </c:pt>
                <c:pt idx="7">
                  <c:v>266.74200000000002</c:v>
                </c:pt>
                <c:pt idx="8">
                  <c:v>264.50099999999998</c:v>
                </c:pt>
                <c:pt idx="9">
                  <c:v>262.37200000000001</c:v>
                </c:pt>
                <c:pt idx="10">
                  <c:v>260.39499999999998</c:v>
                </c:pt>
                <c:pt idx="11">
                  <c:v>258.60500000000002</c:v>
                </c:pt>
                <c:pt idx="12">
                  <c:v>257.02100000000002</c:v>
                </c:pt>
                <c:pt idx="13">
                  <c:v>255.66200000000001</c:v>
                </c:pt>
                <c:pt idx="14">
                  <c:v>254.495</c:v>
                </c:pt>
              </c:numCache>
            </c:numRef>
          </c:yVal>
        </c:ser>
        <c:ser>
          <c:idx val="17"/>
          <c:order val="17"/>
          <c:tx>
            <c:strRef>
              <c:f>ThrustVsPitch!$V$67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ThrustVsPitch!$V$68:$V$82</c:f>
              <c:numCache>
                <c:formatCode>0.00</c:formatCode>
                <c:ptCount val="15"/>
                <c:pt idx="0">
                  <c:v>302.55799999999999</c:v>
                </c:pt>
                <c:pt idx="1">
                  <c:v>301.18</c:v>
                </c:pt>
                <c:pt idx="2">
                  <c:v>299.57900000000001</c:v>
                </c:pt>
                <c:pt idx="3">
                  <c:v>297.75299999999999</c:v>
                </c:pt>
                <c:pt idx="4">
                  <c:v>295.73500000000001</c:v>
                </c:pt>
                <c:pt idx="5">
                  <c:v>293.52600000000001</c:v>
                </c:pt>
                <c:pt idx="6">
                  <c:v>291.13</c:v>
                </c:pt>
                <c:pt idx="7">
                  <c:v>288.61399999999998</c:v>
                </c:pt>
                <c:pt idx="8">
                  <c:v>286.02300000000002</c:v>
                </c:pt>
                <c:pt idx="9">
                  <c:v>283.45299999999997</c:v>
                </c:pt>
                <c:pt idx="10">
                  <c:v>280.95299999999997</c:v>
                </c:pt>
                <c:pt idx="11">
                  <c:v>278.565</c:v>
                </c:pt>
                <c:pt idx="12">
                  <c:v>276.36399999999998</c:v>
                </c:pt>
                <c:pt idx="13">
                  <c:v>274.36799999999999</c:v>
                </c:pt>
                <c:pt idx="14">
                  <c:v>272.56799999999998</c:v>
                </c:pt>
              </c:numCache>
            </c:numRef>
          </c:yVal>
        </c:ser>
        <c:ser>
          <c:idx val="18"/>
          <c:order val="18"/>
          <c:tx>
            <c:strRef>
              <c:f>ThrustVsPitch!$W$67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ThrustVsPitch!$W$68:$W$82</c:f>
              <c:numCache>
                <c:formatCode>0.00</c:formatCode>
                <c:ptCount val="15"/>
                <c:pt idx="0">
                  <c:v>325.66699999999997</c:v>
                </c:pt>
                <c:pt idx="1">
                  <c:v>324.37200000000001</c:v>
                </c:pt>
                <c:pt idx="2">
                  <c:v>322.82299999999998</c:v>
                </c:pt>
                <c:pt idx="3">
                  <c:v>321.03899999999999</c:v>
                </c:pt>
                <c:pt idx="4">
                  <c:v>319.02999999999997</c:v>
                </c:pt>
                <c:pt idx="5">
                  <c:v>316.81</c:v>
                </c:pt>
                <c:pt idx="6">
                  <c:v>314.37599999999998</c:v>
                </c:pt>
                <c:pt idx="7">
                  <c:v>311.726</c:v>
                </c:pt>
                <c:pt idx="8">
                  <c:v>308.92700000000002</c:v>
                </c:pt>
                <c:pt idx="9">
                  <c:v>306.04199999999997</c:v>
                </c:pt>
                <c:pt idx="10">
                  <c:v>303.12799999999999</c:v>
                </c:pt>
                <c:pt idx="11">
                  <c:v>300.25</c:v>
                </c:pt>
                <c:pt idx="12">
                  <c:v>297.45100000000002</c:v>
                </c:pt>
                <c:pt idx="13">
                  <c:v>294.83600000000001</c:v>
                </c:pt>
                <c:pt idx="14">
                  <c:v>292.411</c:v>
                </c:pt>
              </c:numCache>
            </c:numRef>
          </c:yVal>
        </c:ser>
        <c:ser>
          <c:idx val="19"/>
          <c:order val="19"/>
          <c:tx>
            <c:strRef>
              <c:f>ThrustVsPitch!$X$67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ThrustVsPitch!$X$68:$X$82</c:f>
              <c:numCache>
                <c:formatCode>0.00</c:formatCode>
                <c:ptCount val="15"/>
                <c:pt idx="0">
                  <c:v>349.76299999999998</c:v>
                </c:pt>
                <c:pt idx="1">
                  <c:v>348.52499999999998</c:v>
                </c:pt>
                <c:pt idx="2">
                  <c:v>347.05500000000001</c:v>
                </c:pt>
                <c:pt idx="3">
                  <c:v>345.31200000000001</c:v>
                </c:pt>
                <c:pt idx="4">
                  <c:v>343.31799999999998</c:v>
                </c:pt>
                <c:pt idx="5">
                  <c:v>341.10199999999998</c:v>
                </c:pt>
                <c:pt idx="6">
                  <c:v>338.64600000000002</c:v>
                </c:pt>
                <c:pt idx="7">
                  <c:v>335.959</c:v>
                </c:pt>
                <c:pt idx="8">
                  <c:v>333.02600000000001</c:v>
                </c:pt>
                <c:pt idx="9">
                  <c:v>329.935</c:v>
                </c:pt>
                <c:pt idx="10">
                  <c:v>326.73700000000002</c:v>
                </c:pt>
                <c:pt idx="11">
                  <c:v>323.46300000000002</c:v>
                </c:pt>
                <c:pt idx="12">
                  <c:v>320.19799999999998</c:v>
                </c:pt>
                <c:pt idx="13">
                  <c:v>316.98399999999998</c:v>
                </c:pt>
                <c:pt idx="14">
                  <c:v>313.94400000000002</c:v>
                </c:pt>
              </c:numCache>
            </c:numRef>
          </c:yVal>
        </c:ser>
        <c:ser>
          <c:idx val="20"/>
          <c:order val="20"/>
          <c:tx>
            <c:strRef>
              <c:f>ThrustVsPitch!$Y$67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ThrustVsPitch!$Y$68:$Y$82</c:f>
              <c:numCache>
                <c:formatCode>0.00</c:formatCode>
                <c:ptCount val="15"/>
                <c:pt idx="0">
                  <c:v>374.83499999999998</c:v>
                </c:pt>
                <c:pt idx="1">
                  <c:v>373.678</c:v>
                </c:pt>
                <c:pt idx="2">
                  <c:v>372.26299999999998</c:v>
                </c:pt>
                <c:pt idx="3">
                  <c:v>370.58100000000002</c:v>
                </c:pt>
                <c:pt idx="4">
                  <c:v>368.60899999999998</c:v>
                </c:pt>
                <c:pt idx="5">
                  <c:v>366.39</c:v>
                </c:pt>
                <c:pt idx="6">
                  <c:v>363.93400000000003</c:v>
                </c:pt>
                <c:pt idx="7">
                  <c:v>361.20699999999999</c:v>
                </c:pt>
                <c:pt idx="8">
                  <c:v>358.23599999999999</c:v>
                </c:pt>
                <c:pt idx="9">
                  <c:v>354.995</c:v>
                </c:pt>
                <c:pt idx="10">
                  <c:v>351.59</c:v>
                </c:pt>
                <c:pt idx="11">
                  <c:v>348.04300000000001</c:v>
                </c:pt>
                <c:pt idx="12">
                  <c:v>344.399</c:v>
                </c:pt>
                <c:pt idx="13">
                  <c:v>340.73</c:v>
                </c:pt>
                <c:pt idx="14">
                  <c:v>337.1</c:v>
                </c:pt>
              </c:numCache>
            </c:numRef>
          </c:yVal>
        </c:ser>
        <c:ser>
          <c:idx val="21"/>
          <c:order val="21"/>
          <c:tx>
            <c:strRef>
              <c:f>ThrustVsPitch!$Z$67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ThrustVsPitch!$Z$68:$Z$82</c:f>
              <c:numCache>
                <c:formatCode>0.00</c:formatCode>
                <c:ptCount val="15"/>
                <c:pt idx="0">
                  <c:v>400.90199999999999</c:v>
                </c:pt>
                <c:pt idx="1">
                  <c:v>399.81400000000002</c:v>
                </c:pt>
                <c:pt idx="2">
                  <c:v>398.47500000000002</c:v>
                </c:pt>
                <c:pt idx="3">
                  <c:v>396.83499999999998</c:v>
                </c:pt>
                <c:pt idx="4">
                  <c:v>394.91800000000001</c:v>
                </c:pt>
                <c:pt idx="5">
                  <c:v>392.69</c:v>
                </c:pt>
                <c:pt idx="6">
                  <c:v>390.21800000000002</c:v>
                </c:pt>
                <c:pt idx="7">
                  <c:v>387.47300000000001</c:v>
                </c:pt>
                <c:pt idx="8">
                  <c:v>384.45299999999997</c:v>
                </c:pt>
                <c:pt idx="9">
                  <c:v>381.16</c:v>
                </c:pt>
                <c:pt idx="10">
                  <c:v>377.589</c:v>
                </c:pt>
                <c:pt idx="11">
                  <c:v>373.83100000000002</c:v>
                </c:pt>
                <c:pt idx="12">
                  <c:v>369.91300000000001</c:v>
                </c:pt>
                <c:pt idx="13">
                  <c:v>365.88099999999997</c:v>
                </c:pt>
                <c:pt idx="14">
                  <c:v>361.786</c:v>
                </c:pt>
              </c:numCache>
            </c:numRef>
          </c:yVal>
        </c:ser>
        <c:ser>
          <c:idx val="22"/>
          <c:order val="22"/>
          <c:tx>
            <c:strRef>
              <c:f>ThrustVsPitch!$AA$67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ThrustVsPitch!$D$68:$D$82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ThrustVsPitch!$AA$68:$AA$82</c:f>
              <c:numCache>
                <c:formatCode>0.00</c:formatCode>
                <c:ptCount val="15"/>
                <c:pt idx="0">
                  <c:v>427.97699999999998</c:v>
                </c:pt>
                <c:pt idx="1">
                  <c:v>426.95600000000002</c:v>
                </c:pt>
                <c:pt idx="2">
                  <c:v>425.67399999999998</c:v>
                </c:pt>
                <c:pt idx="3">
                  <c:v>424.09800000000001</c:v>
                </c:pt>
                <c:pt idx="4">
                  <c:v>422.21300000000002</c:v>
                </c:pt>
                <c:pt idx="5">
                  <c:v>420.01799999999997</c:v>
                </c:pt>
                <c:pt idx="6">
                  <c:v>417.517</c:v>
                </c:pt>
                <c:pt idx="7">
                  <c:v>414.74700000000001</c:v>
                </c:pt>
                <c:pt idx="8">
                  <c:v>411.685</c:v>
                </c:pt>
                <c:pt idx="9">
                  <c:v>408.33800000000002</c:v>
                </c:pt>
                <c:pt idx="10">
                  <c:v>404.68400000000003</c:v>
                </c:pt>
                <c:pt idx="11">
                  <c:v>400.75400000000002</c:v>
                </c:pt>
                <c:pt idx="12">
                  <c:v>396.61200000000002</c:v>
                </c:pt>
                <c:pt idx="13">
                  <c:v>392.3</c:v>
                </c:pt>
                <c:pt idx="14">
                  <c:v>387.84899999999999</c:v>
                </c:pt>
              </c:numCache>
            </c:numRef>
          </c:yVal>
        </c:ser>
        <c:axId val="54922240"/>
        <c:axId val="54961280"/>
      </c:scatterChart>
      <c:valAx>
        <c:axId val="54922240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61280"/>
        <c:crosses val="autoZero"/>
        <c:crossBetween val="midCat"/>
        <c:majorUnit val="1"/>
        <c:minorUnit val="0.5"/>
      </c:valAx>
      <c:valAx>
        <c:axId val="5496128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4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222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66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104E-2"/>
          <c:w val="0.89967141389201055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ThrustVsPitch!$E$88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ThrustVsPitch!$E$89:$E$103</c:f>
              <c:numCache>
                <c:formatCode>0.00</c:formatCode>
                <c:ptCount val="15"/>
                <c:pt idx="0">
                  <c:v>99.385000000000005</c:v>
                </c:pt>
                <c:pt idx="1">
                  <c:v>92.23</c:v>
                </c:pt>
                <c:pt idx="2">
                  <c:v>85.206999999999994</c:v>
                </c:pt>
                <c:pt idx="3">
                  <c:v>78.402000000000001</c:v>
                </c:pt>
                <c:pt idx="4">
                  <c:v>71.843000000000004</c:v>
                </c:pt>
                <c:pt idx="5">
                  <c:v>65.47</c:v>
                </c:pt>
                <c:pt idx="6">
                  <c:v>59.284999999999997</c:v>
                </c:pt>
                <c:pt idx="7">
                  <c:v>52.912999999999997</c:v>
                </c:pt>
                <c:pt idx="8">
                  <c:v>45.868000000000002</c:v>
                </c:pt>
                <c:pt idx="9">
                  <c:v>38.018999999999998</c:v>
                </c:pt>
                <c:pt idx="10">
                  <c:v>29.571000000000002</c:v>
                </c:pt>
                <c:pt idx="11">
                  <c:v>20.611000000000001</c:v>
                </c:pt>
                <c:pt idx="12">
                  <c:v>11.11</c:v>
                </c:pt>
                <c:pt idx="13">
                  <c:v>1.675</c:v>
                </c:pt>
                <c:pt idx="14">
                  <c:v>-8.016</c:v>
                </c:pt>
              </c:numCache>
            </c:numRef>
          </c:yVal>
        </c:ser>
        <c:ser>
          <c:idx val="1"/>
          <c:order val="1"/>
          <c:tx>
            <c:strRef>
              <c:f>ThrustVsPitch!$F$88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ThrustVsPitch!$F$89:$F$103</c:f>
              <c:numCache>
                <c:formatCode>0.00</c:formatCode>
                <c:ptCount val="15"/>
                <c:pt idx="0">
                  <c:v>133.715</c:v>
                </c:pt>
                <c:pt idx="1">
                  <c:v>127.533</c:v>
                </c:pt>
                <c:pt idx="2">
                  <c:v>121.175</c:v>
                </c:pt>
                <c:pt idx="3">
                  <c:v>114.623</c:v>
                </c:pt>
                <c:pt idx="4">
                  <c:v>107.93600000000001</c:v>
                </c:pt>
                <c:pt idx="5">
                  <c:v>101.167</c:v>
                </c:pt>
                <c:pt idx="6">
                  <c:v>93.823999999999998</c:v>
                </c:pt>
                <c:pt idx="7">
                  <c:v>85.847999999999999</c:v>
                </c:pt>
                <c:pt idx="8">
                  <c:v>77.334999999999994</c:v>
                </c:pt>
                <c:pt idx="9">
                  <c:v>68.403999999999996</c:v>
                </c:pt>
                <c:pt idx="10">
                  <c:v>59.14</c:v>
                </c:pt>
                <c:pt idx="11">
                  <c:v>49.603000000000002</c:v>
                </c:pt>
                <c:pt idx="12">
                  <c:v>39.843000000000004</c:v>
                </c:pt>
                <c:pt idx="13">
                  <c:v>29.864000000000001</c:v>
                </c:pt>
                <c:pt idx="14">
                  <c:v>19.417999999999999</c:v>
                </c:pt>
              </c:numCache>
            </c:numRef>
          </c:yVal>
        </c:ser>
        <c:ser>
          <c:idx val="2"/>
          <c:order val="2"/>
          <c:tx>
            <c:strRef>
              <c:f>ThrustVsPitch!$G$88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ThrustVsPitch!$G$89:$G$103</c:f>
              <c:numCache>
                <c:formatCode>0.00</c:formatCode>
                <c:ptCount val="15"/>
                <c:pt idx="0">
                  <c:v>167.691</c:v>
                </c:pt>
                <c:pt idx="1">
                  <c:v>162.73699999999999</c:v>
                </c:pt>
                <c:pt idx="2">
                  <c:v>157.13399999999999</c:v>
                </c:pt>
                <c:pt idx="3">
                  <c:v>150.93700000000001</c:v>
                </c:pt>
                <c:pt idx="4">
                  <c:v>144.25200000000001</c:v>
                </c:pt>
                <c:pt idx="5">
                  <c:v>136.94399999999999</c:v>
                </c:pt>
                <c:pt idx="6">
                  <c:v>128.93199999999999</c:v>
                </c:pt>
                <c:pt idx="7">
                  <c:v>120.10299999999999</c:v>
                </c:pt>
                <c:pt idx="8">
                  <c:v>110.80800000000001</c:v>
                </c:pt>
                <c:pt idx="9">
                  <c:v>101.09099999999999</c:v>
                </c:pt>
                <c:pt idx="10">
                  <c:v>91.164000000000001</c:v>
                </c:pt>
                <c:pt idx="11">
                  <c:v>81.037000000000006</c:v>
                </c:pt>
                <c:pt idx="12">
                  <c:v>70.754999999999995</c:v>
                </c:pt>
                <c:pt idx="13">
                  <c:v>60.33</c:v>
                </c:pt>
                <c:pt idx="14">
                  <c:v>49.774999999999999</c:v>
                </c:pt>
              </c:numCache>
            </c:numRef>
          </c:yVal>
        </c:ser>
        <c:ser>
          <c:idx val="3"/>
          <c:order val="3"/>
          <c:tx>
            <c:strRef>
              <c:f>ThrustVsPitch!$H$88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ThrustVsPitch!$H$89:$H$103</c:f>
              <c:numCache>
                <c:formatCode>0.00</c:formatCode>
                <c:ptCount val="15"/>
                <c:pt idx="0">
                  <c:v>176.089</c:v>
                </c:pt>
                <c:pt idx="1">
                  <c:v>174.012</c:v>
                </c:pt>
                <c:pt idx="2">
                  <c:v>172.29499999999999</c:v>
                </c:pt>
                <c:pt idx="3">
                  <c:v>172.03200000000001</c:v>
                </c:pt>
                <c:pt idx="4">
                  <c:v>170.29</c:v>
                </c:pt>
                <c:pt idx="5">
                  <c:v>165.46</c:v>
                </c:pt>
                <c:pt idx="6">
                  <c:v>158.77000000000001</c:v>
                </c:pt>
                <c:pt idx="7">
                  <c:v>151.30199999999999</c:v>
                </c:pt>
                <c:pt idx="8">
                  <c:v>143.03</c:v>
                </c:pt>
                <c:pt idx="9">
                  <c:v>133.86600000000001</c:v>
                </c:pt>
                <c:pt idx="10">
                  <c:v>124.02200000000001</c:v>
                </c:pt>
                <c:pt idx="11">
                  <c:v>113.86499999999999</c:v>
                </c:pt>
                <c:pt idx="12">
                  <c:v>103.271</c:v>
                </c:pt>
                <c:pt idx="13">
                  <c:v>92.460999999999999</c:v>
                </c:pt>
                <c:pt idx="14">
                  <c:v>81.507999999999996</c:v>
                </c:pt>
              </c:numCache>
            </c:numRef>
          </c:yVal>
        </c:ser>
        <c:ser>
          <c:idx val="4"/>
          <c:order val="4"/>
          <c:tx>
            <c:strRef>
              <c:f>ThrustVsPitch!$I$88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ThrustVsPitch!$I$89:$I$103</c:f>
              <c:numCache>
                <c:formatCode>0.00</c:formatCode>
                <c:ptCount val="15"/>
                <c:pt idx="0">
                  <c:v>186.66800000000001</c:v>
                </c:pt>
                <c:pt idx="1">
                  <c:v>185.26499999999999</c:v>
                </c:pt>
                <c:pt idx="2">
                  <c:v>183.56</c:v>
                </c:pt>
                <c:pt idx="3">
                  <c:v>181.20500000000001</c:v>
                </c:pt>
                <c:pt idx="4">
                  <c:v>178.44499999999999</c:v>
                </c:pt>
                <c:pt idx="5">
                  <c:v>175.42500000000001</c:v>
                </c:pt>
                <c:pt idx="6">
                  <c:v>173.28800000000001</c:v>
                </c:pt>
                <c:pt idx="7">
                  <c:v>171.429</c:v>
                </c:pt>
                <c:pt idx="8">
                  <c:v>167.267</c:v>
                </c:pt>
                <c:pt idx="9">
                  <c:v>161.255</c:v>
                </c:pt>
                <c:pt idx="10">
                  <c:v>153.691</c:v>
                </c:pt>
                <c:pt idx="11">
                  <c:v>144.709</c:v>
                </c:pt>
                <c:pt idx="12">
                  <c:v>134.77500000000001</c:v>
                </c:pt>
                <c:pt idx="13">
                  <c:v>124.42100000000001</c:v>
                </c:pt>
                <c:pt idx="14">
                  <c:v>113.785</c:v>
                </c:pt>
              </c:numCache>
            </c:numRef>
          </c:yVal>
        </c:ser>
        <c:ser>
          <c:idx val="5"/>
          <c:order val="5"/>
          <c:tx>
            <c:strRef>
              <c:f>ThrustVsPitch!$J$88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ThrustVsPitch!$J$89:$J$103</c:f>
              <c:numCache>
                <c:formatCode>0.00</c:formatCode>
                <c:ptCount val="15"/>
                <c:pt idx="0">
                  <c:v>196.21600000000001</c:v>
                </c:pt>
                <c:pt idx="1">
                  <c:v>195.405</c:v>
                </c:pt>
                <c:pt idx="2">
                  <c:v>194.40199999999999</c:v>
                </c:pt>
                <c:pt idx="3">
                  <c:v>192.96299999999999</c:v>
                </c:pt>
                <c:pt idx="4">
                  <c:v>191.16499999999999</c:v>
                </c:pt>
                <c:pt idx="5">
                  <c:v>188.791</c:v>
                </c:pt>
                <c:pt idx="6">
                  <c:v>185.85300000000001</c:v>
                </c:pt>
                <c:pt idx="7">
                  <c:v>182.27</c:v>
                </c:pt>
                <c:pt idx="8">
                  <c:v>178.40100000000001</c:v>
                </c:pt>
                <c:pt idx="9">
                  <c:v>175.31100000000001</c:v>
                </c:pt>
                <c:pt idx="10">
                  <c:v>172.20099999999999</c:v>
                </c:pt>
                <c:pt idx="11">
                  <c:v>167.75700000000001</c:v>
                </c:pt>
                <c:pt idx="12">
                  <c:v>161.19</c:v>
                </c:pt>
                <c:pt idx="13">
                  <c:v>153.251</c:v>
                </c:pt>
                <c:pt idx="14">
                  <c:v>143.84100000000001</c:v>
                </c:pt>
              </c:numCache>
            </c:numRef>
          </c:yVal>
        </c:ser>
        <c:ser>
          <c:idx val="6"/>
          <c:order val="6"/>
          <c:tx>
            <c:strRef>
              <c:f>ThrustVsPitch!$K$88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ThrustVsPitch!$K$89:$K$103</c:f>
              <c:numCache>
                <c:formatCode>0.00</c:formatCode>
                <c:ptCount val="15"/>
                <c:pt idx="0">
                  <c:v>203.82300000000001</c:v>
                </c:pt>
                <c:pt idx="1">
                  <c:v>204.43100000000001</c:v>
                </c:pt>
                <c:pt idx="2">
                  <c:v>204.006</c:v>
                </c:pt>
                <c:pt idx="3">
                  <c:v>203.18</c:v>
                </c:pt>
                <c:pt idx="4">
                  <c:v>202.21100000000001</c:v>
                </c:pt>
                <c:pt idx="5">
                  <c:v>200.88900000000001</c:v>
                </c:pt>
                <c:pt idx="6">
                  <c:v>199.03100000000001</c:v>
                </c:pt>
                <c:pt idx="7">
                  <c:v>196.56399999999999</c:v>
                </c:pt>
                <c:pt idx="8">
                  <c:v>193.47499999999999</c:v>
                </c:pt>
                <c:pt idx="9">
                  <c:v>189.74</c:v>
                </c:pt>
                <c:pt idx="10">
                  <c:v>-999.99900000000002</c:v>
                </c:pt>
                <c:pt idx="11">
                  <c:v>180.96600000000001</c:v>
                </c:pt>
                <c:pt idx="12">
                  <c:v>177.16399999999999</c:v>
                </c:pt>
                <c:pt idx="13">
                  <c:v>172.82</c:v>
                </c:pt>
                <c:pt idx="14">
                  <c:v>167.41300000000001</c:v>
                </c:pt>
              </c:numCache>
            </c:numRef>
          </c:yVal>
        </c:ser>
        <c:ser>
          <c:idx val="7"/>
          <c:order val="7"/>
          <c:tx>
            <c:strRef>
              <c:f>ThrustVsPitch!$L$88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ThrustVsPitch!$L$89:$L$103</c:f>
              <c:numCache>
                <c:formatCode>0.00</c:formatCode>
                <c:ptCount val="15"/>
                <c:pt idx="0">
                  <c:v>207.565</c:v>
                </c:pt>
                <c:pt idx="1">
                  <c:v>210.25700000000001</c:v>
                </c:pt>
                <c:pt idx="2">
                  <c:v>211.905</c:v>
                </c:pt>
                <c:pt idx="3">
                  <c:v>212.553</c:v>
                </c:pt>
                <c:pt idx="4">
                  <c:v>212.28899999999999</c:v>
                </c:pt>
                <c:pt idx="5">
                  <c:v>211.452</c:v>
                </c:pt>
                <c:pt idx="6">
                  <c:v>210.43</c:v>
                </c:pt>
                <c:pt idx="7">
                  <c:v>209.066</c:v>
                </c:pt>
                <c:pt idx="8">
                  <c:v>207.15299999999999</c:v>
                </c:pt>
                <c:pt idx="9">
                  <c:v>204.571</c:v>
                </c:pt>
                <c:pt idx="10">
                  <c:v>201.30699999999999</c:v>
                </c:pt>
                <c:pt idx="11">
                  <c:v>197.31299999999999</c:v>
                </c:pt>
                <c:pt idx="12">
                  <c:v>192.648</c:v>
                </c:pt>
                <c:pt idx="13">
                  <c:v>187.65899999999999</c:v>
                </c:pt>
                <c:pt idx="14">
                  <c:v>183.006</c:v>
                </c:pt>
              </c:numCache>
            </c:numRef>
          </c:yVal>
        </c:ser>
        <c:ser>
          <c:idx val="8"/>
          <c:order val="8"/>
          <c:tx>
            <c:strRef>
              <c:f>ThrustVsPitch!$M$88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ThrustVsPitch!$M$89:$M$103</c:f>
              <c:numCache>
                <c:formatCode>0.00</c:formatCode>
                <c:ptCount val="15"/>
                <c:pt idx="0">
                  <c:v>210.155</c:v>
                </c:pt>
                <c:pt idx="1">
                  <c:v>213.911</c:v>
                </c:pt>
                <c:pt idx="2">
                  <c:v>217.12700000000001</c:v>
                </c:pt>
                <c:pt idx="3">
                  <c:v>219.48500000000001</c:v>
                </c:pt>
                <c:pt idx="4">
                  <c:v>220.87700000000001</c:v>
                </c:pt>
                <c:pt idx="5">
                  <c:v>221.39</c:v>
                </c:pt>
                <c:pt idx="6">
                  <c:v>221.125</c:v>
                </c:pt>
                <c:pt idx="7">
                  <c:v>220.261</c:v>
                </c:pt>
                <c:pt idx="8">
                  <c:v>219.12200000000001</c:v>
                </c:pt>
                <c:pt idx="9">
                  <c:v>217.59299999999999</c:v>
                </c:pt>
                <c:pt idx="10">
                  <c:v>215.554</c:v>
                </c:pt>
                <c:pt idx="11">
                  <c:v>212.79599999999999</c:v>
                </c:pt>
                <c:pt idx="12">
                  <c:v>209.31100000000001</c:v>
                </c:pt>
                <c:pt idx="13">
                  <c:v>205.05199999999999</c:v>
                </c:pt>
                <c:pt idx="14">
                  <c:v>200.059</c:v>
                </c:pt>
              </c:numCache>
            </c:numRef>
          </c:yVal>
        </c:ser>
        <c:ser>
          <c:idx val="9"/>
          <c:order val="9"/>
          <c:tx>
            <c:strRef>
              <c:f>ThrustVsPitch!$N$88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ThrustVsPitch!$N$89:$N$103</c:f>
              <c:numCache>
                <c:formatCode>0.00</c:formatCode>
                <c:ptCount val="15"/>
                <c:pt idx="0">
                  <c:v>214.613</c:v>
                </c:pt>
                <c:pt idx="1">
                  <c:v>217.93899999999999</c:v>
                </c:pt>
                <c:pt idx="2">
                  <c:v>221.46799999999999</c:v>
                </c:pt>
                <c:pt idx="3">
                  <c:v>224.81700000000001</c:v>
                </c:pt>
                <c:pt idx="4">
                  <c:v>227.61799999999999</c:v>
                </c:pt>
                <c:pt idx="5">
                  <c:v>229.57400000000001</c:v>
                </c:pt>
                <c:pt idx="6">
                  <c:v>230.64699999999999</c:v>
                </c:pt>
                <c:pt idx="7">
                  <c:v>230.93899999999999</c:v>
                </c:pt>
                <c:pt idx="8">
                  <c:v>230.524</c:v>
                </c:pt>
                <c:pt idx="9">
                  <c:v>229.571</c:v>
                </c:pt>
                <c:pt idx="10">
                  <c:v>228.249</c:v>
                </c:pt>
                <c:pt idx="11">
                  <c:v>226.518</c:v>
                </c:pt>
                <c:pt idx="12">
                  <c:v>224.20599999999999</c:v>
                </c:pt>
                <c:pt idx="13">
                  <c:v>221.20699999999999</c:v>
                </c:pt>
                <c:pt idx="14">
                  <c:v>217.41900000000001</c:v>
                </c:pt>
              </c:numCache>
            </c:numRef>
          </c:yVal>
        </c:ser>
        <c:ser>
          <c:idx val="10"/>
          <c:order val="10"/>
          <c:tx>
            <c:strRef>
              <c:f>ThrustVsPitch!$O$88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ThrustVsPitch!$O$89:$O$103</c:f>
              <c:numCache>
                <c:formatCode>0.00</c:formatCode>
                <c:ptCount val="15"/>
                <c:pt idx="0">
                  <c:v>222.41499999999999</c:v>
                </c:pt>
                <c:pt idx="1">
                  <c:v>224.636</c:v>
                </c:pt>
                <c:pt idx="2">
                  <c:v>227.35900000000001</c:v>
                </c:pt>
                <c:pt idx="3">
                  <c:v>230.44800000000001</c:v>
                </c:pt>
                <c:pt idx="4">
                  <c:v>233.62700000000001</c:v>
                </c:pt>
                <c:pt idx="5">
                  <c:v>236.54900000000001</c:v>
                </c:pt>
                <c:pt idx="6">
                  <c:v>238.893</c:v>
                </c:pt>
                <c:pt idx="7">
                  <c:v>240.393</c:v>
                </c:pt>
                <c:pt idx="8">
                  <c:v>241.11600000000001</c:v>
                </c:pt>
                <c:pt idx="9">
                  <c:v>241.10300000000001</c:v>
                </c:pt>
                <c:pt idx="10">
                  <c:v>240.45599999999999</c:v>
                </c:pt>
                <c:pt idx="11">
                  <c:v>239.316</c:v>
                </c:pt>
                <c:pt idx="12">
                  <c:v>237.76400000000001</c:v>
                </c:pt>
                <c:pt idx="13">
                  <c:v>235.74100000000001</c:v>
                </c:pt>
                <c:pt idx="14">
                  <c:v>233.084</c:v>
                </c:pt>
              </c:numCache>
            </c:numRef>
          </c:yVal>
        </c:ser>
        <c:ser>
          <c:idx val="11"/>
          <c:order val="11"/>
          <c:tx>
            <c:strRef>
              <c:f>ThrustVsPitch!$P$88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ThrustVsPitch!$P$89:$P$103</c:f>
              <c:numCache>
                <c:formatCode>0.00</c:formatCode>
                <c:ptCount val="15"/>
                <c:pt idx="0">
                  <c:v>233.018</c:v>
                </c:pt>
                <c:pt idx="1">
                  <c:v>234.38499999999999</c:v>
                </c:pt>
                <c:pt idx="2">
                  <c:v>236.107</c:v>
                </c:pt>
                <c:pt idx="3">
                  <c:v>238.23699999999999</c:v>
                </c:pt>
                <c:pt idx="4">
                  <c:v>240.839</c:v>
                </c:pt>
                <c:pt idx="5">
                  <c:v>243.68</c:v>
                </c:pt>
                <c:pt idx="6">
                  <c:v>246.48699999999999</c:v>
                </c:pt>
                <c:pt idx="7">
                  <c:v>248.95500000000001</c:v>
                </c:pt>
                <c:pt idx="8">
                  <c:v>250.78899999999999</c:v>
                </c:pt>
                <c:pt idx="9">
                  <c:v>251.81100000000001</c:v>
                </c:pt>
                <c:pt idx="10">
                  <c:v>252.14699999999999</c:v>
                </c:pt>
                <c:pt idx="11">
                  <c:v>251.77199999999999</c:v>
                </c:pt>
                <c:pt idx="12">
                  <c:v>250.833</c:v>
                </c:pt>
                <c:pt idx="13">
                  <c:v>249.42500000000001</c:v>
                </c:pt>
                <c:pt idx="14">
                  <c:v>247.57599999999999</c:v>
                </c:pt>
              </c:numCache>
            </c:numRef>
          </c:yVal>
        </c:ser>
        <c:ser>
          <c:idx val="12"/>
          <c:order val="12"/>
          <c:tx>
            <c:strRef>
              <c:f>ThrustVsPitch!$Q$88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ThrustVsPitch!$Q$89:$Q$103</c:f>
              <c:numCache>
                <c:formatCode>0.00</c:formatCode>
                <c:ptCount val="15"/>
                <c:pt idx="0">
                  <c:v>246.03700000000001</c:v>
                </c:pt>
                <c:pt idx="1">
                  <c:v>246.666</c:v>
                </c:pt>
                <c:pt idx="2">
                  <c:v>247.608</c:v>
                </c:pt>
                <c:pt idx="3">
                  <c:v>248.857</c:v>
                </c:pt>
                <c:pt idx="4">
                  <c:v>250.495</c:v>
                </c:pt>
                <c:pt idx="5">
                  <c:v>252.55099999999999</c:v>
                </c:pt>
                <c:pt idx="6">
                  <c:v>255.001</c:v>
                </c:pt>
                <c:pt idx="7">
                  <c:v>257.53500000000003</c:v>
                </c:pt>
                <c:pt idx="8">
                  <c:v>259.91300000000001</c:v>
                </c:pt>
                <c:pt idx="9">
                  <c:v>261.87400000000002</c:v>
                </c:pt>
                <c:pt idx="10">
                  <c:v>263.17200000000003</c:v>
                </c:pt>
                <c:pt idx="11">
                  <c:v>263.69900000000001</c:v>
                </c:pt>
                <c:pt idx="12">
                  <c:v>263.61900000000003</c:v>
                </c:pt>
                <c:pt idx="13">
                  <c:v>262.83199999999999</c:v>
                </c:pt>
                <c:pt idx="14">
                  <c:v>261.53199999999998</c:v>
                </c:pt>
              </c:numCache>
            </c:numRef>
          </c:yVal>
        </c:ser>
        <c:ser>
          <c:idx val="13"/>
          <c:order val="13"/>
          <c:tx>
            <c:strRef>
              <c:f>ThrustVsPitch!$R$88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ThrustVsPitch!$R$89:$R$103</c:f>
              <c:numCache>
                <c:formatCode>0.00</c:formatCode>
                <c:ptCount val="15"/>
                <c:pt idx="0">
                  <c:v>261.476</c:v>
                </c:pt>
                <c:pt idx="1">
                  <c:v>261.26</c:v>
                </c:pt>
                <c:pt idx="2">
                  <c:v>261.41300000000001</c:v>
                </c:pt>
                <c:pt idx="3">
                  <c:v>261.96699999999998</c:v>
                </c:pt>
                <c:pt idx="4">
                  <c:v>262.80599999999998</c:v>
                </c:pt>
                <c:pt idx="5">
                  <c:v>263.94900000000001</c:v>
                </c:pt>
                <c:pt idx="6">
                  <c:v>265.51799999999997</c:v>
                </c:pt>
                <c:pt idx="7">
                  <c:v>267.47800000000001</c:v>
                </c:pt>
                <c:pt idx="8">
                  <c:v>269.71199999999999</c:v>
                </c:pt>
                <c:pt idx="9">
                  <c:v>271.89800000000002</c:v>
                </c:pt>
                <c:pt idx="10">
                  <c:v>273.81599999999997</c:v>
                </c:pt>
                <c:pt idx="11">
                  <c:v>275.209</c:v>
                </c:pt>
                <c:pt idx="12">
                  <c:v>275.93099999999998</c:v>
                </c:pt>
                <c:pt idx="13">
                  <c:v>275.95100000000002</c:v>
                </c:pt>
                <c:pt idx="14">
                  <c:v>275.38299999999998</c:v>
                </c:pt>
              </c:numCache>
            </c:numRef>
          </c:yVal>
        </c:ser>
        <c:ser>
          <c:idx val="14"/>
          <c:order val="14"/>
          <c:tx>
            <c:strRef>
              <c:f>ThrustVsPitch!$S$88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ThrustVsPitch!$S$89:$S$103</c:f>
              <c:numCache>
                <c:formatCode>0.00</c:formatCode>
                <c:ptCount val="15"/>
                <c:pt idx="0">
                  <c:v>279.23700000000002</c:v>
                </c:pt>
                <c:pt idx="1">
                  <c:v>278.19299999999998</c:v>
                </c:pt>
                <c:pt idx="2">
                  <c:v>277.53800000000001</c:v>
                </c:pt>
                <c:pt idx="3">
                  <c:v>277.27699999999999</c:v>
                </c:pt>
                <c:pt idx="4">
                  <c:v>277.37700000000001</c:v>
                </c:pt>
                <c:pt idx="5">
                  <c:v>277.81200000000001</c:v>
                </c:pt>
                <c:pt idx="6">
                  <c:v>278.52999999999997</c:v>
                </c:pt>
                <c:pt idx="7">
                  <c:v>279.61399999999998</c:v>
                </c:pt>
                <c:pt idx="8">
                  <c:v>281.11</c:v>
                </c:pt>
                <c:pt idx="9">
                  <c:v>282.93900000000002</c:v>
                </c:pt>
                <c:pt idx="10">
                  <c:v>284.83300000000003</c:v>
                </c:pt>
                <c:pt idx="11">
                  <c:v>286.60599999999999</c:v>
                </c:pt>
                <c:pt idx="12">
                  <c:v>288.01299999999998</c:v>
                </c:pt>
                <c:pt idx="13">
                  <c:v>288.80900000000003</c:v>
                </c:pt>
                <c:pt idx="14">
                  <c:v>288.916</c:v>
                </c:pt>
              </c:numCache>
            </c:numRef>
          </c:yVal>
        </c:ser>
        <c:ser>
          <c:idx val="15"/>
          <c:order val="15"/>
          <c:tx>
            <c:strRef>
              <c:f>ThrustVsPitch!$T$88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ThrustVsPitch!$T$89:$T$103</c:f>
              <c:numCache>
                <c:formatCode>0.00</c:formatCode>
                <c:ptCount val="15"/>
                <c:pt idx="0">
                  <c:v>299</c:v>
                </c:pt>
                <c:pt idx="1">
                  <c:v>297.34800000000001</c:v>
                </c:pt>
                <c:pt idx="2">
                  <c:v>295.91199999999998</c:v>
                </c:pt>
                <c:pt idx="3">
                  <c:v>294.84699999999998</c:v>
                </c:pt>
                <c:pt idx="4">
                  <c:v>294.13499999999999</c:v>
                </c:pt>
                <c:pt idx="5">
                  <c:v>293.8</c:v>
                </c:pt>
                <c:pt idx="6">
                  <c:v>293.815</c:v>
                </c:pt>
                <c:pt idx="7">
                  <c:v>294.12400000000002</c:v>
                </c:pt>
                <c:pt idx="8">
                  <c:v>294.75799999999998</c:v>
                </c:pt>
                <c:pt idx="9">
                  <c:v>295.78399999999999</c:v>
                </c:pt>
                <c:pt idx="10">
                  <c:v>297.16899999999998</c:v>
                </c:pt>
                <c:pt idx="11">
                  <c:v>298.75700000000001</c:v>
                </c:pt>
                <c:pt idx="12">
                  <c:v>300.28800000000001</c:v>
                </c:pt>
                <c:pt idx="13">
                  <c:v>301.56200000000001</c:v>
                </c:pt>
                <c:pt idx="14">
                  <c:v>302.35199999999998</c:v>
                </c:pt>
              </c:numCache>
            </c:numRef>
          </c:yVal>
        </c:ser>
        <c:ser>
          <c:idx val="16"/>
          <c:order val="16"/>
          <c:tx>
            <c:strRef>
              <c:f>ThrustVsPitch!$U$88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ThrustVsPitch!$U$89:$U$103</c:f>
              <c:numCache>
                <c:formatCode>0.00</c:formatCode>
                <c:ptCount val="15"/>
                <c:pt idx="0">
                  <c:v>320.44799999999998</c:v>
                </c:pt>
                <c:pt idx="1">
                  <c:v>318.35000000000002</c:v>
                </c:pt>
                <c:pt idx="2">
                  <c:v>316.36799999999999</c:v>
                </c:pt>
                <c:pt idx="3">
                  <c:v>314.57900000000001</c:v>
                </c:pt>
                <c:pt idx="4">
                  <c:v>313.08100000000002</c:v>
                </c:pt>
                <c:pt idx="5">
                  <c:v>311.947</c:v>
                </c:pt>
                <c:pt idx="6">
                  <c:v>311.197</c:v>
                </c:pt>
                <c:pt idx="7">
                  <c:v>310.75099999999998</c:v>
                </c:pt>
                <c:pt idx="8">
                  <c:v>310.65100000000001</c:v>
                </c:pt>
                <c:pt idx="9">
                  <c:v>310.85700000000003</c:v>
                </c:pt>
                <c:pt idx="10">
                  <c:v>311.42099999999999</c:v>
                </c:pt>
                <c:pt idx="11">
                  <c:v>312.36900000000003</c:v>
                </c:pt>
                <c:pt idx="12">
                  <c:v>313.56099999999998</c:v>
                </c:pt>
                <c:pt idx="13">
                  <c:v>314.80200000000002</c:v>
                </c:pt>
                <c:pt idx="14">
                  <c:v>315.87599999999998</c:v>
                </c:pt>
              </c:numCache>
            </c:numRef>
          </c:yVal>
        </c:ser>
        <c:ser>
          <c:idx val="17"/>
          <c:order val="17"/>
          <c:tx>
            <c:strRef>
              <c:f>ThrustVsPitch!$V$88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ThrustVsPitch!$V$89:$V$103</c:f>
              <c:numCache>
                <c:formatCode>0.00</c:formatCode>
                <c:ptCount val="15"/>
                <c:pt idx="0">
                  <c:v>343.28399999999999</c:v>
                </c:pt>
                <c:pt idx="1">
                  <c:v>340.93200000000002</c:v>
                </c:pt>
                <c:pt idx="2">
                  <c:v>338.55500000000001</c:v>
                </c:pt>
                <c:pt idx="3">
                  <c:v>336.262</c:v>
                </c:pt>
                <c:pt idx="4">
                  <c:v>334.10399999999998</c:v>
                </c:pt>
                <c:pt idx="5">
                  <c:v>332.19600000000003</c:v>
                </c:pt>
                <c:pt idx="6">
                  <c:v>330.65800000000002</c:v>
                </c:pt>
                <c:pt idx="7">
                  <c:v>329.45</c:v>
                </c:pt>
                <c:pt idx="8">
                  <c:v>328.58100000000002</c:v>
                </c:pt>
                <c:pt idx="9">
                  <c:v>328.03300000000002</c:v>
                </c:pt>
                <c:pt idx="10">
                  <c:v>327.81400000000002</c:v>
                </c:pt>
                <c:pt idx="11">
                  <c:v>327.95400000000001</c:v>
                </c:pt>
                <c:pt idx="12">
                  <c:v>328.44</c:v>
                </c:pt>
                <c:pt idx="13">
                  <c:v>329.22199999999998</c:v>
                </c:pt>
                <c:pt idx="14">
                  <c:v>330.11</c:v>
                </c:pt>
              </c:numCache>
            </c:numRef>
          </c:yVal>
        </c:ser>
        <c:ser>
          <c:idx val="18"/>
          <c:order val="18"/>
          <c:tx>
            <c:strRef>
              <c:f>ThrustVsPitch!$W$88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ThrustVsPitch!$W$89:$W$103</c:f>
              <c:numCache>
                <c:formatCode>0.00</c:formatCode>
                <c:ptCount val="15"/>
                <c:pt idx="0">
                  <c:v>367.24900000000002</c:v>
                </c:pt>
                <c:pt idx="1">
                  <c:v>364.81599999999997</c:v>
                </c:pt>
                <c:pt idx="2">
                  <c:v>362.23700000000002</c:v>
                </c:pt>
                <c:pt idx="3">
                  <c:v>359.59100000000001</c:v>
                </c:pt>
                <c:pt idx="4">
                  <c:v>356.964</c:v>
                </c:pt>
                <c:pt idx="5">
                  <c:v>354.44299999999998</c:v>
                </c:pt>
                <c:pt idx="6">
                  <c:v>352.14699999999999</c:v>
                </c:pt>
                <c:pt idx="7">
                  <c:v>350.18599999999998</c:v>
                </c:pt>
                <c:pt idx="8">
                  <c:v>348.54399999999998</c:v>
                </c:pt>
                <c:pt idx="9">
                  <c:v>347.22800000000001</c:v>
                </c:pt>
                <c:pt idx="10">
                  <c:v>346.23399999999998</c:v>
                </c:pt>
                <c:pt idx="11">
                  <c:v>345.59</c:v>
                </c:pt>
                <c:pt idx="12">
                  <c:v>345.28899999999999</c:v>
                </c:pt>
                <c:pt idx="13">
                  <c:v>345.32600000000002</c:v>
                </c:pt>
                <c:pt idx="14">
                  <c:v>345.666</c:v>
                </c:pt>
              </c:numCache>
            </c:numRef>
          </c:yVal>
        </c:ser>
        <c:ser>
          <c:idx val="19"/>
          <c:order val="19"/>
          <c:tx>
            <c:strRef>
              <c:f>ThrustVsPitch!$X$88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ThrustVsPitch!$X$89:$X$103</c:f>
              <c:numCache>
                <c:formatCode>0.00</c:formatCode>
                <c:ptCount val="15"/>
                <c:pt idx="0">
                  <c:v>392.197</c:v>
                </c:pt>
                <c:pt idx="1">
                  <c:v>389.803</c:v>
                </c:pt>
                <c:pt idx="2">
                  <c:v>387.149</c:v>
                </c:pt>
                <c:pt idx="3">
                  <c:v>384.32299999999998</c:v>
                </c:pt>
                <c:pt idx="4">
                  <c:v>381.39600000000002</c:v>
                </c:pt>
                <c:pt idx="5">
                  <c:v>378.42</c:v>
                </c:pt>
                <c:pt idx="6">
                  <c:v>375.53899999999999</c:v>
                </c:pt>
                <c:pt idx="7">
                  <c:v>372.863</c:v>
                </c:pt>
                <c:pt idx="8">
                  <c:v>370.46899999999999</c:v>
                </c:pt>
                <c:pt idx="9">
                  <c:v>368.39</c:v>
                </c:pt>
                <c:pt idx="10">
                  <c:v>366.613</c:v>
                </c:pt>
                <c:pt idx="11">
                  <c:v>365.19099999999997</c:v>
                </c:pt>
                <c:pt idx="12">
                  <c:v>364.09899999999999</c:v>
                </c:pt>
                <c:pt idx="13">
                  <c:v>363.34399999999999</c:v>
                </c:pt>
                <c:pt idx="14">
                  <c:v>362.94</c:v>
                </c:pt>
              </c:numCache>
            </c:numRef>
          </c:yVal>
        </c:ser>
        <c:ser>
          <c:idx val="20"/>
          <c:order val="20"/>
          <c:tx>
            <c:strRef>
              <c:f>ThrustVsPitch!$Y$88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ThrustVsPitch!$Y$89:$Y$103</c:f>
              <c:numCache>
                <c:formatCode>0.00</c:formatCode>
                <c:ptCount val="15"/>
                <c:pt idx="0">
                  <c:v>418.101</c:v>
                </c:pt>
                <c:pt idx="1">
                  <c:v>415.76400000000001</c:v>
                </c:pt>
                <c:pt idx="2">
                  <c:v>413.14499999999998</c:v>
                </c:pt>
                <c:pt idx="3">
                  <c:v>410.25200000000001</c:v>
                </c:pt>
                <c:pt idx="4">
                  <c:v>407.15600000000001</c:v>
                </c:pt>
                <c:pt idx="5">
                  <c:v>403.92200000000003</c:v>
                </c:pt>
                <c:pt idx="6">
                  <c:v>400.59300000000002</c:v>
                </c:pt>
                <c:pt idx="7">
                  <c:v>397.34899999999999</c:v>
                </c:pt>
                <c:pt idx="8">
                  <c:v>394.28500000000003</c:v>
                </c:pt>
                <c:pt idx="9">
                  <c:v>391.44799999999998</c:v>
                </c:pt>
                <c:pt idx="10">
                  <c:v>388.92500000000001</c:v>
                </c:pt>
                <c:pt idx="11">
                  <c:v>386.702</c:v>
                </c:pt>
                <c:pt idx="12">
                  <c:v>384.83199999999999</c:v>
                </c:pt>
                <c:pt idx="13">
                  <c:v>383.286</c:v>
                </c:pt>
                <c:pt idx="14">
                  <c:v>382.07100000000003</c:v>
                </c:pt>
              </c:numCache>
            </c:numRef>
          </c:yVal>
        </c:ser>
        <c:ser>
          <c:idx val="21"/>
          <c:order val="21"/>
          <c:tx>
            <c:strRef>
              <c:f>ThrustVsPitch!$Z$88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ThrustVsPitch!$Z$89:$Z$103</c:f>
              <c:numCache>
                <c:formatCode>0.00</c:formatCode>
                <c:ptCount val="15"/>
                <c:pt idx="0">
                  <c:v>444.93799999999999</c:v>
                </c:pt>
                <c:pt idx="1">
                  <c:v>442.71100000000001</c:v>
                </c:pt>
                <c:pt idx="2">
                  <c:v>440.12200000000001</c:v>
                </c:pt>
                <c:pt idx="3">
                  <c:v>437.25</c:v>
                </c:pt>
                <c:pt idx="4">
                  <c:v>434.096</c:v>
                </c:pt>
                <c:pt idx="5">
                  <c:v>430.69099999999997</c:v>
                </c:pt>
                <c:pt idx="6">
                  <c:v>427.12299999999999</c:v>
                </c:pt>
                <c:pt idx="7">
                  <c:v>423.44</c:v>
                </c:pt>
                <c:pt idx="8">
                  <c:v>419.81700000000001</c:v>
                </c:pt>
                <c:pt idx="9">
                  <c:v>416.34800000000001</c:v>
                </c:pt>
                <c:pt idx="10">
                  <c:v>413.06599999999997</c:v>
                </c:pt>
                <c:pt idx="11">
                  <c:v>410.08300000000003</c:v>
                </c:pt>
                <c:pt idx="12">
                  <c:v>407.42</c:v>
                </c:pt>
                <c:pt idx="13">
                  <c:v>405.08600000000001</c:v>
                </c:pt>
                <c:pt idx="14">
                  <c:v>403.07600000000002</c:v>
                </c:pt>
              </c:numCache>
            </c:numRef>
          </c:yVal>
        </c:ser>
        <c:ser>
          <c:idx val="22"/>
          <c:order val="22"/>
          <c:tx>
            <c:strRef>
              <c:f>ThrustVsPitch!$AA$88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ThrustVsPitch!$D$89:$D$103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ThrustVsPitch!$AA$89:$AA$103</c:f>
              <c:numCache>
                <c:formatCode>0.00</c:formatCode>
                <c:ptCount val="15"/>
                <c:pt idx="0">
                  <c:v>472.74700000000001</c:v>
                </c:pt>
                <c:pt idx="1">
                  <c:v>470.59399999999999</c:v>
                </c:pt>
                <c:pt idx="2">
                  <c:v>468.09300000000002</c:v>
                </c:pt>
                <c:pt idx="3">
                  <c:v>465.238</c:v>
                </c:pt>
                <c:pt idx="4">
                  <c:v>462.08699999999999</c:v>
                </c:pt>
                <c:pt idx="5">
                  <c:v>458.63400000000001</c:v>
                </c:pt>
                <c:pt idx="6">
                  <c:v>454.89</c:v>
                </c:pt>
                <c:pt idx="7">
                  <c:v>450.96</c:v>
                </c:pt>
                <c:pt idx="8">
                  <c:v>446.911</c:v>
                </c:pt>
                <c:pt idx="9">
                  <c:v>442.89600000000002</c:v>
                </c:pt>
                <c:pt idx="10">
                  <c:v>438.98899999999998</c:v>
                </c:pt>
                <c:pt idx="11">
                  <c:v>435.25799999999998</c:v>
                </c:pt>
                <c:pt idx="12">
                  <c:v>431.81900000000002</c:v>
                </c:pt>
                <c:pt idx="13">
                  <c:v>428.69900000000001</c:v>
                </c:pt>
                <c:pt idx="14">
                  <c:v>425.887</c:v>
                </c:pt>
              </c:numCache>
            </c:numRef>
          </c:yVal>
        </c:ser>
        <c:axId val="55170944"/>
        <c:axId val="55177216"/>
      </c:scatterChart>
      <c:valAx>
        <c:axId val="55170944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7216"/>
        <c:crosses val="autoZero"/>
        <c:crossBetween val="midCat"/>
        <c:majorUnit val="1"/>
        <c:minorUnit val="0.5"/>
      </c:valAx>
      <c:valAx>
        <c:axId val="551772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5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709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62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139E-2"/>
          <c:w val="0.89967141389201077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ThrustVsPitch!$E$109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ThrustVsPitch!$E$110:$E$124</c:f>
              <c:numCache>
                <c:formatCode>0.00</c:formatCode>
                <c:ptCount val="15"/>
                <c:pt idx="0">
                  <c:v>123.532</c:v>
                </c:pt>
                <c:pt idx="1">
                  <c:v>111.05</c:v>
                </c:pt>
                <c:pt idx="2">
                  <c:v>99.861999999999995</c:v>
                </c:pt>
                <c:pt idx="3">
                  <c:v>89.923000000000002</c:v>
                </c:pt>
                <c:pt idx="4">
                  <c:v>80.575000000000003</c:v>
                </c:pt>
                <c:pt idx="5">
                  <c:v>71.545000000000002</c:v>
                </c:pt>
                <c:pt idx="6">
                  <c:v>62.835999999999999</c:v>
                </c:pt>
                <c:pt idx="7">
                  <c:v>54.273000000000003</c:v>
                </c:pt>
                <c:pt idx="8">
                  <c:v>45.110999999999997</c:v>
                </c:pt>
                <c:pt idx="9">
                  <c:v>34.752000000000002</c:v>
                </c:pt>
                <c:pt idx="10">
                  <c:v>23.03</c:v>
                </c:pt>
                <c:pt idx="11">
                  <c:v>10.382</c:v>
                </c:pt>
                <c:pt idx="12">
                  <c:v>-2.4630000000000001</c:v>
                </c:pt>
                <c:pt idx="13">
                  <c:v>-15.853</c:v>
                </c:pt>
                <c:pt idx="14">
                  <c:v>-30.163</c:v>
                </c:pt>
              </c:numCache>
            </c:numRef>
          </c:yVal>
        </c:ser>
        <c:ser>
          <c:idx val="1"/>
          <c:order val="1"/>
          <c:tx>
            <c:strRef>
              <c:f>ThrustVsPitch!$F$109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ThrustVsPitch!$F$110:$F$124</c:f>
              <c:numCache>
                <c:formatCode>0.00</c:formatCode>
                <c:ptCount val="15"/>
                <c:pt idx="0">
                  <c:v>159.309</c:v>
                </c:pt>
                <c:pt idx="1">
                  <c:v>149.285</c:v>
                </c:pt>
                <c:pt idx="2">
                  <c:v>139.27699999999999</c:v>
                </c:pt>
                <c:pt idx="3">
                  <c:v>129.44200000000001</c:v>
                </c:pt>
                <c:pt idx="4">
                  <c:v>119.919</c:v>
                </c:pt>
                <c:pt idx="5">
                  <c:v>110.657</c:v>
                </c:pt>
                <c:pt idx="6">
                  <c:v>101.498</c:v>
                </c:pt>
                <c:pt idx="7">
                  <c:v>91.643000000000001</c:v>
                </c:pt>
                <c:pt idx="8">
                  <c:v>80.706999999999994</c:v>
                </c:pt>
                <c:pt idx="9">
                  <c:v>68.834000000000003</c:v>
                </c:pt>
                <c:pt idx="10">
                  <c:v>56.264000000000003</c:v>
                </c:pt>
                <c:pt idx="11">
                  <c:v>43.156999999999996</c:v>
                </c:pt>
                <c:pt idx="12">
                  <c:v>29.451000000000001</c:v>
                </c:pt>
                <c:pt idx="13">
                  <c:v>15.135</c:v>
                </c:pt>
                <c:pt idx="14">
                  <c:v>1.286</c:v>
                </c:pt>
              </c:numCache>
            </c:numRef>
          </c:yVal>
        </c:ser>
        <c:ser>
          <c:idx val="2"/>
          <c:order val="2"/>
          <c:tx>
            <c:strRef>
              <c:f>ThrustVsPitch!$G$109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ThrustVsPitch!$G$110:$G$124</c:f>
              <c:numCache>
                <c:formatCode>0.00</c:formatCode>
                <c:ptCount val="15"/>
                <c:pt idx="0">
                  <c:v>200.88800000000001</c:v>
                </c:pt>
                <c:pt idx="1">
                  <c:v>192.203</c:v>
                </c:pt>
                <c:pt idx="2">
                  <c:v>183.37</c:v>
                </c:pt>
                <c:pt idx="3">
                  <c:v>174.23599999999999</c:v>
                </c:pt>
                <c:pt idx="4">
                  <c:v>164.721</c:v>
                </c:pt>
                <c:pt idx="5">
                  <c:v>154.61500000000001</c:v>
                </c:pt>
                <c:pt idx="6">
                  <c:v>143.61199999999999</c:v>
                </c:pt>
                <c:pt idx="7">
                  <c:v>131.785</c:v>
                </c:pt>
                <c:pt idx="8">
                  <c:v>119.23699999999999</c:v>
                </c:pt>
                <c:pt idx="9">
                  <c:v>106.167</c:v>
                </c:pt>
                <c:pt idx="10">
                  <c:v>92.655000000000001</c:v>
                </c:pt>
                <c:pt idx="11">
                  <c:v>78.769000000000005</c:v>
                </c:pt>
                <c:pt idx="12">
                  <c:v>64.584000000000003</c:v>
                </c:pt>
                <c:pt idx="13">
                  <c:v>50.11</c:v>
                </c:pt>
                <c:pt idx="14">
                  <c:v>35.143000000000001</c:v>
                </c:pt>
              </c:numCache>
            </c:numRef>
          </c:yVal>
        </c:ser>
        <c:ser>
          <c:idx val="3"/>
          <c:order val="3"/>
          <c:tx>
            <c:strRef>
              <c:f>ThrustVsPitch!$H$109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ThrustVsPitch!$H$110:$H$124</c:f>
              <c:numCache>
                <c:formatCode>0.00</c:formatCode>
                <c:ptCount val="15"/>
                <c:pt idx="0">
                  <c:v>241.47399999999999</c:v>
                </c:pt>
                <c:pt idx="1">
                  <c:v>234.34100000000001</c:v>
                </c:pt>
                <c:pt idx="2">
                  <c:v>226.27199999999999</c:v>
                </c:pt>
                <c:pt idx="3">
                  <c:v>217.34899999999999</c:v>
                </c:pt>
                <c:pt idx="4">
                  <c:v>207.72200000000001</c:v>
                </c:pt>
                <c:pt idx="5">
                  <c:v>197.19900000000001</c:v>
                </c:pt>
                <c:pt idx="6">
                  <c:v>185.66200000000001</c:v>
                </c:pt>
                <c:pt idx="7">
                  <c:v>172.94900000000001</c:v>
                </c:pt>
                <c:pt idx="8">
                  <c:v>159.56399999999999</c:v>
                </c:pt>
                <c:pt idx="9">
                  <c:v>145.572</c:v>
                </c:pt>
                <c:pt idx="10">
                  <c:v>131.27600000000001</c:v>
                </c:pt>
                <c:pt idx="11">
                  <c:v>116.693</c:v>
                </c:pt>
                <c:pt idx="12">
                  <c:v>101.88800000000001</c:v>
                </c:pt>
                <c:pt idx="13">
                  <c:v>86.875</c:v>
                </c:pt>
                <c:pt idx="14">
                  <c:v>71.676000000000002</c:v>
                </c:pt>
              </c:numCache>
            </c:numRef>
          </c:yVal>
        </c:ser>
        <c:ser>
          <c:idx val="4"/>
          <c:order val="4"/>
          <c:tx>
            <c:strRef>
              <c:f>ThrustVsPitch!$I$109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ThrustVsPitch!$I$110:$I$124</c:f>
              <c:numCache>
                <c:formatCode>0.00</c:formatCode>
                <c:ptCount val="15"/>
                <c:pt idx="0">
                  <c:v>250.87100000000001</c:v>
                </c:pt>
                <c:pt idx="1">
                  <c:v>248.154</c:v>
                </c:pt>
                <c:pt idx="2">
                  <c:v>247.518</c:v>
                </c:pt>
                <c:pt idx="3">
                  <c:v>246.684</c:v>
                </c:pt>
                <c:pt idx="4">
                  <c:v>241.34800000000001</c:v>
                </c:pt>
                <c:pt idx="5">
                  <c:v>232.44399999999999</c:v>
                </c:pt>
                <c:pt idx="6">
                  <c:v>222.23699999999999</c:v>
                </c:pt>
                <c:pt idx="7">
                  <c:v>211.09800000000001</c:v>
                </c:pt>
                <c:pt idx="8">
                  <c:v>198.78399999999999</c:v>
                </c:pt>
                <c:pt idx="9">
                  <c:v>185.15299999999999</c:v>
                </c:pt>
                <c:pt idx="10">
                  <c:v>170.92099999999999</c:v>
                </c:pt>
                <c:pt idx="11">
                  <c:v>156.101</c:v>
                </c:pt>
                <c:pt idx="12">
                  <c:v>140.82599999999999</c:v>
                </c:pt>
                <c:pt idx="13">
                  <c:v>125.309</c:v>
                </c:pt>
                <c:pt idx="14">
                  <c:v>109.613</c:v>
                </c:pt>
              </c:numCache>
            </c:numRef>
          </c:yVal>
        </c:ser>
        <c:ser>
          <c:idx val="5"/>
          <c:order val="5"/>
          <c:tx>
            <c:strRef>
              <c:f>ThrustVsPitch!$J$109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ThrustVsPitch!$J$110:$J$124</c:f>
              <c:numCache>
                <c:formatCode>0.00</c:formatCode>
                <c:ptCount val="15"/>
                <c:pt idx="0">
                  <c:v>263.81</c:v>
                </c:pt>
                <c:pt idx="1">
                  <c:v>261.66300000000001</c:v>
                </c:pt>
                <c:pt idx="2">
                  <c:v>258.54599999999999</c:v>
                </c:pt>
                <c:pt idx="3">
                  <c:v>254.92500000000001</c:v>
                </c:pt>
                <c:pt idx="4">
                  <c:v>251.03800000000001</c:v>
                </c:pt>
                <c:pt idx="5">
                  <c:v>248.785</c:v>
                </c:pt>
                <c:pt idx="6">
                  <c:v>246.47499999999999</c:v>
                </c:pt>
                <c:pt idx="7">
                  <c:v>240.351</c:v>
                </c:pt>
                <c:pt idx="8">
                  <c:v>231.685</c:v>
                </c:pt>
                <c:pt idx="9">
                  <c:v>220.65899999999999</c:v>
                </c:pt>
                <c:pt idx="10">
                  <c:v>208.06899999999999</c:v>
                </c:pt>
                <c:pt idx="11">
                  <c:v>194.05199999999999</c:v>
                </c:pt>
                <c:pt idx="12">
                  <c:v>179.369</c:v>
                </c:pt>
                <c:pt idx="13">
                  <c:v>164.27699999999999</c:v>
                </c:pt>
                <c:pt idx="14">
                  <c:v>148.583</c:v>
                </c:pt>
              </c:numCache>
            </c:numRef>
          </c:yVal>
        </c:ser>
        <c:ser>
          <c:idx val="6"/>
          <c:order val="6"/>
          <c:tx>
            <c:strRef>
              <c:f>ThrustVsPitch!$K$109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ThrustVsPitch!$K$110:$K$124</c:f>
              <c:numCache>
                <c:formatCode>0.00</c:formatCode>
                <c:ptCount val="15"/>
                <c:pt idx="0">
                  <c:v>276.00799999999998</c:v>
                </c:pt>
                <c:pt idx="1">
                  <c:v>274.39600000000002</c:v>
                </c:pt>
                <c:pt idx="2">
                  <c:v>272.25900000000001</c:v>
                </c:pt>
                <c:pt idx="3">
                  <c:v>269.76900000000001</c:v>
                </c:pt>
                <c:pt idx="4">
                  <c:v>266.37299999999999</c:v>
                </c:pt>
                <c:pt idx="5">
                  <c:v>262.21899999999999</c:v>
                </c:pt>
                <c:pt idx="6">
                  <c:v>257.32299999999998</c:v>
                </c:pt>
                <c:pt idx="7">
                  <c:v>252.672</c:v>
                </c:pt>
                <c:pt idx="8">
                  <c:v>249.31200000000001</c:v>
                </c:pt>
                <c:pt idx="9">
                  <c:v>244.81899999999999</c:v>
                </c:pt>
                <c:pt idx="10">
                  <c:v>237.11500000000001</c:v>
                </c:pt>
                <c:pt idx="11">
                  <c:v>227.24</c:v>
                </c:pt>
                <c:pt idx="12">
                  <c:v>-999.99900000000002</c:v>
                </c:pt>
                <c:pt idx="13">
                  <c:v>200.89099999999999</c:v>
                </c:pt>
                <c:pt idx="14">
                  <c:v>185.935</c:v>
                </c:pt>
              </c:numCache>
            </c:numRef>
          </c:yVal>
        </c:ser>
        <c:ser>
          <c:idx val="7"/>
          <c:order val="7"/>
          <c:tx>
            <c:strRef>
              <c:f>ThrustVsPitch!$L$109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ThrustVsPitch!$L$110:$L$124</c:f>
              <c:numCache>
                <c:formatCode>0.00</c:formatCode>
                <c:ptCount val="15"/>
                <c:pt idx="0">
                  <c:v>286.904</c:v>
                </c:pt>
                <c:pt idx="1">
                  <c:v>285.83499999999998</c:v>
                </c:pt>
                <c:pt idx="2">
                  <c:v>284.61700000000002</c:v>
                </c:pt>
                <c:pt idx="3">
                  <c:v>283.053</c:v>
                </c:pt>
                <c:pt idx="4">
                  <c:v>280.84699999999998</c:v>
                </c:pt>
                <c:pt idx="5">
                  <c:v>277.952</c:v>
                </c:pt>
                <c:pt idx="6">
                  <c:v>274.20999999999998</c:v>
                </c:pt>
                <c:pt idx="7">
                  <c:v>269.64</c:v>
                </c:pt>
                <c:pt idx="8">
                  <c:v>264.06200000000001</c:v>
                </c:pt>
                <c:pt idx="9">
                  <c:v>258.202</c:v>
                </c:pt>
                <c:pt idx="10">
                  <c:v>253.39699999999999</c:v>
                </c:pt>
                <c:pt idx="11">
                  <c:v>248.31800000000001</c:v>
                </c:pt>
                <c:pt idx="12">
                  <c:v>241.56299999999999</c:v>
                </c:pt>
                <c:pt idx="13">
                  <c:v>231.68700000000001</c:v>
                </c:pt>
                <c:pt idx="14">
                  <c:v>219.78</c:v>
                </c:pt>
              </c:numCache>
            </c:numRef>
          </c:yVal>
        </c:ser>
        <c:ser>
          <c:idx val="8"/>
          <c:order val="8"/>
          <c:tx>
            <c:strRef>
              <c:f>ThrustVsPitch!$M$109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ThrustVsPitch!$M$110:$M$124</c:f>
              <c:numCache>
                <c:formatCode>0.00</c:formatCode>
                <c:ptCount val="15"/>
                <c:pt idx="0">
                  <c:v>294.66500000000002</c:v>
                </c:pt>
                <c:pt idx="1">
                  <c:v>296.15899999999999</c:v>
                </c:pt>
                <c:pt idx="2">
                  <c:v>296.00299999999999</c:v>
                </c:pt>
                <c:pt idx="3">
                  <c:v>294.94</c:v>
                </c:pt>
                <c:pt idx="4">
                  <c:v>293.60700000000003</c:v>
                </c:pt>
                <c:pt idx="5">
                  <c:v>291.916</c:v>
                </c:pt>
                <c:pt idx="6">
                  <c:v>289.53100000000001</c:v>
                </c:pt>
                <c:pt idx="7">
                  <c:v>286.23500000000001</c:v>
                </c:pt>
                <c:pt idx="8">
                  <c:v>282.06299999999999</c:v>
                </c:pt>
                <c:pt idx="9">
                  <c:v>276.93400000000003</c:v>
                </c:pt>
                <c:pt idx="10">
                  <c:v>270.82</c:v>
                </c:pt>
                <c:pt idx="11">
                  <c:v>264.19</c:v>
                </c:pt>
                <c:pt idx="12">
                  <c:v>258.28899999999999</c:v>
                </c:pt>
                <c:pt idx="13">
                  <c:v>252.392</c:v>
                </c:pt>
                <c:pt idx="14">
                  <c:v>245.25800000000001</c:v>
                </c:pt>
              </c:numCache>
            </c:numRef>
          </c:yVal>
        </c:ser>
        <c:ser>
          <c:idx val="9"/>
          <c:order val="9"/>
          <c:tx>
            <c:strRef>
              <c:f>ThrustVsPitch!$N$109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ThrustVsPitch!$N$110:$N$124</c:f>
              <c:numCache>
                <c:formatCode>0.00</c:formatCode>
                <c:ptCount val="15"/>
                <c:pt idx="0">
                  <c:v>298.89400000000001</c:v>
                </c:pt>
                <c:pt idx="1">
                  <c:v>302.77</c:v>
                </c:pt>
                <c:pt idx="2">
                  <c:v>305.14299999999997</c:v>
                </c:pt>
                <c:pt idx="3">
                  <c:v>306.077</c:v>
                </c:pt>
                <c:pt idx="4">
                  <c:v>305.69600000000003</c:v>
                </c:pt>
                <c:pt idx="5">
                  <c:v>304.49</c:v>
                </c:pt>
                <c:pt idx="6">
                  <c:v>303.01799999999997</c:v>
                </c:pt>
                <c:pt idx="7">
                  <c:v>301.05500000000001</c:v>
                </c:pt>
                <c:pt idx="8">
                  <c:v>298.3</c:v>
                </c:pt>
                <c:pt idx="9">
                  <c:v>294.58300000000003</c:v>
                </c:pt>
                <c:pt idx="10">
                  <c:v>289.88299999999998</c:v>
                </c:pt>
                <c:pt idx="11">
                  <c:v>284.13099999999997</c:v>
                </c:pt>
                <c:pt idx="12">
                  <c:v>277.41300000000001</c:v>
                </c:pt>
                <c:pt idx="13">
                  <c:v>270.22899999999998</c:v>
                </c:pt>
                <c:pt idx="14">
                  <c:v>263.52800000000002</c:v>
                </c:pt>
              </c:numCache>
            </c:numRef>
          </c:yVal>
        </c:ser>
        <c:ser>
          <c:idx val="10"/>
          <c:order val="10"/>
          <c:tx>
            <c:strRef>
              <c:f>ThrustVsPitch!$O$109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ThrustVsPitch!$O$110:$O$124</c:f>
              <c:numCache>
                <c:formatCode>0.00</c:formatCode>
                <c:ptCount val="15"/>
                <c:pt idx="0">
                  <c:v>301.91699999999997</c:v>
                </c:pt>
                <c:pt idx="1">
                  <c:v>307.24</c:v>
                </c:pt>
                <c:pt idx="2">
                  <c:v>311.57299999999998</c:v>
                </c:pt>
                <c:pt idx="3">
                  <c:v>314.59399999999999</c:v>
                </c:pt>
                <c:pt idx="4">
                  <c:v>316.23399999999998</c:v>
                </c:pt>
                <c:pt idx="5">
                  <c:v>316.60500000000002</c:v>
                </c:pt>
                <c:pt idx="6">
                  <c:v>315.899</c:v>
                </c:pt>
                <c:pt idx="7">
                  <c:v>314.49599999999998</c:v>
                </c:pt>
                <c:pt idx="8">
                  <c:v>312.76799999999997</c:v>
                </c:pt>
                <c:pt idx="9">
                  <c:v>310.37700000000001</c:v>
                </c:pt>
                <c:pt idx="10">
                  <c:v>307.14699999999999</c:v>
                </c:pt>
                <c:pt idx="11">
                  <c:v>302.88900000000001</c:v>
                </c:pt>
                <c:pt idx="12">
                  <c:v>297.584</c:v>
                </c:pt>
                <c:pt idx="13">
                  <c:v>291.13499999999999</c:v>
                </c:pt>
                <c:pt idx="14">
                  <c:v>283.76400000000001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ThrustVsPitch!$P$109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ThrustVsPitch!$P$110:$P$124</c:f>
              <c:numCache>
                <c:formatCode>0.00</c:formatCode>
                <c:ptCount val="15"/>
                <c:pt idx="0">
                  <c:v>306.38799999999998</c:v>
                </c:pt>
                <c:pt idx="1">
                  <c:v>311.59500000000003</c:v>
                </c:pt>
                <c:pt idx="2">
                  <c:v>316.75799999999998</c:v>
                </c:pt>
                <c:pt idx="3">
                  <c:v>321.31299999999999</c:v>
                </c:pt>
                <c:pt idx="4">
                  <c:v>324.745</c:v>
                </c:pt>
                <c:pt idx="5">
                  <c:v>326.88200000000001</c:v>
                </c:pt>
                <c:pt idx="6">
                  <c:v>327.81599999999997</c:v>
                </c:pt>
                <c:pt idx="7">
                  <c:v>327.61700000000002</c:v>
                </c:pt>
                <c:pt idx="8">
                  <c:v>326.54399999999998</c:v>
                </c:pt>
                <c:pt idx="9">
                  <c:v>324.86799999999999</c:v>
                </c:pt>
                <c:pt idx="10">
                  <c:v>322.73200000000003</c:v>
                </c:pt>
                <c:pt idx="11">
                  <c:v>319.81099999999998</c:v>
                </c:pt>
                <c:pt idx="12">
                  <c:v>315.98899999999998</c:v>
                </c:pt>
                <c:pt idx="13">
                  <c:v>311.05799999999999</c:v>
                </c:pt>
                <c:pt idx="14">
                  <c:v>305.03199999999998</c:v>
                </c:pt>
              </c:numCache>
            </c:numRef>
          </c:yVal>
        </c:ser>
        <c:ser>
          <c:idx val="12"/>
          <c:order val="12"/>
          <c:tx>
            <c:strRef>
              <c:f>ThrustVsPitch!$Q$109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ThrustVsPitch!$Q$110:$Q$124</c:f>
              <c:numCache>
                <c:formatCode>0.00</c:formatCode>
                <c:ptCount val="15"/>
                <c:pt idx="0">
                  <c:v>314.09500000000003</c:v>
                </c:pt>
                <c:pt idx="1">
                  <c:v>318.07600000000002</c:v>
                </c:pt>
                <c:pt idx="2">
                  <c:v>322.70100000000002</c:v>
                </c:pt>
                <c:pt idx="3">
                  <c:v>327.52999999999997</c:v>
                </c:pt>
                <c:pt idx="4">
                  <c:v>332.04700000000003</c:v>
                </c:pt>
                <c:pt idx="5">
                  <c:v>335.76</c:v>
                </c:pt>
                <c:pt idx="6">
                  <c:v>338.25599999999997</c:v>
                </c:pt>
                <c:pt idx="7">
                  <c:v>339.55099999999999</c:v>
                </c:pt>
                <c:pt idx="8">
                  <c:v>339.77100000000002</c:v>
                </c:pt>
                <c:pt idx="9">
                  <c:v>339.01499999999999</c:v>
                </c:pt>
                <c:pt idx="10">
                  <c:v>337.52699999999999</c:v>
                </c:pt>
                <c:pt idx="11">
                  <c:v>335.46699999999998</c:v>
                </c:pt>
                <c:pt idx="12">
                  <c:v>332.77800000000002</c:v>
                </c:pt>
                <c:pt idx="13">
                  <c:v>329.21499999999997</c:v>
                </c:pt>
                <c:pt idx="14">
                  <c:v>324.68</c:v>
                </c:pt>
              </c:numCache>
            </c:numRef>
          </c:yVal>
        </c:ser>
        <c:ser>
          <c:idx val="13"/>
          <c:order val="13"/>
          <c:tx>
            <c:strRef>
              <c:f>ThrustVsPitch!$R$109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ThrustVsPitch!$R$110:$R$124</c:f>
              <c:numCache>
                <c:formatCode>0.00</c:formatCode>
                <c:ptCount val="15"/>
                <c:pt idx="0">
                  <c:v>324.95100000000002</c:v>
                </c:pt>
                <c:pt idx="1">
                  <c:v>327.709</c:v>
                </c:pt>
                <c:pt idx="2">
                  <c:v>331.09500000000003</c:v>
                </c:pt>
                <c:pt idx="3">
                  <c:v>335.14499999999998</c:v>
                </c:pt>
                <c:pt idx="4">
                  <c:v>339.58100000000002</c:v>
                </c:pt>
                <c:pt idx="5">
                  <c:v>343.87299999999999</c:v>
                </c:pt>
                <c:pt idx="6">
                  <c:v>347.642</c:v>
                </c:pt>
                <c:pt idx="7">
                  <c:v>350.37900000000002</c:v>
                </c:pt>
                <c:pt idx="8">
                  <c:v>351.959</c:v>
                </c:pt>
                <c:pt idx="9">
                  <c:v>352.47699999999998</c:v>
                </c:pt>
                <c:pt idx="10">
                  <c:v>351.95800000000003</c:v>
                </c:pt>
                <c:pt idx="11">
                  <c:v>350.64400000000001</c:v>
                </c:pt>
                <c:pt idx="12">
                  <c:v>348.70499999999998</c:v>
                </c:pt>
                <c:pt idx="13">
                  <c:v>346.11399999999998</c:v>
                </c:pt>
                <c:pt idx="14">
                  <c:v>342.72500000000002</c:v>
                </c:pt>
              </c:numCache>
            </c:numRef>
          </c:yVal>
        </c:ser>
        <c:ser>
          <c:idx val="14"/>
          <c:order val="14"/>
          <c:tx>
            <c:strRef>
              <c:f>ThrustVsPitch!$S$109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ThrustVsPitch!$S$110:$S$124</c:f>
              <c:numCache>
                <c:formatCode>0.00</c:formatCode>
                <c:ptCount val="15"/>
                <c:pt idx="0">
                  <c:v>338.43299999999999</c:v>
                </c:pt>
                <c:pt idx="1">
                  <c:v>340.22699999999998</c:v>
                </c:pt>
                <c:pt idx="2">
                  <c:v>342.495</c:v>
                </c:pt>
                <c:pt idx="3">
                  <c:v>345.33600000000001</c:v>
                </c:pt>
                <c:pt idx="4">
                  <c:v>348.86099999999999</c:v>
                </c:pt>
                <c:pt idx="5">
                  <c:v>352.80799999999999</c:v>
                </c:pt>
                <c:pt idx="6">
                  <c:v>356.84899999999999</c:v>
                </c:pt>
                <c:pt idx="7">
                  <c:v>360.47199999999998</c:v>
                </c:pt>
                <c:pt idx="8">
                  <c:v>363.35500000000002</c:v>
                </c:pt>
                <c:pt idx="9">
                  <c:v>365.06400000000002</c:v>
                </c:pt>
                <c:pt idx="10">
                  <c:v>365.78500000000003</c:v>
                </c:pt>
                <c:pt idx="11">
                  <c:v>365.5</c:v>
                </c:pt>
                <c:pt idx="12">
                  <c:v>364.298</c:v>
                </c:pt>
                <c:pt idx="13">
                  <c:v>362.39</c:v>
                </c:pt>
                <c:pt idx="14">
                  <c:v>359.90100000000001</c:v>
                </c:pt>
              </c:numCache>
            </c:numRef>
          </c:yVal>
        </c:ser>
        <c:ser>
          <c:idx val="15"/>
          <c:order val="15"/>
          <c:tx>
            <c:strRef>
              <c:f>ThrustVsPitch!$T$109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ThrustVsPitch!$T$110:$T$124</c:f>
              <c:numCache>
                <c:formatCode>0.00</c:formatCode>
                <c:ptCount val="15"/>
                <c:pt idx="0">
                  <c:v>354.29300000000001</c:v>
                </c:pt>
                <c:pt idx="1">
                  <c:v>355.2</c:v>
                </c:pt>
                <c:pt idx="2">
                  <c:v>356.55599999999998</c:v>
                </c:pt>
                <c:pt idx="3">
                  <c:v>358.35399999999998</c:v>
                </c:pt>
                <c:pt idx="4">
                  <c:v>360.71199999999999</c:v>
                </c:pt>
                <c:pt idx="5">
                  <c:v>363.67399999999998</c:v>
                </c:pt>
                <c:pt idx="6">
                  <c:v>367.202</c:v>
                </c:pt>
                <c:pt idx="7">
                  <c:v>370.84899999999999</c:v>
                </c:pt>
                <c:pt idx="8">
                  <c:v>374.27499999999998</c:v>
                </c:pt>
                <c:pt idx="9">
                  <c:v>377.09800000000001</c:v>
                </c:pt>
                <c:pt idx="10">
                  <c:v>378.96800000000002</c:v>
                </c:pt>
                <c:pt idx="11">
                  <c:v>379.72699999999998</c:v>
                </c:pt>
                <c:pt idx="12">
                  <c:v>379.61099999999999</c:v>
                </c:pt>
                <c:pt idx="13">
                  <c:v>378.47899999999998</c:v>
                </c:pt>
                <c:pt idx="14">
                  <c:v>376.60599999999999</c:v>
                </c:pt>
              </c:numCache>
            </c:numRef>
          </c:yVal>
        </c:ser>
        <c:ser>
          <c:idx val="16"/>
          <c:order val="16"/>
          <c:tx>
            <c:strRef>
              <c:f>ThrustVsPitch!$U$109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ThrustVsPitch!$U$110:$U$124</c:f>
              <c:numCache>
                <c:formatCode>0.00</c:formatCode>
                <c:ptCount val="15"/>
                <c:pt idx="0">
                  <c:v>372.58699999999999</c:v>
                </c:pt>
                <c:pt idx="1">
                  <c:v>372.47199999999998</c:v>
                </c:pt>
                <c:pt idx="2">
                  <c:v>372.91300000000001</c:v>
                </c:pt>
                <c:pt idx="3">
                  <c:v>373.86099999999999</c:v>
                </c:pt>
                <c:pt idx="4">
                  <c:v>375.24099999999999</c:v>
                </c:pt>
                <c:pt idx="5">
                  <c:v>377.10199999999998</c:v>
                </c:pt>
                <c:pt idx="6">
                  <c:v>379.55900000000003</c:v>
                </c:pt>
                <c:pt idx="7">
                  <c:v>382.61200000000002</c:v>
                </c:pt>
                <c:pt idx="8">
                  <c:v>385.88099999999997</c:v>
                </c:pt>
                <c:pt idx="9">
                  <c:v>389.06599999999997</c:v>
                </c:pt>
                <c:pt idx="10">
                  <c:v>391.74900000000002</c:v>
                </c:pt>
                <c:pt idx="11">
                  <c:v>393.60199999999998</c:v>
                </c:pt>
                <c:pt idx="12">
                  <c:v>394.39400000000001</c:v>
                </c:pt>
                <c:pt idx="13">
                  <c:v>394.28100000000001</c:v>
                </c:pt>
                <c:pt idx="14">
                  <c:v>393.24599999999998</c:v>
                </c:pt>
              </c:numCache>
            </c:numRef>
          </c:yVal>
        </c:ser>
        <c:ser>
          <c:idx val="17"/>
          <c:order val="17"/>
          <c:tx>
            <c:strRef>
              <c:f>ThrustVsPitch!$V$109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ThrustVsPitch!$V$110:$V$124</c:f>
              <c:numCache>
                <c:formatCode>0.00</c:formatCode>
                <c:ptCount val="15"/>
                <c:pt idx="0">
                  <c:v>393.19600000000003</c:v>
                </c:pt>
                <c:pt idx="1">
                  <c:v>392.10899999999998</c:v>
                </c:pt>
                <c:pt idx="2">
                  <c:v>391.56099999999998</c:v>
                </c:pt>
                <c:pt idx="3">
                  <c:v>391.54300000000001</c:v>
                </c:pt>
                <c:pt idx="4">
                  <c:v>392.09500000000003</c:v>
                </c:pt>
                <c:pt idx="5">
                  <c:v>393.04700000000003</c:v>
                </c:pt>
                <c:pt idx="6">
                  <c:v>394.44200000000001</c:v>
                </c:pt>
                <c:pt idx="7">
                  <c:v>396.44</c:v>
                </c:pt>
                <c:pt idx="8">
                  <c:v>398.97500000000002</c:v>
                </c:pt>
                <c:pt idx="9">
                  <c:v>401.899</c:v>
                </c:pt>
                <c:pt idx="10">
                  <c:v>404.72399999999999</c:v>
                </c:pt>
                <c:pt idx="11">
                  <c:v>407.20499999999998</c:v>
                </c:pt>
                <c:pt idx="12">
                  <c:v>408.93400000000003</c:v>
                </c:pt>
                <c:pt idx="13">
                  <c:v>409.75400000000002</c:v>
                </c:pt>
                <c:pt idx="14">
                  <c:v>409.54199999999997</c:v>
                </c:pt>
              </c:numCache>
            </c:numRef>
          </c:yVal>
        </c:ser>
        <c:ser>
          <c:idx val="18"/>
          <c:order val="18"/>
          <c:tx>
            <c:strRef>
              <c:f>ThrustVsPitch!$W$109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ThrustVsPitch!$W$110:$W$124</c:f>
              <c:numCache>
                <c:formatCode>0.00</c:formatCode>
                <c:ptCount val="15"/>
                <c:pt idx="0">
                  <c:v>415.99900000000002</c:v>
                </c:pt>
                <c:pt idx="1">
                  <c:v>414.02</c:v>
                </c:pt>
                <c:pt idx="2">
                  <c:v>412.50099999999998</c:v>
                </c:pt>
                <c:pt idx="3">
                  <c:v>411.512</c:v>
                </c:pt>
                <c:pt idx="4">
                  <c:v>411.08800000000002</c:v>
                </c:pt>
                <c:pt idx="5">
                  <c:v>411.18400000000003</c:v>
                </c:pt>
                <c:pt idx="6">
                  <c:v>411.71300000000002</c:v>
                </c:pt>
                <c:pt idx="7">
                  <c:v>412.685</c:v>
                </c:pt>
                <c:pt idx="8">
                  <c:v>414.202</c:v>
                </c:pt>
                <c:pt idx="9">
                  <c:v>416.28100000000001</c:v>
                </c:pt>
                <c:pt idx="10">
                  <c:v>418.76900000000001</c:v>
                </c:pt>
                <c:pt idx="11">
                  <c:v>421.24200000000002</c:v>
                </c:pt>
                <c:pt idx="12">
                  <c:v>423.45299999999997</c:v>
                </c:pt>
                <c:pt idx="13">
                  <c:v>425.05</c:v>
                </c:pt>
                <c:pt idx="14">
                  <c:v>425.74799999999999</c:v>
                </c:pt>
              </c:numCache>
            </c:numRef>
          </c:yVal>
        </c:ser>
        <c:ser>
          <c:idx val="19"/>
          <c:order val="19"/>
          <c:tx>
            <c:strRef>
              <c:f>ThrustVsPitch!$X$109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ThrustVsPitch!$X$110:$X$124</c:f>
              <c:numCache>
                <c:formatCode>0.00</c:formatCode>
                <c:ptCount val="15"/>
                <c:pt idx="0">
                  <c:v>440.60199999999998</c:v>
                </c:pt>
                <c:pt idx="1">
                  <c:v>437.98399999999998</c:v>
                </c:pt>
                <c:pt idx="2">
                  <c:v>435.64100000000002</c:v>
                </c:pt>
                <c:pt idx="3">
                  <c:v>433.70100000000002</c:v>
                </c:pt>
                <c:pt idx="4">
                  <c:v>432.29899999999998</c:v>
                </c:pt>
                <c:pt idx="5">
                  <c:v>431.45600000000002</c:v>
                </c:pt>
                <c:pt idx="6">
                  <c:v>431.08499999999998</c:v>
                </c:pt>
                <c:pt idx="7">
                  <c:v>431.2</c:v>
                </c:pt>
                <c:pt idx="8">
                  <c:v>431.74299999999999</c:v>
                </c:pt>
                <c:pt idx="9">
                  <c:v>432.798</c:v>
                </c:pt>
                <c:pt idx="10">
                  <c:v>434.435</c:v>
                </c:pt>
                <c:pt idx="11">
                  <c:v>436.45600000000002</c:v>
                </c:pt>
                <c:pt idx="12">
                  <c:v>438.565</c:v>
                </c:pt>
                <c:pt idx="13">
                  <c:v>440.45699999999999</c:v>
                </c:pt>
                <c:pt idx="14">
                  <c:v>441.84699999999998</c:v>
                </c:pt>
              </c:numCache>
            </c:numRef>
          </c:yVal>
        </c:ser>
        <c:ser>
          <c:idx val="20"/>
          <c:order val="20"/>
          <c:tx>
            <c:strRef>
              <c:f>ThrustVsPitch!$Y$109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ThrustVsPitch!$Y$110:$Y$124</c:f>
              <c:numCache>
                <c:formatCode>0.00</c:formatCode>
                <c:ptCount val="15"/>
                <c:pt idx="0">
                  <c:v>466.798</c:v>
                </c:pt>
                <c:pt idx="1">
                  <c:v>463.68599999999998</c:v>
                </c:pt>
                <c:pt idx="2">
                  <c:v>460.73700000000002</c:v>
                </c:pt>
                <c:pt idx="3">
                  <c:v>458.01499999999999</c:v>
                </c:pt>
                <c:pt idx="4">
                  <c:v>455.66800000000001</c:v>
                </c:pt>
                <c:pt idx="5">
                  <c:v>453.86200000000002</c:v>
                </c:pt>
                <c:pt idx="6">
                  <c:v>452.577</c:v>
                </c:pt>
                <c:pt idx="7">
                  <c:v>451.75900000000001</c:v>
                </c:pt>
                <c:pt idx="8">
                  <c:v>451.435</c:v>
                </c:pt>
                <c:pt idx="9">
                  <c:v>451.548</c:v>
                </c:pt>
                <c:pt idx="10">
                  <c:v>452.17399999999998</c:v>
                </c:pt>
                <c:pt idx="11">
                  <c:v>453.34800000000001</c:v>
                </c:pt>
                <c:pt idx="12">
                  <c:v>454.91699999999997</c:v>
                </c:pt>
                <c:pt idx="13">
                  <c:v>456.62299999999999</c:v>
                </c:pt>
                <c:pt idx="14">
                  <c:v>458.19099999999997</c:v>
                </c:pt>
              </c:numCache>
            </c:numRef>
          </c:yVal>
        </c:ser>
        <c:ser>
          <c:idx val="21"/>
          <c:order val="21"/>
          <c:tx>
            <c:strRef>
              <c:f>ThrustVsPitch!$Z$109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ThrustVsPitch!$Z$110:$Z$124</c:f>
              <c:numCache>
                <c:formatCode>0.00</c:formatCode>
                <c:ptCount val="15"/>
                <c:pt idx="0">
                  <c:v>494.32900000000001</c:v>
                </c:pt>
                <c:pt idx="1">
                  <c:v>490.94099999999997</c:v>
                </c:pt>
                <c:pt idx="2">
                  <c:v>487.51900000000001</c:v>
                </c:pt>
                <c:pt idx="3">
                  <c:v>484.21899999999999</c:v>
                </c:pt>
                <c:pt idx="4">
                  <c:v>481.10899999999998</c:v>
                </c:pt>
                <c:pt idx="5">
                  <c:v>478.363</c:v>
                </c:pt>
                <c:pt idx="6">
                  <c:v>476.14800000000002</c:v>
                </c:pt>
                <c:pt idx="7">
                  <c:v>474.40800000000002</c:v>
                </c:pt>
                <c:pt idx="8">
                  <c:v>473.15600000000001</c:v>
                </c:pt>
                <c:pt idx="9">
                  <c:v>472.36700000000002</c:v>
                </c:pt>
                <c:pt idx="10">
                  <c:v>472.053</c:v>
                </c:pt>
                <c:pt idx="11">
                  <c:v>472.25299999999999</c:v>
                </c:pt>
                <c:pt idx="12">
                  <c:v>472.95400000000001</c:v>
                </c:pt>
                <c:pt idx="13">
                  <c:v>474.08100000000002</c:v>
                </c:pt>
                <c:pt idx="14">
                  <c:v>475.35899999999998</c:v>
                </c:pt>
              </c:numCache>
            </c:numRef>
          </c:yVal>
        </c:ser>
        <c:ser>
          <c:idx val="22"/>
          <c:order val="22"/>
          <c:tx>
            <c:strRef>
              <c:f>ThrustVsPitch!$AA$109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ThrustVsPitch!$D$110:$D$124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ThrustVsPitch!$AA$110:$AA$124</c:f>
              <c:numCache>
                <c:formatCode>0.00</c:formatCode>
                <c:ptCount val="15"/>
                <c:pt idx="0">
                  <c:v>522.98299999999995</c:v>
                </c:pt>
                <c:pt idx="1">
                  <c:v>519.48900000000003</c:v>
                </c:pt>
                <c:pt idx="2">
                  <c:v>515.80700000000002</c:v>
                </c:pt>
                <c:pt idx="3">
                  <c:v>512.05499999999995</c:v>
                </c:pt>
                <c:pt idx="4">
                  <c:v>508.375</c:v>
                </c:pt>
                <c:pt idx="5">
                  <c:v>504.87700000000001</c:v>
                </c:pt>
                <c:pt idx="6">
                  <c:v>501.72899999999998</c:v>
                </c:pt>
                <c:pt idx="7">
                  <c:v>499.09800000000001</c:v>
                </c:pt>
                <c:pt idx="8">
                  <c:v>496.90600000000001</c:v>
                </c:pt>
                <c:pt idx="9">
                  <c:v>495.20499999999998</c:v>
                </c:pt>
                <c:pt idx="10">
                  <c:v>493.95800000000003</c:v>
                </c:pt>
                <c:pt idx="11">
                  <c:v>493.21100000000001</c:v>
                </c:pt>
                <c:pt idx="12">
                  <c:v>492.97399999999999</c:v>
                </c:pt>
                <c:pt idx="13">
                  <c:v>493.20499999999998</c:v>
                </c:pt>
                <c:pt idx="14">
                  <c:v>493.87599999999998</c:v>
                </c:pt>
              </c:numCache>
            </c:numRef>
          </c:yVal>
        </c:ser>
        <c:axId val="55436416"/>
        <c:axId val="55438336"/>
      </c:scatterChart>
      <c:valAx>
        <c:axId val="55436416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38336"/>
        <c:crosses val="autoZero"/>
        <c:crossBetween val="midCat"/>
        <c:majorUnit val="1"/>
        <c:minorUnit val="0.5"/>
      </c:valAx>
      <c:valAx>
        <c:axId val="5543833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6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436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57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174E-2"/>
          <c:w val="0.8996714138920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ThrustVsPitch!$E$130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ThrustVsPitch!$E$131:$E$145</c:f>
              <c:numCache>
                <c:formatCode>0.00</c:formatCode>
                <c:ptCount val="15"/>
                <c:pt idx="0">
                  <c:v>156.351</c:v>
                </c:pt>
                <c:pt idx="1">
                  <c:v>136.90899999999999</c:v>
                </c:pt>
                <c:pt idx="2">
                  <c:v>118.81699999999999</c:v>
                </c:pt>
                <c:pt idx="3">
                  <c:v>102.967</c:v>
                </c:pt>
                <c:pt idx="4">
                  <c:v>89.447999999999993</c:v>
                </c:pt>
                <c:pt idx="5">
                  <c:v>77.268000000000001</c:v>
                </c:pt>
                <c:pt idx="6">
                  <c:v>65.575999999999993</c:v>
                </c:pt>
                <c:pt idx="7">
                  <c:v>54.244999999999997</c:v>
                </c:pt>
                <c:pt idx="8">
                  <c:v>42.408000000000001</c:v>
                </c:pt>
                <c:pt idx="9">
                  <c:v>28.995999999999999</c:v>
                </c:pt>
                <c:pt idx="10">
                  <c:v>13.537000000000001</c:v>
                </c:pt>
                <c:pt idx="11">
                  <c:v>-2.875</c:v>
                </c:pt>
                <c:pt idx="12">
                  <c:v>-19.937000000000001</c:v>
                </c:pt>
                <c:pt idx="13">
                  <c:v>-38.207000000000001</c:v>
                </c:pt>
                <c:pt idx="14">
                  <c:v>-56.664000000000001</c:v>
                </c:pt>
              </c:numCache>
            </c:numRef>
          </c:yVal>
        </c:ser>
        <c:ser>
          <c:idx val="1"/>
          <c:order val="1"/>
          <c:tx>
            <c:strRef>
              <c:f>ThrustVsPitch!$F$130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ThrustVsPitch!$F$131:$F$145</c:f>
              <c:numCache>
                <c:formatCode>0.00</c:formatCode>
                <c:ptCount val="15"/>
                <c:pt idx="0">
                  <c:v>185.99100000000001</c:v>
                </c:pt>
                <c:pt idx="1">
                  <c:v>171.53899999999999</c:v>
                </c:pt>
                <c:pt idx="2">
                  <c:v>157.745</c:v>
                </c:pt>
                <c:pt idx="3">
                  <c:v>144.40899999999999</c:v>
                </c:pt>
                <c:pt idx="4">
                  <c:v>131.601</c:v>
                </c:pt>
                <c:pt idx="5">
                  <c:v>119.164</c:v>
                </c:pt>
                <c:pt idx="6">
                  <c:v>107.119</c:v>
                </c:pt>
                <c:pt idx="7">
                  <c:v>94.948999999999998</c:v>
                </c:pt>
                <c:pt idx="8">
                  <c:v>81.566000000000003</c:v>
                </c:pt>
                <c:pt idx="9">
                  <c:v>66.542000000000002</c:v>
                </c:pt>
                <c:pt idx="10">
                  <c:v>50.209000000000003</c:v>
                </c:pt>
                <c:pt idx="11">
                  <c:v>32.697000000000003</c:v>
                </c:pt>
                <c:pt idx="12">
                  <c:v>14.308999999999999</c:v>
                </c:pt>
                <c:pt idx="13">
                  <c:v>-3.8530000000000002</c:v>
                </c:pt>
                <c:pt idx="14">
                  <c:v>-23.143000000000001</c:v>
                </c:pt>
              </c:numCache>
            </c:numRef>
          </c:yVal>
        </c:ser>
        <c:ser>
          <c:idx val="2"/>
          <c:order val="2"/>
          <c:tx>
            <c:strRef>
              <c:f>ThrustVsPitch!$G$130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ThrustVsPitch!$G$131:$G$145</c:f>
              <c:numCache>
                <c:formatCode>0.00</c:formatCode>
                <c:ptCount val="15"/>
                <c:pt idx="0">
                  <c:v>232.98099999999999</c:v>
                </c:pt>
                <c:pt idx="1">
                  <c:v>219.79400000000001</c:v>
                </c:pt>
                <c:pt idx="2">
                  <c:v>206.37200000000001</c:v>
                </c:pt>
                <c:pt idx="3">
                  <c:v>193.02799999999999</c:v>
                </c:pt>
                <c:pt idx="4">
                  <c:v>179.995</c:v>
                </c:pt>
                <c:pt idx="5">
                  <c:v>167.27099999999999</c:v>
                </c:pt>
                <c:pt idx="6">
                  <c:v>154.309</c:v>
                </c:pt>
                <c:pt idx="7">
                  <c:v>140.09399999999999</c:v>
                </c:pt>
                <c:pt idx="8">
                  <c:v>124.51900000000001</c:v>
                </c:pt>
                <c:pt idx="9">
                  <c:v>107.82</c:v>
                </c:pt>
                <c:pt idx="10">
                  <c:v>90.332999999999998</c:v>
                </c:pt>
                <c:pt idx="11">
                  <c:v>72.191000000000003</c:v>
                </c:pt>
                <c:pt idx="12">
                  <c:v>53.484000000000002</c:v>
                </c:pt>
                <c:pt idx="13">
                  <c:v>33.823999999999998</c:v>
                </c:pt>
                <c:pt idx="14">
                  <c:v>14.148</c:v>
                </c:pt>
              </c:numCache>
            </c:numRef>
          </c:yVal>
        </c:ser>
        <c:ser>
          <c:idx val="3"/>
          <c:order val="3"/>
          <c:tx>
            <c:strRef>
              <c:f>ThrustVsPitch!$H$130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ThrustVsPitch!$H$131:$H$145</c:f>
              <c:numCache>
                <c:formatCode>0.00</c:formatCode>
                <c:ptCount val="15"/>
                <c:pt idx="0">
                  <c:v>281.59300000000002</c:v>
                </c:pt>
                <c:pt idx="1">
                  <c:v>269.94200000000001</c:v>
                </c:pt>
                <c:pt idx="2">
                  <c:v>258.16199999999998</c:v>
                </c:pt>
                <c:pt idx="3">
                  <c:v>245.98500000000001</c:v>
                </c:pt>
                <c:pt idx="4">
                  <c:v>233.21</c:v>
                </c:pt>
                <c:pt idx="5">
                  <c:v>219.13200000000001</c:v>
                </c:pt>
                <c:pt idx="6">
                  <c:v>203.75800000000001</c:v>
                </c:pt>
                <c:pt idx="7">
                  <c:v>187.34299999999999</c:v>
                </c:pt>
                <c:pt idx="8">
                  <c:v>170.02199999999999</c:v>
                </c:pt>
                <c:pt idx="9">
                  <c:v>152.018</c:v>
                </c:pt>
                <c:pt idx="10">
                  <c:v>133.464</c:v>
                </c:pt>
                <c:pt idx="11">
                  <c:v>114.43</c:v>
                </c:pt>
                <c:pt idx="12">
                  <c:v>94.995999999999995</c:v>
                </c:pt>
                <c:pt idx="13">
                  <c:v>75.183999999999997</c:v>
                </c:pt>
                <c:pt idx="14">
                  <c:v>54.895000000000003</c:v>
                </c:pt>
              </c:numCache>
            </c:numRef>
          </c:yVal>
        </c:ser>
        <c:ser>
          <c:idx val="4"/>
          <c:order val="4"/>
          <c:tx>
            <c:strRef>
              <c:f>ThrustVsPitch!$I$130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ThrustVsPitch!$I$131:$I$145</c:f>
              <c:numCache>
                <c:formatCode>0.00</c:formatCode>
                <c:ptCount val="15"/>
                <c:pt idx="0">
                  <c:v>328.67399999999998</c:v>
                </c:pt>
                <c:pt idx="1">
                  <c:v>318.964</c:v>
                </c:pt>
                <c:pt idx="2">
                  <c:v>307.98200000000003</c:v>
                </c:pt>
                <c:pt idx="3">
                  <c:v>295.83600000000001</c:v>
                </c:pt>
                <c:pt idx="4">
                  <c:v>282.73200000000003</c:v>
                </c:pt>
                <c:pt idx="5">
                  <c:v>268.41000000000003</c:v>
                </c:pt>
                <c:pt idx="6">
                  <c:v>252.70599999999999</c:v>
                </c:pt>
                <c:pt idx="7">
                  <c:v>235.40199999999999</c:v>
                </c:pt>
                <c:pt idx="8">
                  <c:v>217.184</c:v>
                </c:pt>
                <c:pt idx="9">
                  <c:v>198.13900000000001</c:v>
                </c:pt>
                <c:pt idx="10">
                  <c:v>178.68199999999999</c:v>
                </c:pt>
                <c:pt idx="11">
                  <c:v>158.833</c:v>
                </c:pt>
                <c:pt idx="12">
                  <c:v>138.68100000000001</c:v>
                </c:pt>
                <c:pt idx="13">
                  <c:v>118.246</c:v>
                </c:pt>
                <c:pt idx="14">
                  <c:v>97.558999999999997</c:v>
                </c:pt>
              </c:numCache>
            </c:numRef>
          </c:yVal>
        </c:ser>
        <c:ser>
          <c:idx val="5"/>
          <c:order val="5"/>
          <c:tx>
            <c:strRef>
              <c:f>ThrustVsPitch!$J$130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ThrustVsPitch!$J$131:$J$145</c:f>
              <c:numCache>
                <c:formatCode>0.00</c:formatCode>
                <c:ptCount val="15"/>
                <c:pt idx="0">
                  <c:v>338.89499999999998</c:v>
                </c:pt>
                <c:pt idx="1">
                  <c:v>336.72399999999999</c:v>
                </c:pt>
                <c:pt idx="2">
                  <c:v>336.77800000000002</c:v>
                </c:pt>
                <c:pt idx="3">
                  <c:v>333.25099999999998</c:v>
                </c:pt>
                <c:pt idx="4">
                  <c:v>323.21899999999999</c:v>
                </c:pt>
                <c:pt idx="5">
                  <c:v>310.24400000000003</c:v>
                </c:pt>
                <c:pt idx="6">
                  <c:v>296.02</c:v>
                </c:pt>
                <c:pt idx="7">
                  <c:v>280.49099999999999</c:v>
                </c:pt>
                <c:pt idx="8">
                  <c:v>263.30099999999999</c:v>
                </c:pt>
                <c:pt idx="9">
                  <c:v>244.524</c:v>
                </c:pt>
                <c:pt idx="10">
                  <c:v>225.05500000000001</c:v>
                </c:pt>
                <c:pt idx="11">
                  <c:v>204.76</c:v>
                </c:pt>
                <c:pt idx="12">
                  <c:v>184.017</c:v>
                </c:pt>
                <c:pt idx="13">
                  <c:v>162.97</c:v>
                </c:pt>
                <c:pt idx="14">
                  <c:v>141.70099999999999</c:v>
                </c:pt>
              </c:numCache>
            </c:numRef>
          </c:yVal>
        </c:ser>
        <c:ser>
          <c:idx val="6"/>
          <c:order val="6"/>
          <c:tx>
            <c:strRef>
              <c:f>ThrustVsPitch!$K$130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ThrustVsPitch!$K$131:$K$145</c:f>
              <c:numCache>
                <c:formatCode>0.00</c:formatCode>
                <c:ptCount val="15"/>
                <c:pt idx="0">
                  <c:v>354.387</c:v>
                </c:pt>
                <c:pt idx="1">
                  <c:v>350.77300000000002</c:v>
                </c:pt>
                <c:pt idx="2">
                  <c:v>346.286</c:v>
                </c:pt>
                <c:pt idx="3">
                  <c:v>341.41300000000001</c:v>
                </c:pt>
                <c:pt idx="4">
                  <c:v>338.36099999999999</c:v>
                </c:pt>
                <c:pt idx="5">
                  <c:v>336.36900000000003</c:v>
                </c:pt>
                <c:pt idx="6">
                  <c:v>329.36799999999999</c:v>
                </c:pt>
                <c:pt idx="7">
                  <c:v>318.11599999999999</c:v>
                </c:pt>
                <c:pt idx="8">
                  <c:v>303.76900000000001</c:v>
                </c:pt>
                <c:pt idx="9">
                  <c:v>287.505</c:v>
                </c:pt>
                <c:pt idx="10">
                  <c:v>269.29500000000002</c:v>
                </c:pt>
                <c:pt idx="11">
                  <c:v>249.73099999999999</c:v>
                </c:pt>
                <c:pt idx="12">
                  <c:v>229.59899999999999</c:v>
                </c:pt>
                <c:pt idx="13">
                  <c:v>208.667</c:v>
                </c:pt>
                <c:pt idx="14">
                  <c:v>187.08799999999999</c:v>
                </c:pt>
              </c:numCache>
            </c:numRef>
          </c:yVal>
        </c:ser>
        <c:ser>
          <c:idx val="7"/>
          <c:order val="7"/>
          <c:tx>
            <c:strRef>
              <c:f>ThrustVsPitch!$L$130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ThrustVsPitch!$L$131:$L$145</c:f>
              <c:numCache>
                <c:formatCode>0.00</c:formatCode>
                <c:ptCount val="15"/>
                <c:pt idx="0">
                  <c:v>368.84100000000001</c:v>
                </c:pt>
                <c:pt idx="1">
                  <c:v>366.02800000000002</c:v>
                </c:pt>
                <c:pt idx="2">
                  <c:v>362.98099999999999</c:v>
                </c:pt>
                <c:pt idx="3">
                  <c:v>358.68</c:v>
                </c:pt>
                <c:pt idx="4">
                  <c:v>-999.99900000000002</c:v>
                </c:pt>
                <c:pt idx="5">
                  <c:v>347.346</c:v>
                </c:pt>
                <c:pt idx="6">
                  <c:v>341.76100000000002</c:v>
                </c:pt>
                <c:pt idx="7">
                  <c:v>338.24200000000002</c:v>
                </c:pt>
                <c:pt idx="8">
                  <c:v>332.20600000000002</c:v>
                </c:pt>
                <c:pt idx="9">
                  <c:v>321.56400000000002</c:v>
                </c:pt>
                <c:pt idx="10">
                  <c:v>308.303</c:v>
                </c:pt>
                <c:pt idx="11">
                  <c:v>291.54599999999999</c:v>
                </c:pt>
                <c:pt idx="12">
                  <c:v>272.57</c:v>
                </c:pt>
                <c:pt idx="13">
                  <c:v>252.422</c:v>
                </c:pt>
                <c:pt idx="14">
                  <c:v>231.71700000000001</c:v>
                </c:pt>
              </c:numCache>
            </c:numRef>
          </c:yVal>
        </c:ser>
        <c:ser>
          <c:idx val="8"/>
          <c:order val="8"/>
          <c:tx>
            <c:strRef>
              <c:f>ThrustVsPitch!$M$130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ThrustVsPitch!$M$131:$M$145</c:f>
              <c:numCache>
                <c:formatCode>0.00</c:formatCode>
                <c:ptCount val="15"/>
                <c:pt idx="0">
                  <c:v>382.017</c:v>
                </c:pt>
                <c:pt idx="1">
                  <c:v>380.38099999999997</c:v>
                </c:pt>
                <c:pt idx="2">
                  <c:v>378.13200000000001</c:v>
                </c:pt>
                <c:pt idx="3">
                  <c:v>375.08699999999999</c:v>
                </c:pt>
                <c:pt idx="4">
                  <c:v>371.32600000000002</c:v>
                </c:pt>
                <c:pt idx="5">
                  <c:v>366.36200000000002</c:v>
                </c:pt>
                <c:pt idx="6">
                  <c:v>360.27800000000002</c:v>
                </c:pt>
                <c:pt idx="7">
                  <c:v>-999.99900000000002</c:v>
                </c:pt>
                <c:pt idx="8">
                  <c:v>346.13600000000002</c:v>
                </c:pt>
                <c:pt idx="9">
                  <c:v>340.74299999999999</c:v>
                </c:pt>
                <c:pt idx="10">
                  <c:v>334.16800000000001</c:v>
                </c:pt>
                <c:pt idx="11">
                  <c:v>323.72500000000002</c:v>
                </c:pt>
                <c:pt idx="12">
                  <c:v>309.863</c:v>
                </c:pt>
                <c:pt idx="13">
                  <c:v>293.31400000000002</c:v>
                </c:pt>
                <c:pt idx="14">
                  <c:v>273.86599999999999</c:v>
                </c:pt>
              </c:numCache>
            </c:numRef>
          </c:yVal>
        </c:ser>
        <c:ser>
          <c:idx val="9"/>
          <c:order val="9"/>
          <c:tx>
            <c:strRef>
              <c:f>ThrustVsPitch!$N$130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ThrustVsPitch!$N$131:$N$145</c:f>
              <c:numCache>
                <c:formatCode>0.00</c:formatCode>
                <c:ptCount val="15"/>
                <c:pt idx="0">
                  <c:v>394.28300000000002</c:v>
                </c:pt>
                <c:pt idx="1">
                  <c:v>393.41</c:v>
                </c:pt>
                <c:pt idx="2">
                  <c:v>391.83</c:v>
                </c:pt>
                <c:pt idx="3">
                  <c:v>389.99799999999999</c:v>
                </c:pt>
                <c:pt idx="4">
                  <c:v>387.49</c:v>
                </c:pt>
                <c:pt idx="5">
                  <c:v>383.995</c:v>
                </c:pt>
                <c:pt idx="6">
                  <c:v>-999.99900000000002</c:v>
                </c:pt>
                <c:pt idx="7">
                  <c:v>373.678</c:v>
                </c:pt>
                <c:pt idx="8">
                  <c:v>366.69600000000003</c:v>
                </c:pt>
                <c:pt idx="9">
                  <c:v>358.43700000000001</c:v>
                </c:pt>
                <c:pt idx="10">
                  <c:v>350.56599999999997</c:v>
                </c:pt>
                <c:pt idx="11">
                  <c:v>343.83300000000003</c:v>
                </c:pt>
                <c:pt idx="12">
                  <c:v>335.91199999999998</c:v>
                </c:pt>
                <c:pt idx="13">
                  <c:v>325.072</c:v>
                </c:pt>
                <c:pt idx="14">
                  <c:v>310.21100000000001</c:v>
                </c:pt>
              </c:numCache>
            </c:numRef>
          </c:yVal>
        </c:ser>
        <c:ser>
          <c:idx val="10"/>
          <c:order val="10"/>
          <c:tx>
            <c:strRef>
              <c:f>ThrustVsPitch!$O$130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ThrustVsPitch!$O$131:$O$145</c:f>
              <c:numCache>
                <c:formatCode>0.00</c:formatCode>
                <c:ptCount val="15"/>
                <c:pt idx="0">
                  <c:v>402.08499999999998</c:v>
                </c:pt>
                <c:pt idx="1">
                  <c:v>404.66300000000001</c:v>
                </c:pt>
                <c:pt idx="2">
                  <c:v>404.98899999999998</c:v>
                </c:pt>
                <c:pt idx="3">
                  <c:v>403.72199999999998</c:v>
                </c:pt>
                <c:pt idx="4">
                  <c:v>401.99799999999999</c:v>
                </c:pt>
                <c:pt idx="5">
                  <c:v>399.84199999999998</c:v>
                </c:pt>
                <c:pt idx="6">
                  <c:v>396.84699999999998</c:v>
                </c:pt>
                <c:pt idx="7">
                  <c:v>392.65699999999998</c:v>
                </c:pt>
                <c:pt idx="8">
                  <c:v>387.226</c:v>
                </c:pt>
                <c:pt idx="9">
                  <c:v>380.52199999999999</c:v>
                </c:pt>
                <c:pt idx="10">
                  <c:v>372.48099999999999</c:v>
                </c:pt>
                <c:pt idx="11">
                  <c:v>363.31900000000002</c:v>
                </c:pt>
                <c:pt idx="12">
                  <c:v>354.80099999999999</c:v>
                </c:pt>
                <c:pt idx="13">
                  <c:v>346.887</c:v>
                </c:pt>
                <c:pt idx="14">
                  <c:v>337.43299999999999</c:v>
                </c:pt>
              </c:numCache>
            </c:numRef>
          </c:yVal>
        </c:ser>
        <c:ser>
          <c:idx val="11"/>
          <c:order val="11"/>
          <c:tx>
            <c:strRef>
              <c:f>ThrustVsPitch!$P$130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ThrustVsPitch!$P$131:$P$145</c:f>
              <c:numCache>
                <c:formatCode>0.00</c:formatCode>
                <c:ptCount val="15"/>
                <c:pt idx="0">
                  <c:v>406.82799999999997</c:v>
                </c:pt>
                <c:pt idx="1">
                  <c:v>412.10300000000001</c:v>
                </c:pt>
                <c:pt idx="2">
                  <c:v>415.33300000000003</c:v>
                </c:pt>
                <c:pt idx="3">
                  <c:v>416.60300000000001</c:v>
                </c:pt>
                <c:pt idx="4">
                  <c:v>416.08699999999999</c:v>
                </c:pt>
                <c:pt idx="5">
                  <c:v>414.44499999999999</c:v>
                </c:pt>
                <c:pt idx="6">
                  <c:v>412.44200000000001</c:v>
                </c:pt>
                <c:pt idx="7">
                  <c:v>409.76900000000001</c:v>
                </c:pt>
                <c:pt idx="8">
                  <c:v>406.01900000000001</c:v>
                </c:pt>
                <c:pt idx="9">
                  <c:v>400.959</c:v>
                </c:pt>
                <c:pt idx="10">
                  <c:v>394.56299999999999</c:v>
                </c:pt>
                <c:pt idx="11">
                  <c:v>386.733</c:v>
                </c:pt>
                <c:pt idx="12">
                  <c:v>377.59</c:v>
                </c:pt>
                <c:pt idx="13">
                  <c:v>367.81200000000001</c:v>
                </c:pt>
                <c:pt idx="14">
                  <c:v>358.69099999999997</c:v>
                </c:pt>
              </c:numCache>
            </c:numRef>
          </c:yVal>
        </c:ser>
        <c:ser>
          <c:idx val="12"/>
          <c:order val="12"/>
          <c:tx>
            <c:strRef>
              <c:f>ThrustVsPitch!$Q$130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ThrustVsPitch!$Q$131:$Q$145</c:f>
              <c:numCache>
                <c:formatCode>0.00</c:formatCode>
                <c:ptCount val="15"/>
                <c:pt idx="0">
                  <c:v>410.33199999999999</c:v>
                </c:pt>
                <c:pt idx="1">
                  <c:v>417.42599999999999</c:v>
                </c:pt>
                <c:pt idx="2">
                  <c:v>422.995</c:v>
                </c:pt>
                <c:pt idx="3">
                  <c:v>426.70400000000001</c:v>
                </c:pt>
                <c:pt idx="4">
                  <c:v>428.572</c:v>
                </c:pt>
                <c:pt idx="5">
                  <c:v>428.71699999999998</c:v>
                </c:pt>
                <c:pt idx="6">
                  <c:v>427.49099999999999</c:v>
                </c:pt>
                <c:pt idx="7">
                  <c:v>425.49599999999998</c:v>
                </c:pt>
                <c:pt idx="8">
                  <c:v>422.97399999999999</c:v>
                </c:pt>
                <c:pt idx="9">
                  <c:v>419.56599999999997</c:v>
                </c:pt>
                <c:pt idx="10">
                  <c:v>414.86200000000002</c:v>
                </c:pt>
                <c:pt idx="11">
                  <c:v>408.78</c:v>
                </c:pt>
                <c:pt idx="12">
                  <c:v>401.25200000000001</c:v>
                </c:pt>
                <c:pt idx="13">
                  <c:v>392.19900000000001</c:v>
                </c:pt>
                <c:pt idx="14">
                  <c:v>382.06900000000002</c:v>
                </c:pt>
              </c:numCache>
            </c:numRef>
          </c:yVal>
        </c:ser>
        <c:ser>
          <c:idx val="13"/>
          <c:order val="13"/>
          <c:tx>
            <c:strRef>
              <c:f>ThrustVsPitch!$R$130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ThrustVsPitch!$R$131:$R$145</c:f>
              <c:numCache>
                <c:formatCode>0.00</c:formatCode>
                <c:ptCount val="15"/>
                <c:pt idx="0">
                  <c:v>414.90800000000002</c:v>
                </c:pt>
                <c:pt idx="1">
                  <c:v>422.22800000000001</c:v>
                </c:pt>
                <c:pt idx="2">
                  <c:v>429.14699999999999</c:v>
                </c:pt>
                <c:pt idx="3">
                  <c:v>434.90100000000001</c:v>
                </c:pt>
                <c:pt idx="4">
                  <c:v>438.94400000000002</c:v>
                </c:pt>
                <c:pt idx="5">
                  <c:v>441.17099999999999</c:v>
                </c:pt>
                <c:pt idx="6">
                  <c:v>441.77800000000002</c:v>
                </c:pt>
                <c:pt idx="7">
                  <c:v>440.96899999999999</c:v>
                </c:pt>
                <c:pt idx="8">
                  <c:v>439.10500000000002</c:v>
                </c:pt>
                <c:pt idx="9">
                  <c:v>436.66899999999998</c:v>
                </c:pt>
                <c:pt idx="10">
                  <c:v>433.34300000000002</c:v>
                </c:pt>
                <c:pt idx="11">
                  <c:v>428.99299999999999</c:v>
                </c:pt>
                <c:pt idx="12">
                  <c:v>423.185</c:v>
                </c:pt>
                <c:pt idx="13">
                  <c:v>415.90800000000002</c:v>
                </c:pt>
                <c:pt idx="14">
                  <c:v>407.09399999999999</c:v>
                </c:pt>
              </c:numCache>
            </c:numRef>
          </c:yVal>
        </c:ser>
        <c:ser>
          <c:idx val="14"/>
          <c:order val="14"/>
          <c:tx>
            <c:strRef>
              <c:f>ThrustVsPitch!$S$130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ThrustVsPitch!$S$131:$S$145</c:f>
              <c:numCache>
                <c:formatCode>0.00</c:formatCode>
                <c:ptCount val="15"/>
                <c:pt idx="0">
                  <c:v>422.43900000000002</c:v>
                </c:pt>
                <c:pt idx="1">
                  <c:v>428.63900000000001</c:v>
                </c:pt>
                <c:pt idx="2">
                  <c:v>435.46199999999999</c:v>
                </c:pt>
                <c:pt idx="3">
                  <c:v>442.07100000000003</c:v>
                </c:pt>
                <c:pt idx="4">
                  <c:v>447.82</c:v>
                </c:pt>
                <c:pt idx="5">
                  <c:v>451.99599999999998</c:v>
                </c:pt>
                <c:pt idx="6">
                  <c:v>454.50599999999997</c:v>
                </c:pt>
                <c:pt idx="7">
                  <c:v>455.42700000000002</c:v>
                </c:pt>
                <c:pt idx="8">
                  <c:v>454.90699999999998</c:v>
                </c:pt>
                <c:pt idx="9">
                  <c:v>453.25900000000001</c:v>
                </c:pt>
                <c:pt idx="10">
                  <c:v>450.79700000000003</c:v>
                </c:pt>
                <c:pt idx="11">
                  <c:v>447.637</c:v>
                </c:pt>
                <c:pt idx="12">
                  <c:v>443.32499999999999</c:v>
                </c:pt>
                <c:pt idx="13">
                  <c:v>437.81099999999998</c:v>
                </c:pt>
                <c:pt idx="14">
                  <c:v>430.721</c:v>
                </c:pt>
              </c:numCache>
            </c:numRef>
          </c:yVal>
        </c:ser>
        <c:ser>
          <c:idx val="15"/>
          <c:order val="15"/>
          <c:tx>
            <c:strRef>
              <c:f>ThrustVsPitch!$T$130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ThrustVsPitch!$T$131:$T$145</c:f>
              <c:numCache>
                <c:formatCode>0.00</c:formatCode>
                <c:ptCount val="15"/>
                <c:pt idx="0">
                  <c:v>433.37200000000001</c:v>
                </c:pt>
                <c:pt idx="1">
                  <c:v>438.03100000000001</c:v>
                </c:pt>
                <c:pt idx="2">
                  <c:v>443.62900000000002</c:v>
                </c:pt>
                <c:pt idx="3">
                  <c:v>449.90499999999997</c:v>
                </c:pt>
                <c:pt idx="4">
                  <c:v>456.15600000000001</c:v>
                </c:pt>
                <c:pt idx="5">
                  <c:v>461.76600000000002</c:v>
                </c:pt>
                <c:pt idx="6">
                  <c:v>466.03</c:v>
                </c:pt>
                <c:pt idx="7">
                  <c:v>468.65300000000002</c:v>
                </c:pt>
                <c:pt idx="8">
                  <c:v>469.75799999999998</c:v>
                </c:pt>
                <c:pt idx="9">
                  <c:v>469.40699999999998</c:v>
                </c:pt>
                <c:pt idx="10">
                  <c:v>467.911</c:v>
                </c:pt>
                <c:pt idx="11">
                  <c:v>465.524</c:v>
                </c:pt>
                <c:pt idx="12">
                  <c:v>462.32299999999998</c:v>
                </c:pt>
                <c:pt idx="13">
                  <c:v>458.09199999999998</c:v>
                </c:pt>
                <c:pt idx="14">
                  <c:v>452.65499999999997</c:v>
                </c:pt>
              </c:numCache>
            </c:numRef>
          </c:yVal>
        </c:ser>
        <c:ser>
          <c:idx val="16"/>
          <c:order val="16"/>
          <c:tx>
            <c:strRef>
              <c:f>ThrustVsPitch!$U$130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ThrustVsPitch!$U$131:$U$145</c:f>
              <c:numCache>
                <c:formatCode>0.00</c:formatCode>
                <c:ptCount val="15"/>
                <c:pt idx="0">
                  <c:v>447.18799999999999</c:v>
                </c:pt>
                <c:pt idx="1">
                  <c:v>450.553</c:v>
                </c:pt>
                <c:pt idx="2">
                  <c:v>454.68200000000002</c:v>
                </c:pt>
                <c:pt idx="3">
                  <c:v>459.77100000000002</c:v>
                </c:pt>
                <c:pt idx="4">
                  <c:v>465.49200000000002</c:v>
                </c:pt>
                <c:pt idx="5">
                  <c:v>471.35899999999998</c:v>
                </c:pt>
                <c:pt idx="6">
                  <c:v>476.68700000000001</c:v>
                </c:pt>
                <c:pt idx="7">
                  <c:v>480.94400000000002</c:v>
                </c:pt>
                <c:pt idx="8">
                  <c:v>483.56200000000001</c:v>
                </c:pt>
                <c:pt idx="9">
                  <c:v>484.76600000000002</c:v>
                </c:pt>
                <c:pt idx="10">
                  <c:v>484.55599999999998</c:v>
                </c:pt>
                <c:pt idx="11">
                  <c:v>483.10899999999998</c:v>
                </c:pt>
                <c:pt idx="12">
                  <c:v>480.69900000000001</c:v>
                </c:pt>
                <c:pt idx="13">
                  <c:v>477.49200000000002</c:v>
                </c:pt>
                <c:pt idx="14">
                  <c:v>473.27300000000002</c:v>
                </c:pt>
              </c:numCache>
            </c:numRef>
          </c:yVal>
        </c:ser>
        <c:ser>
          <c:idx val="17"/>
          <c:order val="17"/>
          <c:tx>
            <c:strRef>
              <c:f>ThrustVsPitch!$V$130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ThrustVsPitch!$V$131:$V$145</c:f>
              <c:numCache>
                <c:formatCode>0.00</c:formatCode>
                <c:ptCount val="15"/>
                <c:pt idx="0">
                  <c:v>463.53899999999999</c:v>
                </c:pt>
                <c:pt idx="1">
                  <c:v>465.79899999999998</c:v>
                </c:pt>
                <c:pt idx="2">
                  <c:v>468.697</c:v>
                </c:pt>
                <c:pt idx="3">
                  <c:v>472.351</c:v>
                </c:pt>
                <c:pt idx="4">
                  <c:v>476.90800000000002</c:v>
                </c:pt>
                <c:pt idx="5">
                  <c:v>482.14699999999999</c:v>
                </c:pt>
                <c:pt idx="6">
                  <c:v>487.58100000000002</c:v>
                </c:pt>
                <c:pt idx="7">
                  <c:v>492.572</c:v>
                </c:pt>
                <c:pt idx="8">
                  <c:v>496.67599999999999</c:v>
                </c:pt>
                <c:pt idx="9">
                  <c:v>499.28</c:v>
                </c:pt>
                <c:pt idx="10">
                  <c:v>500.45699999999999</c:v>
                </c:pt>
                <c:pt idx="11">
                  <c:v>500.31</c:v>
                </c:pt>
                <c:pt idx="12">
                  <c:v>498.85399999999998</c:v>
                </c:pt>
                <c:pt idx="13">
                  <c:v>496.38600000000002</c:v>
                </c:pt>
                <c:pt idx="14">
                  <c:v>493.14400000000001</c:v>
                </c:pt>
              </c:numCache>
            </c:numRef>
          </c:yVal>
        </c:ser>
        <c:ser>
          <c:idx val="18"/>
          <c:order val="18"/>
          <c:tx>
            <c:strRef>
              <c:f>ThrustVsPitch!$W$130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ThrustVsPitch!$W$131:$W$145</c:f>
              <c:numCache>
                <c:formatCode>0.00</c:formatCode>
                <c:ptCount val="15"/>
                <c:pt idx="0">
                  <c:v>482.23200000000003</c:v>
                </c:pt>
                <c:pt idx="1">
                  <c:v>483.46499999999997</c:v>
                </c:pt>
                <c:pt idx="2">
                  <c:v>485.31200000000001</c:v>
                </c:pt>
                <c:pt idx="3">
                  <c:v>487.75900000000001</c:v>
                </c:pt>
                <c:pt idx="4">
                  <c:v>490.96899999999999</c:v>
                </c:pt>
                <c:pt idx="5">
                  <c:v>495.00099999999998</c:v>
                </c:pt>
                <c:pt idx="6">
                  <c:v>499.803</c:v>
                </c:pt>
                <c:pt idx="7">
                  <c:v>504.767</c:v>
                </c:pt>
                <c:pt idx="8">
                  <c:v>509.43099999999998</c:v>
                </c:pt>
                <c:pt idx="9">
                  <c:v>513.27300000000002</c:v>
                </c:pt>
                <c:pt idx="10">
                  <c:v>515.81700000000001</c:v>
                </c:pt>
                <c:pt idx="11">
                  <c:v>516.85</c:v>
                </c:pt>
                <c:pt idx="12">
                  <c:v>516.69299999999998</c:v>
                </c:pt>
                <c:pt idx="13">
                  <c:v>515.15200000000004</c:v>
                </c:pt>
                <c:pt idx="14">
                  <c:v>512.60400000000004</c:v>
                </c:pt>
              </c:numCache>
            </c:numRef>
          </c:yVal>
        </c:ser>
        <c:ser>
          <c:idx val="19"/>
          <c:order val="19"/>
          <c:tx>
            <c:strRef>
              <c:f>ThrustVsPitch!$X$130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ThrustVsPitch!$X$131:$X$145</c:f>
              <c:numCache>
                <c:formatCode>0.00</c:formatCode>
                <c:ptCount val="15"/>
                <c:pt idx="0">
                  <c:v>503.37599999999998</c:v>
                </c:pt>
                <c:pt idx="1">
                  <c:v>503.40899999999999</c:v>
                </c:pt>
                <c:pt idx="2">
                  <c:v>504.21800000000002</c:v>
                </c:pt>
                <c:pt idx="3">
                  <c:v>505.67</c:v>
                </c:pt>
                <c:pt idx="4">
                  <c:v>507.69900000000001</c:v>
                </c:pt>
                <c:pt idx="5">
                  <c:v>510.459</c:v>
                </c:pt>
                <c:pt idx="6">
                  <c:v>514.01199999999994</c:v>
                </c:pt>
                <c:pt idx="7">
                  <c:v>518.35299999999995</c:v>
                </c:pt>
                <c:pt idx="8">
                  <c:v>522.85599999999999</c:v>
                </c:pt>
                <c:pt idx="9">
                  <c:v>527.17100000000005</c:v>
                </c:pt>
                <c:pt idx="10">
                  <c:v>530.72900000000004</c:v>
                </c:pt>
                <c:pt idx="11">
                  <c:v>533.08199999999999</c:v>
                </c:pt>
                <c:pt idx="12">
                  <c:v>533.93499999999995</c:v>
                </c:pt>
                <c:pt idx="13">
                  <c:v>533.654</c:v>
                </c:pt>
                <c:pt idx="14">
                  <c:v>532.01400000000001</c:v>
                </c:pt>
              </c:numCache>
            </c:numRef>
          </c:yVal>
        </c:ser>
        <c:ser>
          <c:idx val="20"/>
          <c:order val="20"/>
          <c:tx>
            <c:strRef>
              <c:f>ThrustVsPitch!$Y$130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ThrustVsPitch!$Y$131:$Y$145</c:f>
              <c:numCache>
                <c:formatCode>0.00</c:formatCode>
                <c:ptCount val="15"/>
                <c:pt idx="0">
                  <c:v>526.85</c:v>
                </c:pt>
                <c:pt idx="1">
                  <c:v>525.74199999999996</c:v>
                </c:pt>
                <c:pt idx="2">
                  <c:v>525.38599999999997</c:v>
                </c:pt>
                <c:pt idx="3">
                  <c:v>525.76099999999997</c:v>
                </c:pt>
                <c:pt idx="4">
                  <c:v>526.83000000000004</c:v>
                </c:pt>
                <c:pt idx="5">
                  <c:v>528.45299999999997</c:v>
                </c:pt>
                <c:pt idx="6">
                  <c:v>530.755</c:v>
                </c:pt>
                <c:pt idx="7">
                  <c:v>533.88</c:v>
                </c:pt>
                <c:pt idx="8">
                  <c:v>537.73400000000004</c:v>
                </c:pt>
                <c:pt idx="9">
                  <c:v>541.81500000000005</c:v>
                </c:pt>
                <c:pt idx="10">
                  <c:v>545.72699999999998</c:v>
                </c:pt>
                <c:pt idx="11">
                  <c:v>548.95299999999997</c:v>
                </c:pt>
                <c:pt idx="12">
                  <c:v>551.01900000000001</c:v>
                </c:pt>
                <c:pt idx="13">
                  <c:v>551.702</c:v>
                </c:pt>
                <c:pt idx="14">
                  <c:v>551.16200000000003</c:v>
                </c:pt>
              </c:numCache>
            </c:numRef>
          </c:yVal>
        </c:ser>
        <c:ser>
          <c:idx val="21"/>
          <c:order val="21"/>
          <c:tx>
            <c:strRef>
              <c:f>ThrustVsPitch!$Z$130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ThrustVsPitch!$Z$131:$Z$145</c:f>
              <c:numCache>
                <c:formatCode>0.00</c:formatCode>
                <c:ptCount val="15"/>
                <c:pt idx="0">
                  <c:v>552.62300000000005</c:v>
                </c:pt>
                <c:pt idx="1">
                  <c:v>550.35299999999995</c:v>
                </c:pt>
                <c:pt idx="2">
                  <c:v>548.86699999999996</c:v>
                </c:pt>
                <c:pt idx="3">
                  <c:v>548.11599999999999</c:v>
                </c:pt>
                <c:pt idx="4">
                  <c:v>548.07000000000005</c:v>
                </c:pt>
                <c:pt idx="5">
                  <c:v>548.74</c:v>
                </c:pt>
                <c:pt idx="6">
                  <c:v>549.95399999999995</c:v>
                </c:pt>
                <c:pt idx="7">
                  <c:v>551.82399999999996</c:v>
                </c:pt>
                <c:pt idx="8">
                  <c:v>554.52800000000002</c:v>
                </c:pt>
                <c:pt idx="9">
                  <c:v>557.899</c:v>
                </c:pt>
                <c:pt idx="10">
                  <c:v>561.55200000000002</c:v>
                </c:pt>
                <c:pt idx="11">
                  <c:v>565.02300000000002</c:v>
                </c:pt>
                <c:pt idx="12">
                  <c:v>567.88400000000001</c:v>
                </c:pt>
                <c:pt idx="13">
                  <c:v>569.60900000000004</c:v>
                </c:pt>
                <c:pt idx="14">
                  <c:v>570.07399999999996</c:v>
                </c:pt>
              </c:numCache>
            </c:numRef>
          </c:yVal>
        </c:ser>
        <c:ser>
          <c:idx val="22"/>
          <c:order val="22"/>
          <c:tx>
            <c:strRef>
              <c:f>ThrustVsPitch!$AA$130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ThrustVsPitch!$D$131:$D$145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ThrustVsPitch!$AA$131:$AA$145</c:f>
              <c:numCache>
                <c:formatCode>0.00</c:formatCode>
                <c:ptCount val="15"/>
                <c:pt idx="0">
                  <c:v>580.29</c:v>
                </c:pt>
                <c:pt idx="1">
                  <c:v>577.20600000000002</c:v>
                </c:pt>
                <c:pt idx="2">
                  <c:v>574.56899999999996</c:v>
                </c:pt>
                <c:pt idx="3">
                  <c:v>572.70500000000004</c:v>
                </c:pt>
                <c:pt idx="4">
                  <c:v>571.55600000000004</c:v>
                </c:pt>
                <c:pt idx="5">
                  <c:v>571.10699999999997</c:v>
                </c:pt>
                <c:pt idx="6">
                  <c:v>571.351</c:v>
                </c:pt>
                <c:pt idx="7">
                  <c:v>572.15499999999997</c:v>
                </c:pt>
                <c:pt idx="8">
                  <c:v>573.61800000000005</c:v>
                </c:pt>
                <c:pt idx="9">
                  <c:v>575.89200000000005</c:v>
                </c:pt>
                <c:pt idx="10">
                  <c:v>578.798</c:v>
                </c:pt>
                <c:pt idx="11">
                  <c:v>581.99599999999998</c:v>
                </c:pt>
                <c:pt idx="12">
                  <c:v>585.02700000000004</c:v>
                </c:pt>
                <c:pt idx="13">
                  <c:v>587.476</c:v>
                </c:pt>
                <c:pt idx="14">
                  <c:v>588.84199999999998</c:v>
                </c:pt>
              </c:numCache>
            </c:numRef>
          </c:yVal>
        </c:ser>
        <c:axId val="55591296"/>
        <c:axId val="55593216"/>
      </c:scatterChart>
      <c:valAx>
        <c:axId val="55591296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04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93216"/>
        <c:crosses val="autoZero"/>
        <c:crossBetween val="midCat"/>
        <c:majorUnit val="1"/>
        <c:minorUnit val="0.5"/>
      </c:valAx>
      <c:valAx>
        <c:axId val="5559321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7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5912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54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208E-2"/>
          <c:w val="0.89967141389201122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ThrustVsPitch!$E$151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ThrustVsPitch!$E$152:$E$166</c:f>
              <c:numCache>
                <c:formatCode>0.00</c:formatCode>
                <c:ptCount val="15"/>
                <c:pt idx="0">
                  <c:v>196.47</c:v>
                </c:pt>
                <c:pt idx="1">
                  <c:v>169.45400000000001</c:v>
                </c:pt>
                <c:pt idx="2">
                  <c:v>143.70500000000001</c:v>
                </c:pt>
                <c:pt idx="3">
                  <c:v>120.238</c:v>
                </c:pt>
                <c:pt idx="4">
                  <c:v>99.855999999999995</c:v>
                </c:pt>
                <c:pt idx="5">
                  <c:v>82.718000000000004</c:v>
                </c:pt>
                <c:pt idx="6">
                  <c:v>67.622</c:v>
                </c:pt>
                <c:pt idx="7">
                  <c:v>53.055</c:v>
                </c:pt>
                <c:pt idx="8">
                  <c:v>37.923999999999999</c:v>
                </c:pt>
                <c:pt idx="9">
                  <c:v>21.065000000000001</c:v>
                </c:pt>
                <c:pt idx="10">
                  <c:v>1.744</c:v>
                </c:pt>
                <c:pt idx="11">
                  <c:v>-18.890999999999998</c:v>
                </c:pt>
                <c:pt idx="12">
                  <c:v>-41.009</c:v>
                </c:pt>
                <c:pt idx="13">
                  <c:v>-64.600999999999999</c:v>
                </c:pt>
                <c:pt idx="14">
                  <c:v>-88.51</c:v>
                </c:pt>
              </c:numCache>
            </c:numRef>
          </c:yVal>
        </c:ser>
        <c:ser>
          <c:idx val="1"/>
          <c:order val="1"/>
          <c:tx>
            <c:strRef>
              <c:f>ThrustVsPitch!$F$151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ThrustVsPitch!$F$152:$F$166</c:f>
              <c:numCache>
                <c:formatCode>0.00</c:formatCode>
                <c:ptCount val="15"/>
                <c:pt idx="0">
                  <c:v>219.61199999999999</c:v>
                </c:pt>
                <c:pt idx="1">
                  <c:v>197.422</c:v>
                </c:pt>
                <c:pt idx="2">
                  <c:v>177.53100000000001</c:v>
                </c:pt>
                <c:pt idx="3">
                  <c:v>159.863</c:v>
                </c:pt>
                <c:pt idx="4">
                  <c:v>143.244</c:v>
                </c:pt>
                <c:pt idx="5">
                  <c:v>127.19</c:v>
                </c:pt>
                <c:pt idx="6">
                  <c:v>111.708</c:v>
                </c:pt>
                <c:pt idx="7">
                  <c:v>96.484999999999999</c:v>
                </c:pt>
                <c:pt idx="8">
                  <c:v>80.197000000000003</c:v>
                </c:pt>
                <c:pt idx="9">
                  <c:v>61.780999999999999</c:v>
                </c:pt>
                <c:pt idx="10">
                  <c:v>40.942</c:v>
                </c:pt>
                <c:pt idx="11">
                  <c:v>18.457000000000001</c:v>
                </c:pt>
                <c:pt idx="12">
                  <c:v>-4.3789999999999996</c:v>
                </c:pt>
                <c:pt idx="13">
                  <c:v>-28.181999999999999</c:v>
                </c:pt>
                <c:pt idx="14">
                  <c:v>-53.622999999999998</c:v>
                </c:pt>
              </c:numCache>
            </c:numRef>
          </c:yVal>
        </c:ser>
        <c:ser>
          <c:idx val="2"/>
          <c:order val="2"/>
          <c:tx>
            <c:strRef>
              <c:f>ThrustVsPitch!$G$151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ThrustVsPitch!$G$152:$G$166</c:f>
              <c:numCache>
                <c:formatCode>0.00</c:formatCode>
                <c:ptCount val="15"/>
                <c:pt idx="0">
                  <c:v>265.07799999999997</c:v>
                </c:pt>
                <c:pt idx="1">
                  <c:v>246.92099999999999</c:v>
                </c:pt>
                <c:pt idx="2">
                  <c:v>228.98</c:v>
                </c:pt>
                <c:pt idx="3">
                  <c:v>211.53899999999999</c:v>
                </c:pt>
                <c:pt idx="4">
                  <c:v>194.709</c:v>
                </c:pt>
                <c:pt idx="5">
                  <c:v>178.327</c:v>
                </c:pt>
                <c:pt idx="6">
                  <c:v>162.37700000000001</c:v>
                </c:pt>
                <c:pt idx="7">
                  <c:v>145.64500000000001</c:v>
                </c:pt>
                <c:pt idx="8">
                  <c:v>127.09</c:v>
                </c:pt>
                <c:pt idx="9">
                  <c:v>106.602</c:v>
                </c:pt>
                <c:pt idx="10">
                  <c:v>84.7</c:v>
                </c:pt>
                <c:pt idx="11">
                  <c:v>61.674999999999997</c:v>
                </c:pt>
                <c:pt idx="12">
                  <c:v>37.265000000000001</c:v>
                </c:pt>
                <c:pt idx="13">
                  <c:v>12.587</c:v>
                </c:pt>
                <c:pt idx="14">
                  <c:v>-11.958</c:v>
                </c:pt>
              </c:numCache>
            </c:numRef>
          </c:yVal>
        </c:ser>
        <c:ser>
          <c:idx val="3"/>
          <c:order val="3"/>
          <c:tx>
            <c:strRef>
              <c:f>ThrustVsPitch!$H$151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ThrustVsPitch!$H$152:$H$166</c:f>
              <c:numCache>
                <c:formatCode>0.00</c:formatCode>
                <c:ptCount val="15"/>
                <c:pt idx="0">
                  <c:v>320.15899999999999</c:v>
                </c:pt>
                <c:pt idx="1">
                  <c:v>303.53699999999998</c:v>
                </c:pt>
                <c:pt idx="2">
                  <c:v>286.387</c:v>
                </c:pt>
                <c:pt idx="3">
                  <c:v>269.07100000000003</c:v>
                </c:pt>
                <c:pt idx="4">
                  <c:v>252.011</c:v>
                </c:pt>
                <c:pt idx="5">
                  <c:v>235.24199999999999</c:v>
                </c:pt>
                <c:pt idx="6">
                  <c:v>217.57300000000001</c:v>
                </c:pt>
                <c:pt idx="7">
                  <c:v>198.21199999999999</c:v>
                </c:pt>
                <c:pt idx="8">
                  <c:v>177.232</c:v>
                </c:pt>
                <c:pt idx="9">
                  <c:v>154.97800000000001</c:v>
                </c:pt>
                <c:pt idx="10">
                  <c:v>131.73599999999999</c:v>
                </c:pt>
                <c:pt idx="11">
                  <c:v>107.762</c:v>
                </c:pt>
                <c:pt idx="12">
                  <c:v>83.099000000000004</c:v>
                </c:pt>
                <c:pt idx="13">
                  <c:v>57.540999999999997</c:v>
                </c:pt>
                <c:pt idx="14">
                  <c:v>31.088000000000001</c:v>
                </c:pt>
              </c:numCache>
            </c:numRef>
          </c:yVal>
        </c:ser>
        <c:ser>
          <c:idx val="4"/>
          <c:order val="4"/>
          <c:tx>
            <c:strRef>
              <c:f>ThrustVsPitch!$I$151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ThrustVsPitch!$I$152:$I$166</c:f>
              <c:numCache>
                <c:formatCode>0.00</c:formatCode>
                <c:ptCount val="15"/>
                <c:pt idx="0">
                  <c:v>375.81700000000001</c:v>
                </c:pt>
                <c:pt idx="1">
                  <c:v>360.762</c:v>
                </c:pt>
                <c:pt idx="2">
                  <c:v>345.56799999999998</c:v>
                </c:pt>
                <c:pt idx="3">
                  <c:v>329.86900000000003</c:v>
                </c:pt>
                <c:pt idx="4">
                  <c:v>313.30399999999997</c:v>
                </c:pt>
                <c:pt idx="5">
                  <c:v>294.65100000000001</c:v>
                </c:pt>
                <c:pt idx="6">
                  <c:v>274.26799999999997</c:v>
                </c:pt>
                <c:pt idx="7">
                  <c:v>252.518</c:v>
                </c:pt>
                <c:pt idx="8">
                  <c:v>229.68299999999999</c:v>
                </c:pt>
                <c:pt idx="9">
                  <c:v>205.96</c:v>
                </c:pt>
                <c:pt idx="10">
                  <c:v>181.56899999999999</c:v>
                </c:pt>
                <c:pt idx="11">
                  <c:v>156.583</c:v>
                </c:pt>
                <c:pt idx="12">
                  <c:v>131.072</c:v>
                </c:pt>
                <c:pt idx="13">
                  <c:v>105.09399999999999</c:v>
                </c:pt>
                <c:pt idx="14">
                  <c:v>78.635000000000005</c:v>
                </c:pt>
              </c:numCache>
            </c:numRef>
          </c:yVal>
        </c:ser>
        <c:ser>
          <c:idx val="5"/>
          <c:order val="5"/>
          <c:tx>
            <c:strRef>
              <c:f>ThrustVsPitch!$J$151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ThrustVsPitch!$J$152:$J$166</c:f>
              <c:numCache>
                <c:formatCode>0.00</c:formatCode>
                <c:ptCount val="15"/>
                <c:pt idx="0">
                  <c:v>429.28800000000001</c:v>
                </c:pt>
                <c:pt idx="1">
                  <c:v>416.60700000000003</c:v>
                </c:pt>
                <c:pt idx="2">
                  <c:v>402.26299999999998</c:v>
                </c:pt>
                <c:pt idx="3">
                  <c:v>386.39800000000002</c:v>
                </c:pt>
                <c:pt idx="4">
                  <c:v>369.28300000000002</c:v>
                </c:pt>
                <c:pt idx="5">
                  <c:v>350.57600000000002</c:v>
                </c:pt>
                <c:pt idx="6">
                  <c:v>330.06599999999997</c:v>
                </c:pt>
                <c:pt idx="7">
                  <c:v>307.464</c:v>
                </c:pt>
                <c:pt idx="8">
                  <c:v>283.66800000000001</c:v>
                </c:pt>
                <c:pt idx="9">
                  <c:v>258.79399999999998</c:v>
                </c:pt>
                <c:pt idx="10">
                  <c:v>233.38</c:v>
                </c:pt>
                <c:pt idx="11">
                  <c:v>207.45500000000001</c:v>
                </c:pt>
                <c:pt idx="12">
                  <c:v>181.13399999999999</c:v>
                </c:pt>
                <c:pt idx="13">
                  <c:v>154.44399999999999</c:v>
                </c:pt>
                <c:pt idx="14">
                  <c:v>127.42400000000001</c:v>
                </c:pt>
              </c:numCache>
            </c:numRef>
          </c:yVal>
        </c:ser>
        <c:ser>
          <c:idx val="6"/>
          <c:order val="6"/>
          <c:tx>
            <c:strRef>
              <c:f>ThrustVsPitch!$K$151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ThrustVsPitch!$K$152:$K$166</c:f>
              <c:numCache>
                <c:formatCode>0.00</c:formatCode>
                <c:ptCount val="15"/>
                <c:pt idx="0">
                  <c:v>440.435</c:v>
                </c:pt>
                <c:pt idx="1">
                  <c:v>439.23099999999999</c:v>
                </c:pt>
                <c:pt idx="2">
                  <c:v>439.05</c:v>
                </c:pt>
                <c:pt idx="3">
                  <c:v>431.26299999999998</c:v>
                </c:pt>
                <c:pt idx="4">
                  <c:v>416.36599999999999</c:v>
                </c:pt>
                <c:pt idx="5">
                  <c:v>398.96600000000001</c:v>
                </c:pt>
                <c:pt idx="6">
                  <c:v>380.14499999999998</c:v>
                </c:pt>
                <c:pt idx="7">
                  <c:v>359.46800000000002</c:v>
                </c:pt>
                <c:pt idx="8">
                  <c:v>336.61500000000001</c:v>
                </c:pt>
                <c:pt idx="9">
                  <c:v>311.97300000000001</c:v>
                </c:pt>
                <c:pt idx="10">
                  <c:v>286.43099999999998</c:v>
                </c:pt>
                <c:pt idx="11">
                  <c:v>259.89100000000002</c:v>
                </c:pt>
                <c:pt idx="12">
                  <c:v>232.85499999999999</c:v>
                </c:pt>
                <c:pt idx="13">
                  <c:v>205.45</c:v>
                </c:pt>
                <c:pt idx="14">
                  <c:v>177.767</c:v>
                </c:pt>
              </c:numCache>
            </c:numRef>
          </c:yVal>
        </c:ser>
        <c:ser>
          <c:idx val="7"/>
          <c:order val="7"/>
          <c:tx>
            <c:strRef>
              <c:f>ThrustVsPitch!$L$151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ThrustVsPitch!$L$152:$L$166</c:f>
              <c:numCache>
                <c:formatCode>0.00</c:formatCode>
                <c:ptCount val="15"/>
                <c:pt idx="0">
                  <c:v>458.01799999999997</c:v>
                </c:pt>
                <c:pt idx="1">
                  <c:v>452.762</c:v>
                </c:pt>
                <c:pt idx="2">
                  <c:v>446.95100000000002</c:v>
                </c:pt>
                <c:pt idx="3">
                  <c:v>441.84100000000001</c:v>
                </c:pt>
                <c:pt idx="4">
                  <c:v>440.54199999999997</c:v>
                </c:pt>
                <c:pt idx="5">
                  <c:v>434.78399999999999</c:v>
                </c:pt>
                <c:pt idx="6">
                  <c:v>421.89800000000002</c:v>
                </c:pt>
                <c:pt idx="7">
                  <c:v>404.33499999999998</c:v>
                </c:pt>
                <c:pt idx="8">
                  <c:v>384.476</c:v>
                </c:pt>
                <c:pt idx="9">
                  <c:v>362.22199999999998</c:v>
                </c:pt>
                <c:pt idx="10">
                  <c:v>337.649</c:v>
                </c:pt>
                <c:pt idx="11">
                  <c:v>311.904</c:v>
                </c:pt>
                <c:pt idx="12">
                  <c:v>285.30500000000001</c:v>
                </c:pt>
                <c:pt idx="13">
                  <c:v>257.637</c:v>
                </c:pt>
                <c:pt idx="14">
                  <c:v>229.45099999999999</c:v>
                </c:pt>
              </c:numCache>
            </c:numRef>
          </c:yVal>
        </c:ser>
        <c:ser>
          <c:idx val="8"/>
          <c:order val="8"/>
          <c:tx>
            <c:strRef>
              <c:f>ThrustVsPitch!$M$151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ThrustVsPitch!$M$152:$M$166</c:f>
              <c:numCache>
                <c:formatCode>0.00</c:formatCode>
                <c:ptCount val="15"/>
                <c:pt idx="0">
                  <c:v>474.48700000000002</c:v>
                </c:pt>
                <c:pt idx="1">
                  <c:v>470.94400000000002</c:v>
                </c:pt>
                <c:pt idx="2">
                  <c:v>466.11500000000001</c:v>
                </c:pt>
                <c:pt idx="3">
                  <c:v>459.84399999999999</c:v>
                </c:pt>
                <c:pt idx="4">
                  <c:v>452.69</c:v>
                </c:pt>
                <c:pt idx="5">
                  <c:v>445.63299999999998</c:v>
                </c:pt>
                <c:pt idx="6">
                  <c:v>441.90800000000002</c:v>
                </c:pt>
                <c:pt idx="7">
                  <c:v>435.43299999999999</c:v>
                </c:pt>
                <c:pt idx="8">
                  <c:v>422.483</c:v>
                </c:pt>
                <c:pt idx="9">
                  <c:v>405.84</c:v>
                </c:pt>
                <c:pt idx="10">
                  <c:v>384.89400000000001</c:v>
                </c:pt>
                <c:pt idx="11">
                  <c:v>361.07900000000001</c:v>
                </c:pt>
                <c:pt idx="12">
                  <c:v>335.27300000000002</c:v>
                </c:pt>
                <c:pt idx="13">
                  <c:v>308.685</c:v>
                </c:pt>
                <c:pt idx="14">
                  <c:v>281.22699999999998</c:v>
                </c:pt>
              </c:numCache>
            </c:numRef>
          </c:yVal>
        </c:ser>
        <c:ser>
          <c:idx val="9"/>
          <c:order val="9"/>
          <c:tx>
            <c:strRef>
              <c:f>ThrustVsPitch!$N$151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ThrustVsPitch!$N$152:$N$166</c:f>
              <c:numCache>
                <c:formatCode>0.00</c:formatCode>
                <c:ptCount val="15"/>
                <c:pt idx="0">
                  <c:v>490.68</c:v>
                </c:pt>
                <c:pt idx="1">
                  <c:v>487.815</c:v>
                </c:pt>
                <c:pt idx="2">
                  <c:v>484.01499999999999</c:v>
                </c:pt>
                <c:pt idx="3">
                  <c:v>479.58800000000002</c:v>
                </c:pt>
                <c:pt idx="4">
                  <c:v>473.55099999999999</c:v>
                </c:pt>
                <c:pt idx="5">
                  <c:v>466.16800000000001</c:v>
                </c:pt>
                <c:pt idx="6">
                  <c:v>457.46300000000002</c:v>
                </c:pt>
                <c:pt idx="7">
                  <c:v>449.19600000000003</c:v>
                </c:pt>
                <c:pt idx="8">
                  <c:v>443.22</c:v>
                </c:pt>
                <c:pt idx="9">
                  <c:v>435.23500000000001</c:v>
                </c:pt>
                <c:pt idx="10">
                  <c:v>421.53800000000001</c:v>
                </c:pt>
                <c:pt idx="11">
                  <c:v>403.983</c:v>
                </c:pt>
                <c:pt idx="12">
                  <c:v>-999.99900000000002</c:v>
                </c:pt>
                <c:pt idx="13">
                  <c:v>357.13900000000001</c:v>
                </c:pt>
                <c:pt idx="14">
                  <c:v>330.55200000000002</c:v>
                </c:pt>
              </c:numCache>
            </c:numRef>
          </c:yVal>
        </c:ser>
        <c:ser>
          <c:idx val="10"/>
          <c:order val="10"/>
          <c:tx>
            <c:strRef>
              <c:f>ThrustVsPitch!$O$151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ThrustVsPitch!$O$152:$O$166</c:f>
              <c:numCache>
                <c:formatCode>0.00</c:formatCode>
                <c:ptCount val="15"/>
                <c:pt idx="0">
                  <c:v>505.25599999999997</c:v>
                </c:pt>
                <c:pt idx="1">
                  <c:v>503.18900000000002</c:v>
                </c:pt>
                <c:pt idx="2">
                  <c:v>500.84100000000001</c:v>
                </c:pt>
                <c:pt idx="3">
                  <c:v>497.52499999999998</c:v>
                </c:pt>
                <c:pt idx="4">
                  <c:v>493.11599999999999</c:v>
                </c:pt>
                <c:pt idx="5">
                  <c:v>487.423</c:v>
                </c:pt>
                <c:pt idx="6">
                  <c:v>480.22899999999998</c:v>
                </c:pt>
                <c:pt idx="7">
                  <c:v>471.41800000000001</c:v>
                </c:pt>
                <c:pt idx="8">
                  <c:v>461.28199999999998</c:v>
                </c:pt>
                <c:pt idx="9">
                  <c:v>452.298</c:v>
                </c:pt>
                <c:pt idx="10">
                  <c:v>444.42500000000001</c:v>
                </c:pt>
                <c:pt idx="11">
                  <c:v>434.47300000000001</c:v>
                </c:pt>
                <c:pt idx="12">
                  <c:v>419.31</c:v>
                </c:pt>
                <c:pt idx="13">
                  <c:v>399.88400000000001</c:v>
                </c:pt>
                <c:pt idx="14">
                  <c:v>377.13900000000001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ThrustVsPitch!$P$151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ThrustVsPitch!$P$152:$P$166</c:f>
              <c:numCache>
                <c:formatCode>0.00</c:formatCode>
                <c:ptCount val="15"/>
                <c:pt idx="0">
                  <c:v>518.13800000000003</c:v>
                </c:pt>
                <c:pt idx="1">
                  <c:v>518.01199999999994</c:v>
                </c:pt>
                <c:pt idx="2">
                  <c:v>516.14200000000005</c:v>
                </c:pt>
                <c:pt idx="3">
                  <c:v>513.88499999999999</c:v>
                </c:pt>
                <c:pt idx="4">
                  <c:v>511.01799999999997</c:v>
                </c:pt>
                <c:pt idx="5">
                  <c:v>506.98099999999999</c:v>
                </c:pt>
                <c:pt idx="6">
                  <c:v>501.471</c:v>
                </c:pt>
                <c:pt idx="7">
                  <c:v>494.46100000000001</c:v>
                </c:pt>
                <c:pt idx="8">
                  <c:v>485.87</c:v>
                </c:pt>
                <c:pt idx="9">
                  <c:v>475.46</c:v>
                </c:pt>
                <c:pt idx="10">
                  <c:v>464.31400000000002</c:v>
                </c:pt>
                <c:pt idx="11">
                  <c:v>454.70699999999999</c:v>
                </c:pt>
                <c:pt idx="12">
                  <c:v>444.93299999999999</c:v>
                </c:pt>
                <c:pt idx="13">
                  <c:v>432.82299999999998</c:v>
                </c:pt>
                <c:pt idx="14">
                  <c:v>415.471</c:v>
                </c:pt>
              </c:numCache>
            </c:numRef>
          </c:yVal>
        </c:ser>
        <c:ser>
          <c:idx val="12"/>
          <c:order val="12"/>
          <c:tx>
            <c:strRef>
              <c:f>ThrustVsPitch!$Q$151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ThrustVsPitch!$Q$152:$Q$166</c:f>
              <c:numCache>
                <c:formatCode>0.00</c:formatCode>
                <c:ptCount val="15"/>
                <c:pt idx="0">
                  <c:v>526.11099999999999</c:v>
                </c:pt>
                <c:pt idx="1">
                  <c:v>529.96400000000006</c:v>
                </c:pt>
                <c:pt idx="2">
                  <c:v>530.90499999999997</c:v>
                </c:pt>
                <c:pt idx="3">
                  <c:v>529.56600000000003</c:v>
                </c:pt>
                <c:pt idx="4">
                  <c:v>527.34699999999998</c:v>
                </c:pt>
                <c:pt idx="5">
                  <c:v>524.65800000000002</c:v>
                </c:pt>
                <c:pt idx="6">
                  <c:v>520.98500000000001</c:v>
                </c:pt>
                <c:pt idx="7">
                  <c:v>515.80200000000002</c:v>
                </c:pt>
                <c:pt idx="8">
                  <c:v>508.96100000000001</c:v>
                </c:pt>
                <c:pt idx="9">
                  <c:v>500.471</c:v>
                </c:pt>
                <c:pt idx="10">
                  <c:v>490.21899999999999</c:v>
                </c:pt>
                <c:pt idx="11">
                  <c:v>478.34199999999998</c:v>
                </c:pt>
                <c:pt idx="12">
                  <c:v>466.77699999999999</c:v>
                </c:pt>
                <c:pt idx="13">
                  <c:v>456.30700000000002</c:v>
                </c:pt>
                <c:pt idx="14">
                  <c:v>444.26799999999997</c:v>
                </c:pt>
              </c:numCache>
            </c:numRef>
          </c:yVal>
        </c:ser>
        <c:ser>
          <c:idx val="13"/>
          <c:order val="13"/>
          <c:tx>
            <c:strRef>
              <c:f>ThrustVsPitch!$R$151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ThrustVsPitch!$R$152:$R$166</c:f>
              <c:numCache>
                <c:formatCode>0.00</c:formatCode>
                <c:ptCount val="15"/>
                <c:pt idx="0">
                  <c:v>531.36800000000005</c:v>
                </c:pt>
                <c:pt idx="1">
                  <c:v>538.25699999999995</c:v>
                </c:pt>
                <c:pt idx="2">
                  <c:v>542.47699999999998</c:v>
                </c:pt>
                <c:pt idx="3">
                  <c:v>544.13699999999994</c:v>
                </c:pt>
                <c:pt idx="4">
                  <c:v>543.46</c:v>
                </c:pt>
                <c:pt idx="5">
                  <c:v>541.31600000000003</c:v>
                </c:pt>
                <c:pt idx="6">
                  <c:v>538.69899999999996</c:v>
                </c:pt>
                <c:pt idx="7">
                  <c:v>535.20899999999995</c:v>
                </c:pt>
                <c:pt idx="8">
                  <c:v>530.31100000000004</c:v>
                </c:pt>
                <c:pt idx="9">
                  <c:v>523.702</c:v>
                </c:pt>
                <c:pt idx="10">
                  <c:v>515.34799999999996</c:v>
                </c:pt>
                <c:pt idx="11">
                  <c:v>505.12</c:v>
                </c:pt>
                <c:pt idx="12">
                  <c:v>493.17899999999997</c:v>
                </c:pt>
                <c:pt idx="13">
                  <c:v>480.40800000000002</c:v>
                </c:pt>
                <c:pt idx="14">
                  <c:v>468.49400000000003</c:v>
                </c:pt>
              </c:numCache>
            </c:numRef>
          </c:yVal>
        </c:ser>
        <c:ser>
          <c:idx val="14"/>
          <c:order val="14"/>
          <c:tx>
            <c:strRef>
              <c:f>ThrustVsPitch!$S$151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ThrustVsPitch!$S$152:$S$166</c:f>
              <c:numCache>
                <c:formatCode>0.00</c:formatCode>
                <c:ptCount val="15"/>
                <c:pt idx="0">
                  <c:v>535.36</c:v>
                </c:pt>
                <c:pt idx="1">
                  <c:v>544.42600000000004</c:v>
                </c:pt>
                <c:pt idx="2">
                  <c:v>551.38099999999997</c:v>
                </c:pt>
                <c:pt idx="3">
                  <c:v>555.82500000000005</c:v>
                </c:pt>
                <c:pt idx="4">
                  <c:v>557.91600000000005</c:v>
                </c:pt>
                <c:pt idx="5">
                  <c:v>557.74599999999998</c:v>
                </c:pt>
                <c:pt idx="6">
                  <c:v>555.89</c:v>
                </c:pt>
                <c:pt idx="7">
                  <c:v>553.23299999999995</c:v>
                </c:pt>
                <c:pt idx="8">
                  <c:v>549.76199999999994</c:v>
                </c:pt>
                <c:pt idx="9">
                  <c:v>545.11500000000001</c:v>
                </c:pt>
                <c:pt idx="10">
                  <c:v>538.69000000000005</c:v>
                </c:pt>
                <c:pt idx="11">
                  <c:v>530.46699999999998</c:v>
                </c:pt>
                <c:pt idx="12">
                  <c:v>520.32600000000002</c:v>
                </c:pt>
                <c:pt idx="13">
                  <c:v>508.25700000000001</c:v>
                </c:pt>
                <c:pt idx="14">
                  <c:v>494.95400000000001</c:v>
                </c:pt>
              </c:numCache>
            </c:numRef>
          </c:yVal>
        </c:ser>
        <c:ser>
          <c:idx val="15"/>
          <c:order val="15"/>
          <c:tx>
            <c:strRef>
              <c:f>ThrustVsPitch!$T$151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ThrustVsPitch!$T$152:$T$166</c:f>
              <c:numCache>
                <c:formatCode>0.00</c:formatCode>
                <c:ptCount val="15"/>
                <c:pt idx="0">
                  <c:v>540.12300000000005</c:v>
                </c:pt>
                <c:pt idx="1">
                  <c:v>549.82899999999995</c:v>
                </c:pt>
                <c:pt idx="2">
                  <c:v>558.62699999999995</c:v>
                </c:pt>
                <c:pt idx="3">
                  <c:v>565.52700000000004</c:v>
                </c:pt>
                <c:pt idx="4">
                  <c:v>570.11400000000003</c:v>
                </c:pt>
                <c:pt idx="5">
                  <c:v>572.39099999999996</c:v>
                </c:pt>
                <c:pt idx="6">
                  <c:v>572.54300000000001</c:v>
                </c:pt>
                <c:pt idx="7">
                  <c:v>570.98199999999997</c:v>
                </c:pt>
                <c:pt idx="8">
                  <c:v>568.25</c:v>
                </c:pt>
                <c:pt idx="9">
                  <c:v>564.85699999999997</c:v>
                </c:pt>
                <c:pt idx="10">
                  <c:v>560.16099999999994</c:v>
                </c:pt>
                <c:pt idx="11">
                  <c:v>553.91300000000001</c:v>
                </c:pt>
                <c:pt idx="12">
                  <c:v>545.78200000000004</c:v>
                </c:pt>
                <c:pt idx="13">
                  <c:v>535.72699999999998</c:v>
                </c:pt>
                <c:pt idx="14">
                  <c:v>523.60900000000004</c:v>
                </c:pt>
              </c:numCache>
            </c:numRef>
          </c:yVal>
        </c:ser>
        <c:ser>
          <c:idx val="16"/>
          <c:order val="16"/>
          <c:tx>
            <c:strRef>
              <c:f>ThrustVsPitch!$U$151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ThrustVsPitch!$U$152:$U$166</c:f>
              <c:numCache>
                <c:formatCode>0.00</c:formatCode>
                <c:ptCount val="15"/>
                <c:pt idx="0">
                  <c:v>547.54</c:v>
                </c:pt>
                <c:pt idx="1">
                  <c:v>556.35400000000004</c:v>
                </c:pt>
                <c:pt idx="2">
                  <c:v>565.48099999999999</c:v>
                </c:pt>
                <c:pt idx="3">
                  <c:v>573.93600000000004</c:v>
                </c:pt>
                <c:pt idx="4">
                  <c:v>580.74300000000005</c:v>
                </c:pt>
                <c:pt idx="5">
                  <c:v>585.31200000000001</c:v>
                </c:pt>
                <c:pt idx="6">
                  <c:v>587.64300000000003</c:v>
                </c:pt>
                <c:pt idx="7">
                  <c:v>587.95799999999997</c:v>
                </c:pt>
                <c:pt idx="8">
                  <c:v>586.55700000000002</c:v>
                </c:pt>
                <c:pt idx="9">
                  <c:v>583.89400000000001</c:v>
                </c:pt>
                <c:pt idx="10">
                  <c:v>580.40099999999995</c:v>
                </c:pt>
                <c:pt idx="11">
                  <c:v>575.62800000000004</c:v>
                </c:pt>
                <c:pt idx="12">
                  <c:v>569.46600000000001</c:v>
                </c:pt>
                <c:pt idx="13">
                  <c:v>561.36800000000005</c:v>
                </c:pt>
                <c:pt idx="14">
                  <c:v>551.28899999999999</c:v>
                </c:pt>
              </c:numCache>
            </c:numRef>
          </c:yVal>
        </c:ser>
        <c:ser>
          <c:idx val="17"/>
          <c:order val="17"/>
          <c:tx>
            <c:strRef>
              <c:f>ThrustVsPitch!$V$151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ThrustVsPitch!$V$152:$V$166</c:f>
              <c:numCache>
                <c:formatCode>0.00</c:formatCode>
                <c:ptCount val="15"/>
                <c:pt idx="0">
                  <c:v>558.39099999999996</c:v>
                </c:pt>
                <c:pt idx="1">
                  <c:v>565.46900000000005</c:v>
                </c:pt>
                <c:pt idx="2">
                  <c:v>573.69000000000005</c:v>
                </c:pt>
                <c:pt idx="3">
                  <c:v>582.27499999999998</c:v>
                </c:pt>
                <c:pt idx="4">
                  <c:v>590.30700000000002</c:v>
                </c:pt>
                <c:pt idx="5">
                  <c:v>596.90599999999995</c:v>
                </c:pt>
                <c:pt idx="6">
                  <c:v>601.34500000000003</c:v>
                </c:pt>
                <c:pt idx="7">
                  <c:v>603.64700000000005</c:v>
                </c:pt>
                <c:pt idx="8">
                  <c:v>604.03599999999994</c:v>
                </c:pt>
                <c:pt idx="9">
                  <c:v>602.69299999999998</c:v>
                </c:pt>
                <c:pt idx="10">
                  <c:v>600.048</c:v>
                </c:pt>
                <c:pt idx="11">
                  <c:v>596.38699999999994</c:v>
                </c:pt>
                <c:pt idx="12">
                  <c:v>591.60699999999997</c:v>
                </c:pt>
                <c:pt idx="13">
                  <c:v>585.27099999999996</c:v>
                </c:pt>
                <c:pt idx="14">
                  <c:v>577.20799999999997</c:v>
                </c:pt>
              </c:numCache>
            </c:numRef>
          </c:yVal>
        </c:ser>
        <c:ser>
          <c:idx val="18"/>
          <c:order val="18"/>
          <c:tx>
            <c:strRef>
              <c:f>ThrustVsPitch!$W$151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ThrustVsPitch!$W$152:$W$166</c:f>
              <c:numCache>
                <c:formatCode>0.00</c:formatCode>
                <c:ptCount val="15"/>
                <c:pt idx="0">
                  <c:v>572.40800000000002</c:v>
                </c:pt>
                <c:pt idx="1">
                  <c:v>577.79200000000003</c:v>
                </c:pt>
                <c:pt idx="2">
                  <c:v>584.4</c:v>
                </c:pt>
                <c:pt idx="3">
                  <c:v>592.06799999999998</c:v>
                </c:pt>
                <c:pt idx="4">
                  <c:v>600.13900000000001</c:v>
                </c:pt>
                <c:pt idx="5">
                  <c:v>607.68299999999999</c:v>
                </c:pt>
                <c:pt idx="6">
                  <c:v>613.99900000000002</c:v>
                </c:pt>
                <c:pt idx="7">
                  <c:v>618.21</c:v>
                </c:pt>
                <c:pt idx="8">
                  <c:v>620.44299999999998</c:v>
                </c:pt>
                <c:pt idx="9">
                  <c:v>620.78800000000001</c:v>
                </c:pt>
                <c:pt idx="10">
                  <c:v>619.39099999999996</c:v>
                </c:pt>
                <c:pt idx="11">
                  <c:v>616.65599999999995</c:v>
                </c:pt>
                <c:pt idx="12">
                  <c:v>612.90700000000004</c:v>
                </c:pt>
                <c:pt idx="13">
                  <c:v>607.96299999999997</c:v>
                </c:pt>
                <c:pt idx="14">
                  <c:v>601.43399999999997</c:v>
                </c:pt>
              </c:numCache>
            </c:numRef>
          </c:yVal>
        </c:ser>
        <c:ser>
          <c:idx val="19"/>
          <c:order val="19"/>
          <c:tx>
            <c:strRef>
              <c:f>ThrustVsPitch!$X$151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ThrustVsPitch!$X$152:$X$166</c:f>
              <c:numCache>
                <c:formatCode>0.00</c:formatCode>
                <c:ptCount val="15"/>
                <c:pt idx="0">
                  <c:v>589.12099999999998</c:v>
                </c:pt>
                <c:pt idx="1">
                  <c:v>593.14499999999998</c:v>
                </c:pt>
                <c:pt idx="2">
                  <c:v>598.10199999999998</c:v>
                </c:pt>
                <c:pt idx="3">
                  <c:v>604.25199999999995</c:v>
                </c:pt>
                <c:pt idx="4">
                  <c:v>611.41600000000005</c:v>
                </c:pt>
                <c:pt idx="5">
                  <c:v>618.976</c:v>
                </c:pt>
                <c:pt idx="6">
                  <c:v>626.02300000000002</c:v>
                </c:pt>
                <c:pt idx="7">
                  <c:v>631.97500000000002</c:v>
                </c:pt>
                <c:pt idx="8">
                  <c:v>635.93100000000004</c:v>
                </c:pt>
                <c:pt idx="9">
                  <c:v>637.96100000000001</c:v>
                </c:pt>
                <c:pt idx="10">
                  <c:v>638.18899999999996</c:v>
                </c:pt>
                <c:pt idx="11">
                  <c:v>636.66600000000005</c:v>
                </c:pt>
                <c:pt idx="12">
                  <c:v>633.78599999999994</c:v>
                </c:pt>
                <c:pt idx="13">
                  <c:v>629.89499999999998</c:v>
                </c:pt>
                <c:pt idx="14">
                  <c:v>624.70000000000005</c:v>
                </c:pt>
              </c:numCache>
            </c:numRef>
          </c:yVal>
        </c:ser>
        <c:ser>
          <c:idx val="20"/>
          <c:order val="20"/>
          <c:tx>
            <c:strRef>
              <c:f>ThrustVsPitch!$Y$151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ThrustVsPitch!$Y$152:$Y$166</c:f>
              <c:numCache>
                <c:formatCode>0.00</c:formatCode>
                <c:ptCount val="15"/>
                <c:pt idx="0">
                  <c:v>608.33399999999995</c:v>
                </c:pt>
                <c:pt idx="1">
                  <c:v>611.10699999999997</c:v>
                </c:pt>
                <c:pt idx="2">
                  <c:v>614.70799999999997</c:v>
                </c:pt>
                <c:pt idx="3">
                  <c:v>619.28099999999995</c:v>
                </c:pt>
                <c:pt idx="4">
                  <c:v>624.98</c:v>
                </c:pt>
                <c:pt idx="5">
                  <c:v>631.69000000000005</c:v>
                </c:pt>
                <c:pt idx="6">
                  <c:v>638.71299999999997</c:v>
                </c:pt>
                <c:pt idx="7">
                  <c:v>645.28399999999999</c:v>
                </c:pt>
                <c:pt idx="8">
                  <c:v>650.78599999999994</c:v>
                </c:pt>
                <c:pt idx="9">
                  <c:v>654.46600000000001</c:v>
                </c:pt>
                <c:pt idx="10">
                  <c:v>656.18600000000004</c:v>
                </c:pt>
                <c:pt idx="11">
                  <c:v>656.22900000000004</c:v>
                </c:pt>
                <c:pt idx="12">
                  <c:v>654.48900000000003</c:v>
                </c:pt>
                <c:pt idx="13">
                  <c:v>651.41700000000003</c:v>
                </c:pt>
                <c:pt idx="14">
                  <c:v>647.30999999999995</c:v>
                </c:pt>
              </c:numCache>
            </c:numRef>
          </c:yVal>
        </c:ser>
        <c:ser>
          <c:idx val="21"/>
          <c:order val="21"/>
          <c:tx>
            <c:strRef>
              <c:f>ThrustVsPitch!$Z$151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ThrustVsPitch!$Z$152:$Z$166</c:f>
              <c:numCache>
                <c:formatCode>0.00</c:formatCode>
                <c:ptCount val="15"/>
                <c:pt idx="0">
                  <c:v>629.85500000000002</c:v>
                </c:pt>
                <c:pt idx="1">
                  <c:v>631.46600000000001</c:v>
                </c:pt>
                <c:pt idx="2">
                  <c:v>633.87800000000004</c:v>
                </c:pt>
                <c:pt idx="3">
                  <c:v>637.07399999999996</c:v>
                </c:pt>
                <c:pt idx="4">
                  <c:v>641.26700000000005</c:v>
                </c:pt>
                <c:pt idx="5">
                  <c:v>646.53200000000004</c:v>
                </c:pt>
                <c:pt idx="6">
                  <c:v>652.80399999999997</c:v>
                </c:pt>
                <c:pt idx="7">
                  <c:v>659.28700000000003</c:v>
                </c:pt>
                <c:pt idx="8">
                  <c:v>665.37800000000004</c:v>
                </c:pt>
                <c:pt idx="9">
                  <c:v>670.39700000000005</c:v>
                </c:pt>
                <c:pt idx="10">
                  <c:v>673.721</c:v>
                </c:pt>
                <c:pt idx="11">
                  <c:v>675.07100000000003</c:v>
                </c:pt>
                <c:pt idx="12">
                  <c:v>674.86400000000003</c:v>
                </c:pt>
                <c:pt idx="13">
                  <c:v>672.85199999999998</c:v>
                </c:pt>
                <c:pt idx="14">
                  <c:v>669.52200000000005</c:v>
                </c:pt>
              </c:numCache>
            </c:numRef>
          </c:yVal>
        </c:ser>
        <c:ser>
          <c:idx val="22"/>
          <c:order val="22"/>
          <c:tx>
            <c:strRef>
              <c:f>ThrustVsPitch!$AA$151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ThrustVsPitch!$D$152:$D$166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ThrustVsPitch!$AA$152:$AA$166</c:f>
              <c:numCache>
                <c:formatCode>0.00</c:formatCode>
                <c:ptCount val="15"/>
                <c:pt idx="0">
                  <c:v>653.84900000000005</c:v>
                </c:pt>
                <c:pt idx="1">
                  <c:v>654.07299999999998</c:v>
                </c:pt>
                <c:pt idx="2">
                  <c:v>655.33000000000004</c:v>
                </c:pt>
                <c:pt idx="3">
                  <c:v>657.38800000000003</c:v>
                </c:pt>
                <c:pt idx="4">
                  <c:v>660.19500000000005</c:v>
                </c:pt>
                <c:pt idx="5">
                  <c:v>664.01300000000003</c:v>
                </c:pt>
                <c:pt idx="6">
                  <c:v>668.86199999999997</c:v>
                </c:pt>
                <c:pt idx="7">
                  <c:v>674.68899999999996</c:v>
                </c:pt>
                <c:pt idx="8">
                  <c:v>680.63900000000001</c:v>
                </c:pt>
                <c:pt idx="9">
                  <c:v>686.23099999999999</c:v>
                </c:pt>
                <c:pt idx="10">
                  <c:v>690.75</c:v>
                </c:pt>
                <c:pt idx="11">
                  <c:v>693.64</c:v>
                </c:pt>
                <c:pt idx="12">
                  <c:v>694.57100000000003</c:v>
                </c:pt>
                <c:pt idx="13">
                  <c:v>694.04499999999996</c:v>
                </c:pt>
                <c:pt idx="14">
                  <c:v>691.71199999999999</c:v>
                </c:pt>
              </c:numCache>
            </c:numRef>
          </c:yVal>
        </c:ser>
        <c:axId val="55668096"/>
        <c:axId val="55682560"/>
      </c:scatterChart>
      <c:valAx>
        <c:axId val="55668096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019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82560"/>
        <c:crosses val="autoZero"/>
        <c:crossBetween val="midCat"/>
        <c:majorUnit val="1"/>
        <c:minorUnit val="0.5"/>
      </c:valAx>
      <c:valAx>
        <c:axId val="556825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8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6680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51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264E-2"/>
          <c:w val="0.89967141389201144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ThrustVsPitch!$E$172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ThrustVsPitch!$E$173:$E$187</c:f>
              <c:numCache>
                <c:formatCode>0.00</c:formatCode>
                <c:ptCount val="15"/>
                <c:pt idx="0">
                  <c:v>243.2</c:v>
                </c:pt>
                <c:pt idx="1">
                  <c:v>208.084</c:v>
                </c:pt>
                <c:pt idx="2">
                  <c:v>173.71199999999999</c:v>
                </c:pt>
                <c:pt idx="3">
                  <c:v>141.87</c:v>
                </c:pt>
                <c:pt idx="4">
                  <c:v>113.47799999999999</c:v>
                </c:pt>
                <c:pt idx="5">
                  <c:v>88.918999999999997</c:v>
                </c:pt>
                <c:pt idx="6">
                  <c:v>68.971999999999994</c:v>
                </c:pt>
                <c:pt idx="7">
                  <c:v>50.762999999999998</c:v>
                </c:pt>
                <c:pt idx="8">
                  <c:v>31.952999999999999</c:v>
                </c:pt>
                <c:pt idx="9">
                  <c:v>11.462999999999999</c:v>
                </c:pt>
                <c:pt idx="10">
                  <c:v>-12.069000000000001</c:v>
                </c:pt>
                <c:pt idx="11">
                  <c:v>-37.843000000000004</c:v>
                </c:pt>
                <c:pt idx="12">
                  <c:v>-66.335999999999999</c:v>
                </c:pt>
                <c:pt idx="13">
                  <c:v>-98.674000000000007</c:v>
                </c:pt>
                <c:pt idx="14">
                  <c:v>-132.91</c:v>
                </c:pt>
              </c:numCache>
            </c:numRef>
          </c:yVal>
        </c:ser>
        <c:ser>
          <c:idx val="1"/>
          <c:order val="1"/>
          <c:tx>
            <c:strRef>
              <c:f>ThrustVsPitch!$F$172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ThrustVsPitch!$F$173:$F$187</c:f>
              <c:numCache>
                <c:formatCode>0.00</c:formatCode>
                <c:ptCount val="15"/>
                <c:pt idx="0">
                  <c:v>262.07</c:v>
                </c:pt>
                <c:pt idx="1">
                  <c:v>230.69499999999999</c:v>
                </c:pt>
                <c:pt idx="2">
                  <c:v>201.77099999999999</c:v>
                </c:pt>
                <c:pt idx="3">
                  <c:v>176.66200000000001</c:v>
                </c:pt>
                <c:pt idx="4">
                  <c:v>155.03399999999999</c:v>
                </c:pt>
                <c:pt idx="5">
                  <c:v>134.875</c:v>
                </c:pt>
                <c:pt idx="6">
                  <c:v>115.485</c:v>
                </c:pt>
                <c:pt idx="7">
                  <c:v>96.649000000000001</c:v>
                </c:pt>
                <c:pt idx="8">
                  <c:v>76.900999999999996</c:v>
                </c:pt>
                <c:pt idx="9">
                  <c:v>54.506999999999998</c:v>
                </c:pt>
                <c:pt idx="10">
                  <c:v>28.704000000000001</c:v>
                </c:pt>
                <c:pt idx="11">
                  <c:v>1.26</c:v>
                </c:pt>
                <c:pt idx="12">
                  <c:v>-27.055</c:v>
                </c:pt>
                <c:pt idx="13">
                  <c:v>-57.387</c:v>
                </c:pt>
                <c:pt idx="14">
                  <c:v>-88.135000000000005</c:v>
                </c:pt>
              </c:numCache>
            </c:numRef>
          </c:yVal>
        </c:ser>
        <c:ser>
          <c:idx val="2"/>
          <c:order val="2"/>
          <c:tx>
            <c:strRef>
              <c:f>ThrustVsPitch!$G$172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ThrustVsPitch!$G$173:$G$187</c:f>
              <c:numCache>
                <c:formatCode>0.00</c:formatCode>
                <c:ptCount val="15"/>
                <c:pt idx="0">
                  <c:v>300.01100000000002</c:v>
                </c:pt>
                <c:pt idx="1">
                  <c:v>275.32499999999999</c:v>
                </c:pt>
                <c:pt idx="2">
                  <c:v>252.43299999999999</c:v>
                </c:pt>
                <c:pt idx="3">
                  <c:v>230.399</c:v>
                </c:pt>
                <c:pt idx="4">
                  <c:v>209.26300000000001</c:v>
                </c:pt>
                <c:pt idx="5">
                  <c:v>188.744</c:v>
                </c:pt>
                <c:pt idx="6">
                  <c:v>168.91399999999999</c:v>
                </c:pt>
                <c:pt idx="7">
                  <c:v>149.02699999999999</c:v>
                </c:pt>
                <c:pt idx="8">
                  <c:v>127.29</c:v>
                </c:pt>
                <c:pt idx="9">
                  <c:v>102.782</c:v>
                </c:pt>
                <c:pt idx="10">
                  <c:v>75.968000000000004</c:v>
                </c:pt>
                <c:pt idx="11">
                  <c:v>47.045999999999999</c:v>
                </c:pt>
                <c:pt idx="12">
                  <c:v>16.978000000000002</c:v>
                </c:pt>
                <c:pt idx="13">
                  <c:v>-12.923999999999999</c:v>
                </c:pt>
                <c:pt idx="14">
                  <c:v>-45.066000000000003</c:v>
                </c:pt>
              </c:numCache>
            </c:numRef>
          </c:yVal>
        </c:ser>
        <c:ser>
          <c:idx val="3"/>
          <c:order val="3"/>
          <c:tx>
            <c:strRef>
              <c:f>ThrustVsPitch!$H$172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ThrustVsPitch!$H$173:$H$187</c:f>
              <c:numCache>
                <c:formatCode>0.00</c:formatCode>
                <c:ptCount val="15"/>
                <c:pt idx="0">
                  <c:v>358.44400000000002</c:v>
                </c:pt>
                <c:pt idx="1">
                  <c:v>335.89</c:v>
                </c:pt>
                <c:pt idx="2">
                  <c:v>313.37400000000002</c:v>
                </c:pt>
                <c:pt idx="3">
                  <c:v>291.24299999999999</c:v>
                </c:pt>
                <c:pt idx="4">
                  <c:v>269.81799999999998</c:v>
                </c:pt>
                <c:pt idx="5">
                  <c:v>248.97800000000001</c:v>
                </c:pt>
                <c:pt idx="6">
                  <c:v>228.37100000000001</c:v>
                </c:pt>
                <c:pt idx="7">
                  <c:v>206.197</c:v>
                </c:pt>
                <c:pt idx="8">
                  <c:v>181.59</c:v>
                </c:pt>
                <c:pt idx="9">
                  <c:v>154.87700000000001</c:v>
                </c:pt>
                <c:pt idx="10">
                  <c:v>126.593</c:v>
                </c:pt>
                <c:pt idx="11">
                  <c:v>97.102999999999994</c:v>
                </c:pt>
                <c:pt idx="12">
                  <c:v>66.263999999999996</c:v>
                </c:pt>
                <c:pt idx="13">
                  <c:v>34.052999999999997</c:v>
                </c:pt>
                <c:pt idx="14">
                  <c:v>2.8940000000000001</c:v>
                </c:pt>
              </c:numCache>
            </c:numRef>
          </c:yVal>
        </c:ser>
        <c:ser>
          <c:idx val="4"/>
          <c:order val="4"/>
          <c:tx>
            <c:strRef>
              <c:f>ThrustVsPitch!$I$172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ThrustVsPitch!$I$173:$I$187</c:f>
              <c:numCache>
                <c:formatCode>0.00</c:formatCode>
                <c:ptCount val="15"/>
                <c:pt idx="0">
                  <c:v>420.77699999999999</c:v>
                </c:pt>
                <c:pt idx="1">
                  <c:v>400.33499999999998</c:v>
                </c:pt>
                <c:pt idx="2">
                  <c:v>379.21199999999999</c:v>
                </c:pt>
                <c:pt idx="3">
                  <c:v>357.584</c:v>
                </c:pt>
                <c:pt idx="4">
                  <c:v>335.92399999999998</c:v>
                </c:pt>
                <c:pt idx="5">
                  <c:v>314.40199999999999</c:v>
                </c:pt>
                <c:pt idx="6">
                  <c:v>291.25200000000001</c:v>
                </c:pt>
                <c:pt idx="7">
                  <c:v>265.976</c:v>
                </c:pt>
                <c:pt idx="8">
                  <c:v>238.84800000000001</c:v>
                </c:pt>
                <c:pt idx="9">
                  <c:v>210.24199999999999</c:v>
                </c:pt>
                <c:pt idx="10">
                  <c:v>180.48500000000001</c:v>
                </c:pt>
                <c:pt idx="11">
                  <c:v>149.833</c:v>
                </c:pt>
                <c:pt idx="12">
                  <c:v>118.392</c:v>
                </c:pt>
                <c:pt idx="13">
                  <c:v>86.111000000000004</c:v>
                </c:pt>
                <c:pt idx="14">
                  <c:v>52.268000000000001</c:v>
                </c:pt>
              </c:numCache>
            </c:numRef>
          </c:yVal>
        </c:ser>
        <c:ser>
          <c:idx val="5"/>
          <c:order val="5"/>
          <c:tx>
            <c:strRef>
              <c:f>ThrustVsPitch!$J$172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ThrustVsPitch!$J$173:$J$187</c:f>
              <c:numCache>
                <c:formatCode>0.00</c:formatCode>
                <c:ptCount val="15"/>
                <c:pt idx="0">
                  <c:v>483.56</c:v>
                </c:pt>
                <c:pt idx="1">
                  <c:v>464.64100000000002</c:v>
                </c:pt>
                <c:pt idx="2">
                  <c:v>445.589</c:v>
                </c:pt>
                <c:pt idx="3">
                  <c:v>425.90699999999998</c:v>
                </c:pt>
                <c:pt idx="4">
                  <c:v>404.93</c:v>
                </c:pt>
                <c:pt idx="5">
                  <c:v>381.15300000000002</c:v>
                </c:pt>
                <c:pt idx="6">
                  <c:v>355.14299999999997</c:v>
                </c:pt>
                <c:pt idx="7">
                  <c:v>327.31700000000001</c:v>
                </c:pt>
                <c:pt idx="8">
                  <c:v>298.209</c:v>
                </c:pt>
                <c:pt idx="9">
                  <c:v>267.99700000000001</c:v>
                </c:pt>
                <c:pt idx="10">
                  <c:v>236.96799999999999</c:v>
                </c:pt>
                <c:pt idx="11">
                  <c:v>205.214</c:v>
                </c:pt>
                <c:pt idx="12">
                  <c:v>172.81</c:v>
                </c:pt>
                <c:pt idx="13">
                  <c:v>139.84200000000001</c:v>
                </c:pt>
                <c:pt idx="14">
                  <c:v>106.31100000000001</c:v>
                </c:pt>
              </c:numCache>
            </c:numRef>
          </c:yVal>
        </c:ser>
        <c:ser>
          <c:idx val="6"/>
          <c:order val="6"/>
          <c:tx>
            <c:strRef>
              <c:f>ThrustVsPitch!$K$172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ThrustVsPitch!$K$173:$K$187</c:f>
              <c:numCache>
                <c:formatCode>0.00</c:formatCode>
                <c:ptCount val="15"/>
                <c:pt idx="0">
                  <c:v>543.31799999999998</c:v>
                </c:pt>
                <c:pt idx="1">
                  <c:v>527.26800000000003</c:v>
                </c:pt>
                <c:pt idx="2">
                  <c:v>509.11399999999998</c:v>
                </c:pt>
                <c:pt idx="3">
                  <c:v>489.03399999999999</c:v>
                </c:pt>
                <c:pt idx="4">
                  <c:v>467.375</c:v>
                </c:pt>
                <c:pt idx="5">
                  <c:v>443.69900000000001</c:v>
                </c:pt>
                <c:pt idx="6">
                  <c:v>417.73899999999998</c:v>
                </c:pt>
                <c:pt idx="7">
                  <c:v>389.13400000000001</c:v>
                </c:pt>
                <c:pt idx="8">
                  <c:v>359.01799999999997</c:v>
                </c:pt>
                <c:pt idx="9">
                  <c:v>327.536</c:v>
                </c:pt>
                <c:pt idx="10">
                  <c:v>295.37200000000001</c:v>
                </c:pt>
                <c:pt idx="11">
                  <c:v>262.56</c:v>
                </c:pt>
                <c:pt idx="12">
                  <c:v>229.24799999999999</c:v>
                </c:pt>
                <c:pt idx="13">
                  <c:v>195.46899999999999</c:v>
                </c:pt>
                <c:pt idx="14">
                  <c:v>161.27099999999999</c:v>
                </c:pt>
              </c:numCache>
            </c:numRef>
          </c:yVal>
        </c:ser>
        <c:ser>
          <c:idx val="7"/>
          <c:order val="7"/>
          <c:tx>
            <c:strRef>
              <c:f>ThrustVsPitch!$L$172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ThrustVsPitch!$L$173:$L$187</c:f>
              <c:numCache>
                <c:formatCode>0.00</c:formatCode>
                <c:ptCount val="15"/>
                <c:pt idx="0">
                  <c:v>556.26099999999997</c:v>
                </c:pt>
                <c:pt idx="1">
                  <c:v>556.22699999999998</c:v>
                </c:pt>
                <c:pt idx="2">
                  <c:v>554.07500000000005</c:v>
                </c:pt>
                <c:pt idx="3">
                  <c:v>540.89400000000001</c:v>
                </c:pt>
                <c:pt idx="4">
                  <c:v>520.97</c:v>
                </c:pt>
                <c:pt idx="5">
                  <c:v>498.65300000000002</c:v>
                </c:pt>
                <c:pt idx="6">
                  <c:v>474.59899999999999</c:v>
                </c:pt>
                <c:pt idx="7">
                  <c:v>448.04199999999997</c:v>
                </c:pt>
                <c:pt idx="8">
                  <c:v>418.74299999999999</c:v>
                </c:pt>
                <c:pt idx="9">
                  <c:v>387.517</c:v>
                </c:pt>
                <c:pt idx="10">
                  <c:v>355.05900000000003</c:v>
                </c:pt>
                <c:pt idx="11">
                  <c:v>321.48899999999998</c:v>
                </c:pt>
                <c:pt idx="12">
                  <c:v>287.34899999999999</c:v>
                </c:pt>
                <c:pt idx="13">
                  <c:v>252.75899999999999</c:v>
                </c:pt>
                <c:pt idx="14">
                  <c:v>217.815</c:v>
                </c:pt>
              </c:numCache>
            </c:numRef>
          </c:yVal>
        </c:ser>
        <c:ser>
          <c:idx val="8"/>
          <c:order val="8"/>
          <c:tx>
            <c:strRef>
              <c:f>ThrustVsPitch!$M$172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ThrustVsPitch!$M$173:$M$187</c:f>
              <c:numCache>
                <c:formatCode>0.00</c:formatCode>
                <c:ptCount val="15"/>
                <c:pt idx="0">
                  <c:v>574.62400000000002</c:v>
                </c:pt>
                <c:pt idx="1">
                  <c:v>567.87599999999998</c:v>
                </c:pt>
                <c:pt idx="2">
                  <c:v>560.81700000000001</c:v>
                </c:pt>
                <c:pt idx="3">
                  <c:v>557.96500000000003</c:v>
                </c:pt>
                <c:pt idx="4">
                  <c:v>555.28300000000002</c:v>
                </c:pt>
                <c:pt idx="5">
                  <c:v>543.21400000000006</c:v>
                </c:pt>
                <c:pt idx="6">
                  <c:v>523.49599999999998</c:v>
                </c:pt>
                <c:pt idx="7">
                  <c:v>499.995</c:v>
                </c:pt>
                <c:pt idx="8">
                  <c:v>473.87400000000002</c:v>
                </c:pt>
                <c:pt idx="9">
                  <c:v>444.892</c:v>
                </c:pt>
                <c:pt idx="10">
                  <c:v>413.21100000000001</c:v>
                </c:pt>
                <c:pt idx="11">
                  <c:v>380.49799999999999</c:v>
                </c:pt>
                <c:pt idx="12">
                  <c:v>346.43</c:v>
                </c:pt>
                <c:pt idx="13">
                  <c:v>311.358</c:v>
                </c:pt>
                <c:pt idx="14">
                  <c:v>275.762</c:v>
                </c:pt>
              </c:numCache>
            </c:numRef>
          </c:yVal>
        </c:ser>
        <c:ser>
          <c:idx val="9"/>
          <c:order val="9"/>
          <c:tx>
            <c:strRef>
              <c:f>ThrustVsPitch!$N$172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ThrustVsPitch!$N$173:$N$187</c:f>
              <c:numCache>
                <c:formatCode>0.00</c:formatCode>
                <c:ptCount val="15"/>
                <c:pt idx="0">
                  <c:v>593.57100000000003</c:v>
                </c:pt>
                <c:pt idx="1">
                  <c:v>588.74199999999996</c:v>
                </c:pt>
                <c:pt idx="2">
                  <c:v>581.73</c:v>
                </c:pt>
                <c:pt idx="3">
                  <c:v>573.58100000000002</c:v>
                </c:pt>
                <c:pt idx="4">
                  <c:v>564.83600000000001</c:v>
                </c:pt>
                <c:pt idx="5">
                  <c:v>559.76800000000003</c:v>
                </c:pt>
                <c:pt idx="6">
                  <c:v>554.56799999999998</c:v>
                </c:pt>
                <c:pt idx="7">
                  <c:v>540.79100000000005</c:v>
                </c:pt>
                <c:pt idx="8">
                  <c:v>521.29100000000005</c:v>
                </c:pt>
                <c:pt idx="9">
                  <c:v>496.483</c:v>
                </c:pt>
                <c:pt idx="10">
                  <c:v>468.15600000000001</c:v>
                </c:pt>
                <c:pt idx="11">
                  <c:v>436.61700000000002</c:v>
                </c:pt>
                <c:pt idx="12">
                  <c:v>403.58100000000002</c:v>
                </c:pt>
                <c:pt idx="13">
                  <c:v>369.62299999999999</c:v>
                </c:pt>
                <c:pt idx="14">
                  <c:v>334.31200000000001</c:v>
                </c:pt>
              </c:numCache>
            </c:numRef>
          </c:yVal>
        </c:ser>
        <c:ser>
          <c:idx val="10"/>
          <c:order val="10"/>
          <c:tx>
            <c:strRef>
              <c:f>ThrustVsPitch!$O$172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ThrustVsPitch!$O$173:$O$187</c:f>
              <c:numCache>
                <c:formatCode>0.00</c:formatCode>
                <c:ptCount val="15"/>
                <c:pt idx="0">
                  <c:v>612.41700000000003</c:v>
                </c:pt>
                <c:pt idx="1">
                  <c:v>607.76800000000003</c:v>
                </c:pt>
                <c:pt idx="2">
                  <c:v>602.89</c:v>
                </c:pt>
                <c:pt idx="3">
                  <c:v>596.12800000000004</c:v>
                </c:pt>
                <c:pt idx="4">
                  <c:v>587.62</c:v>
                </c:pt>
                <c:pt idx="5">
                  <c:v>577.62300000000005</c:v>
                </c:pt>
                <c:pt idx="6">
                  <c:v>567.51</c:v>
                </c:pt>
                <c:pt idx="7">
                  <c:v>560.83100000000002</c:v>
                </c:pt>
                <c:pt idx="8">
                  <c:v>552.42899999999997</c:v>
                </c:pt>
                <c:pt idx="9">
                  <c:v>536.39499999999998</c:v>
                </c:pt>
                <c:pt idx="10">
                  <c:v>515.37900000000002</c:v>
                </c:pt>
                <c:pt idx="11">
                  <c:v>488.96600000000001</c:v>
                </c:pt>
                <c:pt idx="12">
                  <c:v>458.19200000000001</c:v>
                </c:pt>
                <c:pt idx="13">
                  <c:v>425.08100000000002</c:v>
                </c:pt>
                <c:pt idx="14">
                  <c:v>390.95800000000003</c:v>
                </c:pt>
              </c:numCache>
            </c:numRef>
          </c:yVal>
        </c:ser>
        <c:ser>
          <c:idx val="11"/>
          <c:order val="11"/>
          <c:tx>
            <c:strRef>
              <c:f>ThrustVsPitch!$P$172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ThrustVsPitch!$P$173:$P$187</c:f>
              <c:numCache>
                <c:formatCode>0.00</c:formatCode>
                <c:ptCount val="15"/>
                <c:pt idx="0">
                  <c:v>629.14400000000001</c:v>
                </c:pt>
                <c:pt idx="1">
                  <c:v>626.38</c:v>
                </c:pt>
                <c:pt idx="2">
                  <c:v>622.33699999999999</c:v>
                </c:pt>
                <c:pt idx="3">
                  <c:v>617.19200000000001</c:v>
                </c:pt>
                <c:pt idx="4">
                  <c:v>610.67499999999995</c:v>
                </c:pt>
                <c:pt idx="5">
                  <c:v>602.19799999999998</c:v>
                </c:pt>
                <c:pt idx="6">
                  <c:v>591.87699999999995</c:v>
                </c:pt>
                <c:pt idx="7">
                  <c:v>579.90700000000004</c:v>
                </c:pt>
                <c:pt idx="8">
                  <c:v>569.37099999999998</c:v>
                </c:pt>
                <c:pt idx="9">
                  <c:v>560.65499999999997</c:v>
                </c:pt>
                <c:pt idx="10">
                  <c:v>548.87699999999995</c:v>
                </c:pt>
                <c:pt idx="11">
                  <c:v>530.10799999999995</c:v>
                </c:pt>
                <c:pt idx="12">
                  <c:v>506.45699999999999</c:v>
                </c:pt>
                <c:pt idx="13">
                  <c:v>477.83499999999998</c:v>
                </c:pt>
                <c:pt idx="14">
                  <c:v>445.185</c:v>
                </c:pt>
              </c:numCache>
            </c:numRef>
          </c:yVal>
        </c:ser>
        <c:ser>
          <c:idx val="12"/>
          <c:order val="12"/>
          <c:tx>
            <c:strRef>
              <c:f>ThrustVsPitch!$Q$172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ThrustVsPitch!$Q$173:$Q$187</c:f>
              <c:numCache>
                <c:formatCode>0.00</c:formatCode>
                <c:ptCount val="15"/>
                <c:pt idx="0">
                  <c:v>645.53599999999994</c:v>
                </c:pt>
                <c:pt idx="1">
                  <c:v>643.13099999999997</c:v>
                </c:pt>
                <c:pt idx="2">
                  <c:v>640.38800000000003</c:v>
                </c:pt>
                <c:pt idx="3">
                  <c:v>636.86800000000005</c:v>
                </c:pt>
                <c:pt idx="4">
                  <c:v>631.90599999999995</c:v>
                </c:pt>
                <c:pt idx="5">
                  <c:v>625.39300000000003</c:v>
                </c:pt>
                <c:pt idx="6">
                  <c:v>616.97299999999996</c:v>
                </c:pt>
                <c:pt idx="7">
                  <c:v>606.68899999999996</c:v>
                </c:pt>
                <c:pt idx="8">
                  <c:v>594.14</c:v>
                </c:pt>
                <c:pt idx="9">
                  <c:v>580.95399999999995</c:v>
                </c:pt>
                <c:pt idx="10">
                  <c:v>570.14200000000005</c:v>
                </c:pt>
                <c:pt idx="11">
                  <c:v>558.71500000000003</c:v>
                </c:pt>
                <c:pt idx="12">
                  <c:v>543.51599999999996</c:v>
                </c:pt>
                <c:pt idx="13">
                  <c:v>521.29499999999996</c:v>
                </c:pt>
                <c:pt idx="14">
                  <c:v>494.50599999999997</c:v>
                </c:pt>
              </c:numCache>
            </c:numRef>
          </c:yVal>
        </c:ser>
        <c:ser>
          <c:idx val="13"/>
          <c:order val="13"/>
          <c:tx>
            <c:strRef>
              <c:f>ThrustVsPitch!$R$172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ThrustVsPitch!$R$173:$R$187</c:f>
              <c:numCache>
                <c:formatCode>0.00</c:formatCode>
                <c:ptCount val="15"/>
                <c:pt idx="0">
                  <c:v>658.47500000000002</c:v>
                </c:pt>
                <c:pt idx="1">
                  <c:v>659.48099999999999</c:v>
                </c:pt>
                <c:pt idx="2">
                  <c:v>657.529</c:v>
                </c:pt>
                <c:pt idx="3">
                  <c:v>654.80399999999997</c:v>
                </c:pt>
                <c:pt idx="4">
                  <c:v>651.45000000000005</c:v>
                </c:pt>
                <c:pt idx="5">
                  <c:v>646.85500000000002</c:v>
                </c:pt>
                <c:pt idx="6">
                  <c:v>640.38699999999994</c:v>
                </c:pt>
                <c:pt idx="7">
                  <c:v>631.98900000000003</c:v>
                </c:pt>
                <c:pt idx="8">
                  <c:v>621.58799999999997</c:v>
                </c:pt>
                <c:pt idx="9">
                  <c:v>609.01900000000001</c:v>
                </c:pt>
                <c:pt idx="10">
                  <c:v>594.56899999999996</c:v>
                </c:pt>
                <c:pt idx="11">
                  <c:v>581.32000000000005</c:v>
                </c:pt>
                <c:pt idx="12">
                  <c:v>569.22900000000004</c:v>
                </c:pt>
                <c:pt idx="13">
                  <c:v>554.75800000000004</c:v>
                </c:pt>
                <c:pt idx="14">
                  <c:v>535.36599999999999</c:v>
                </c:pt>
              </c:numCache>
            </c:numRef>
          </c:yVal>
        </c:ser>
        <c:ser>
          <c:idx val="14"/>
          <c:order val="14"/>
          <c:tx>
            <c:strRef>
              <c:f>ThrustVsPitch!$S$172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ThrustVsPitch!$S$173:$S$187</c:f>
              <c:numCache>
                <c:formatCode>0.00</c:formatCode>
                <c:ptCount val="15"/>
                <c:pt idx="0">
                  <c:v>666.74</c:v>
                </c:pt>
                <c:pt idx="1">
                  <c:v>672.06799999999998</c:v>
                </c:pt>
                <c:pt idx="2">
                  <c:v>673.77</c:v>
                </c:pt>
                <c:pt idx="3">
                  <c:v>672.44799999999998</c:v>
                </c:pt>
                <c:pt idx="4">
                  <c:v>669.68600000000004</c:v>
                </c:pt>
                <c:pt idx="5">
                  <c:v>666.38300000000004</c:v>
                </c:pt>
                <c:pt idx="6">
                  <c:v>661.94299999999998</c:v>
                </c:pt>
                <c:pt idx="7">
                  <c:v>655.65300000000002</c:v>
                </c:pt>
                <c:pt idx="8">
                  <c:v>647.26800000000003</c:v>
                </c:pt>
                <c:pt idx="9">
                  <c:v>636.78700000000003</c:v>
                </c:pt>
                <c:pt idx="10">
                  <c:v>624.05100000000004</c:v>
                </c:pt>
                <c:pt idx="11">
                  <c:v>609.19600000000003</c:v>
                </c:pt>
                <c:pt idx="12">
                  <c:v>594.15499999999997</c:v>
                </c:pt>
                <c:pt idx="13">
                  <c:v>580.65499999999997</c:v>
                </c:pt>
                <c:pt idx="14">
                  <c:v>565.83399999999995</c:v>
                </c:pt>
              </c:numCache>
            </c:numRef>
          </c:yVal>
        </c:ser>
        <c:ser>
          <c:idx val="15"/>
          <c:order val="15"/>
          <c:tx>
            <c:strRef>
              <c:f>ThrustVsPitch!$T$172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ThrustVsPitch!$T$173:$T$187</c:f>
              <c:numCache>
                <c:formatCode>0.00</c:formatCode>
                <c:ptCount val="15"/>
                <c:pt idx="0">
                  <c:v>672.51099999999997</c:v>
                </c:pt>
                <c:pt idx="1">
                  <c:v>681.23099999999999</c:v>
                </c:pt>
                <c:pt idx="2">
                  <c:v>686.57100000000003</c:v>
                </c:pt>
                <c:pt idx="3">
                  <c:v>688.67100000000005</c:v>
                </c:pt>
                <c:pt idx="4">
                  <c:v>687.81700000000001</c:v>
                </c:pt>
                <c:pt idx="5">
                  <c:v>685.10400000000004</c:v>
                </c:pt>
                <c:pt idx="6">
                  <c:v>681.79100000000005</c:v>
                </c:pt>
                <c:pt idx="7">
                  <c:v>677.37300000000005</c:v>
                </c:pt>
                <c:pt idx="8">
                  <c:v>671.17499999999995</c:v>
                </c:pt>
                <c:pt idx="9">
                  <c:v>662.80899999999997</c:v>
                </c:pt>
                <c:pt idx="10">
                  <c:v>652.23699999999997</c:v>
                </c:pt>
                <c:pt idx="11">
                  <c:v>639.29200000000003</c:v>
                </c:pt>
                <c:pt idx="12">
                  <c:v>624.17899999999997</c:v>
                </c:pt>
                <c:pt idx="13">
                  <c:v>608.01499999999999</c:v>
                </c:pt>
                <c:pt idx="14">
                  <c:v>592.93899999999996</c:v>
                </c:pt>
              </c:numCache>
            </c:numRef>
          </c:yVal>
        </c:ser>
        <c:ser>
          <c:idx val="16"/>
          <c:order val="16"/>
          <c:tx>
            <c:strRef>
              <c:f>ThrustVsPitch!$U$172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ThrustVsPitch!$U$173:$U$187</c:f>
              <c:numCache>
                <c:formatCode>0.00</c:formatCode>
                <c:ptCount val="15"/>
                <c:pt idx="0">
                  <c:v>676.98800000000006</c:v>
                </c:pt>
                <c:pt idx="1">
                  <c:v>688.24099999999999</c:v>
                </c:pt>
                <c:pt idx="2">
                  <c:v>696.726</c:v>
                </c:pt>
                <c:pt idx="3">
                  <c:v>701.97</c:v>
                </c:pt>
                <c:pt idx="4">
                  <c:v>704.23199999999997</c:v>
                </c:pt>
                <c:pt idx="5">
                  <c:v>703.69</c:v>
                </c:pt>
                <c:pt idx="6">
                  <c:v>701.11</c:v>
                </c:pt>
                <c:pt idx="7">
                  <c:v>697.68399999999997</c:v>
                </c:pt>
                <c:pt idx="8">
                  <c:v>693.14300000000003</c:v>
                </c:pt>
                <c:pt idx="9">
                  <c:v>687.00800000000004</c:v>
                </c:pt>
                <c:pt idx="10">
                  <c:v>678.61</c:v>
                </c:pt>
                <c:pt idx="11">
                  <c:v>667.93299999999999</c:v>
                </c:pt>
                <c:pt idx="12">
                  <c:v>654.803</c:v>
                </c:pt>
                <c:pt idx="13">
                  <c:v>639.31200000000001</c:v>
                </c:pt>
                <c:pt idx="14">
                  <c:v>622.48299999999995</c:v>
                </c:pt>
              </c:numCache>
            </c:numRef>
          </c:yVal>
        </c:ser>
        <c:ser>
          <c:idx val="17"/>
          <c:order val="17"/>
          <c:tx>
            <c:strRef>
              <c:f>ThrustVsPitch!$V$172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ThrustVsPitch!$V$173:$V$187</c:f>
              <c:numCache>
                <c:formatCode>0.00</c:formatCode>
                <c:ptCount val="15"/>
                <c:pt idx="0">
                  <c:v>682.06600000000003</c:v>
                </c:pt>
                <c:pt idx="1">
                  <c:v>694.30700000000002</c:v>
                </c:pt>
                <c:pt idx="2">
                  <c:v>705.07600000000002</c:v>
                </c:pt>
                <c:pt idx="3">
                  <c:v>713.22199999999998</c:v>
                </c:pt>
                <c:pt idx="4">
                  <c:v>718.28</c:v>
                </c:pt>
                <c:pt idx="5">
                  <c:v>720.53499999999997</c:v>
                </c:pt>
                <c:pt idx="6">
                  <c:v>720.11</c:v>
                </c:pt>
                <c:pt idx="7">
                  <c:v>717.66200000000003</c:v>
                </c:pt>
                <c:pt idx="8">
                  <c:v>714.07899999999995</c:v>
                </c:pt>
                <c:pt idx="9">
                  <c:v>709.40499999999997</c:v>
                </c:pt>
                <c:pt idx="10">
                  <c:v>703.14800000000002</c:v>
                </c:pt>
                <c:pt idx="11">
                  <c:v>694.65499999999997</c:v>
                </c:pt>
                <c:pt idx="12">
                  <c:v>683.80200000000002</c:v>
                </c:pt>
                <c:pt idx="13">
                  <c:v>670.49300000000005</c:v>
                </c:pt>
                <c:pt idx="14">
                  <c:v>654.65200000000004</c:v>
                </c:pt>
              </c:numCache>
            </c:numRef>
          </c:yVal>
        </c:ser>
        <c:ser>
          <c:idx val="18"/>
          <c:order val="18"/>
          <c:tx>
            <c:strRef>
              <c:f>ThrustVsPitch!$W$172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ThrustVsPitch!$W$173:$W$187</c:f>
              <c:numCache>
                <c:formatCode>0.00</c:formatCode>
                <c:ptCount val="15"/>
                <c:pt idx="0">
                  <c:v>689.37099999999998</c:v>
                </c:pt>
                <c:pt idx="1">
                  <c:v>701.08900000000006</c:v>
                </c:pt>
                <c:pt idx="2">
                  <c:v>712.70699999999999</c:v>
                </c:pt>
                <c:pt idx="3">
                  <c:v>722.95399999999995</c:v>
                </c:pt>
                <c:pt idx="4">
                  <c:v>730.67600000000004</c:v>
                </c:pt>
                <c:pt idx="5">
                  <c:v>735.48299999999995</c:v>
                </c:pt>
                <c:pt idx="6">
                  <c:v>737.58600000000001</c:v>
                </c:pt>
                <c:pt idx="7">
                  <c:v>737.13900000000001</c:v>
                </c:pt>
                <c:pt idx="8">
                  <c:v>734.72400000000005</c:v>
                </c:pt>
                <c:pt idx="9">
                  <c:v>730.95299999999997</c:v>
                </c:pt>
                <c:pt idx="10">
                  <c:v>726.14800000000002</c:v>
                </c:pt>
                <c:pt idx="11">
                  <c:v>719.57500000000005</c:v>
                </c:pt>
                <c:pt idx="12">
                  <c:v>710.97500000000002</c:v>
                </c:pt>
                <c:pt idx="13">
                  <c:v>699.88</c:v>
                </c:pt>
                <c:pt idx="14">
                  <c:v>686.32100000000003</c:v>
                </c:pt>
              </c:numCache>
            </c:numRef>
          </c:yVal>
        </c:ser>
        <c:ser>
          <c:idx val="19"/>
          <c:order val="19"/>
          <c:tx>
            <c:strRef>
              <c:f>ThrustVsPitch!$X$172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ThrustVsPitch!$X$173:$X$187</c:f>
              <c:numCache>
                <c:formatCode>0.00</c:formatCode>
                <c:ptCount val="15"/>
                <c:pt idx="0">
                  <c:v>700.07299999999998</c:v>
                </c:pt>
                <c:pt idx="1">
                  <c:v>710.01700000000005</c:v>
                </c:pt>
                <c:pt idx="2">
                  <c:v>721.154</c:v>
                </c:pt>
                <c:pt idx="3">
                  <c:v>732.11599999999999</c:v>
                </c:pt>
                <c:pt idx="4">
                  <c:v>741.81899999999996</c:v>
                </c:pt>
                <c:pt idx="5">
                  <c:v>749.05200000000002</c:v>
                </c:pt>
                <c:pt idx="6">
                  <c:v>753.54100000000005</c:v>
                </c:pt>
                <c:pt idx="7">
                  <c:v>755.38699999999994</c:v>
                </c:pt>
                <c:pt idx="8">
                  <c:v>754.80700000000002</c:v>
                </c:pt>
                <c:pt idx="9">
                  <c:v>752.28099999999995</c:v>
                </c:pt>
                <c:pt idx="10">
                  <c:v>748.36900000000003</c:v>
                </c:pt>
                <c:pt idx="11">
                  <c:v>743.30899999999997</c:v>
                </c:pt>
                <c:pt idx="12">
                  <c:v>736.38400000000001</c:v>
                </c:pt>
                <c:pt idx="13">
                  <c:v>727.57100000000003</c:v>
                </c:pt>
                <c:pt idx="14">
                  <c:v>716.18299999999999</c:v>
                </c:pt>
              </c:numCache>
            </c:numRef>
          </c:yVal>
        </c:ser>
        <c:ser>
          <c:idx val="20"/>
          <c:order val="20"/>
          <c:tx>
            <c:strRef>
              <c:f>ThrustVsPitch!$Y$172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ThrustVsPitch!$Y$173:$Y$187</c:f>
              <c:numCache>
                <c:formatCode>0.00</c:formatCode>
                <c:ptCount val="15"/>
                <c:pt idx="0">
                  <c:v>714.12400000000002</c:v>
                </c:pt>
                <c:pt idx="1">
                  <c:v>722.1</c:v>
                </c:pt>
                <c:pt idx="2">
                  <c:v>731.60299999999995</c:v>
                </c:pt>
                <c:pt idx="3">
                  <c:v>742.16499999999996</c:v>
                </c:pt>
                <c:pt idx="4">
                  <c:v>752.46699999999998</c:v>
                </c:pt>
                <c:pt idx="5">
                  <c:v>761.58399999999995</c:v>
                </c:pt>
                <c:pt idx="6">
                  <c:v>768.30100000000004</c:v>
                </c:pt>
                <c:pt idx="7">
                  <c:v>772.36400000000003</c:v>
                </c:pt>
                <c:pt idx="8">
                  <c:v>773.89700000000005</c:v>
                </c:pt>
                <c:pt idx="9">
                  <c:v>773.06899999999996</c:v>
                </c:pt>
                <c:pt idx="10">
                  <c:v>770.36199999999997</c:v>
                </c:pt>
                <c:pt idx="11">
                  <c:v>766.26900000000001</c:v>
                </c:pt>
                <c:pt idx="12">
                  <c:v>760.84199999999998</c:v>
                </c:pt>
                <c:pt idx="13">
                  <c:v>753.59100000000001</c:v>
                </c:pt>
                <c:pt idx="14">
                  <c:v>744.38900000000001</c:v>
                </c:pt>
              </c:numCache>
            </c:numRef>
          </c:yVal>
        </c:ser>
        <c:ser>
          <c:idx val="21"/>
          <c:order val="21"/>
          <c:tx>
            <c:strRef>
              <c:f>ThrustVsPitch!$Z$172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ThrustVsPitch!$Z$173:$Z$187</c:f>
              <c:numCache>
                <c:formatCode>0.00</c:formatCode>
                <c:ptCount val="15"/>
                <c:pt idx="0">
                  <c:v>731.14099999999996</c:v>
                </c:pt>
                <c:pt idx="1">
                  <c:v>737.34400000000005</c:v>
                </c:pt>
                <c:pt idx="2">
                  <c:v>744.96199999999999</c:v>
                </c:pt>
                <c:pt idx="3">
                  <c:v>754.07600000000002</c:v>
                </c:pt>
                <c:pt idx="4">
                  <c:v>764.05799999999999</c:v>
                </c:pt>
                <c:pt idx="5">
                  <c:v>773.71500000000003</c:v>
                </c:pt>
                <c:pt idx="6">
                  <c:v>782.19399999999996</c:v>
                </c:pt>
                <c:pt idx="7">
                  <c:v>788.35500000000002</c:v>
                </c:pt>
                <c:pt idx="8">
                  <c:v>791.90800000000002</c:v>
                </c:pt>
                <c:pt idx="9">
                  <c:v>793.072</c:v>
                </c:pt>
                <c:pt idx="10">
                  <c:v>791.90300000000002</c:v>
                </c:pt>
                <c:pt idx="11">
                  <c:v>788.94799999999998</c:v>
                </c:pt>
                <c:pt idx="12">
                  <c:v>784.58699999999999</c:v>
                </c:pt>
                <c:pt idx="13">
                  <c:v>778.75599999999997</c:v>
                </c:pt>
                <c:pt idx="14">
                  <c:v>771.13099999999997</c:v>
                </c:pt>
              </c:numCache>
            </c:numRef>
          </c:yVal>
        </c:ser>
        <c:ser>
          <c:idx val="22"/>
          <c:order val="22"/>
          <c:tx>
            <c:strRef>
              <c:f>ThrustVsPitch!$AA$172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ThrustVsPitch!$D$173:$D$187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ThrustVsPitch!$AA$173:$AA$187</c:f>
              <c:numCache>
                <c:formatCode>0.00</c:formatCode>
                <c:ptCount val="15"/>
                <c:pt idx="0">
                  <c:v>750.75</c:v>
                </c:pt>
                <c:pt idx="1">
                  <c:v>755.46699999999998</c:v>
                </c:pt>
                <c:pt idx="2">
                  <c:v>761.35900000000004</c:v>
                </c:pt>
                <c:pt idx="3">
                  <c:v>768.62699999999995</c:v>
                </c:pt>
                <c:pt idx="4">
                  <c:v>777.37199999999996</c:v>
                </c:pt>
                <c:pt idx="5">
                  <c:v>786.76599999999996</c:v>
                </c:pt>
                <c:pt idx="6">
                  <c:v>795.78499999999997</c:v>
                </c:pt>
                <c:pt idx="7">
                  <c:v>803.59299999999996</c:v>
                </c:pt>
                <c:pt idx="8">
                  <c:v>809.14800000000002</c:v>
                </c:pt>
                <c:pt idx="9">
                  <c:v>812.13499999999999</c:v>
                </c:pt>
                <c:pt idx="10">
                  <c:v>812.87300000000005</c:v>
                </c:pt>
                <c:pt idx="11">
                  <c:v>811.30499999999995</c:v>
                </c:pt>
                <c:pt idx="12">
                  <c:v>808.00699999999995</c:v>
                </c:pt>
                <c:pt idx="13">
                  <c:v>803.30799999999999</c:v>
                </c:pt>
                <c:pt idx="14">
                  <c:v>797.03399999999999</c:v>
                </c:pt>
              </c:numCache>
            </c:numRef>
          </c:yVal>
        </c:ser>
        <c:axId val="55806592"/>
        <c:axId val="55825152"/>
      </c:scatterChart>
      <c:valAx>
        <c:axId val="55806592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9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25152"/>
        <c:crosses val="autoZero"/>
        <c:crossBetween val="midCat"/>
        <c:majorUnit val="1"/>
        <c:minorUnit val="0.5"/>
      </c:valAx>
      <c:valAx>
        <c:axId val="558251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8065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8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313E-2"/>
          <c:w val="0.89967141389201166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ThrustVsPitch!$E$193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ThrustVsPitch!$E$194:$E$208</c:f>
              <c:numCache>
                <c:formatCode>0.00</c:formatCode>
                <c:ptCount val="15"/>
                <c:pt idx="0">
                  <c:v>295.87400000000002</c:v>
                </c:pt>
                <c:pt idx="1">
                  <c:v>251.49600000000001</c:v>
                </c:pt>
                <c:pt idx="2">
                  <c:v>208.17099999999999</c:v>
                </c:pt>
                <c:pt idx="3">
                  <c:v>167.23</c:v>
                </c:pt>
                <c:pt idx="4">
                  <c:v>130.08000000000001</c:v>
                </c:pt>
                <c:pt idx="5">
                  <c:v>97.171000000000006</c:v>
                </c:pt>
                <c:pt idx="6">
                  <c:v>69.930999999999997</c:v>
                </c:pt>
                <c:pt idx="7">
                  <c:v>47.545000000000002</c:v>
                </c:pt>
                <c:pt idx="8">
                  <c:v>24.853000000000002</c:v>
                </c:pt>
                <c:pt idx="9">
                  <c:v>0.11600000000000001</c:v>
                </c:pt>
                <c:pt idx="10">
                  <c:v>-28.484000000000002</c:v>
                </c:pt>
                <c:pt idx="11">
                  <c:v>-61.695</c:v>
                </c:pt>
                <c:pt idx="12">
                  <c:v>-100.916</c:v>
                </c:pt>
                <c:pt idx="13">
                  <c:v>-143.55000000000001</c:v>
                </c:pt>
                <c:pt idx="14">
                  <c:v>-189.04</c:v>
                </c:pt>
              </c:numCache>
            </c:numRef>
          </c:yVal>
        </c:ser>
        <c:ser>
          <c:idx val="1"/>
          <c:order val="1"/>
          <c:tx>
            <c:strRef>
              <c:f>ThrustVsPitch!$F$193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ThrustVsPitch!$F$194:$F$208</c:f>
              <c:numCache>
                <c:formatCode>0.00</c:formatCode>
                <c:ptCount val="15"/>
                <c:pt idx="0">
                  <c:v>312.06099999999998</c:v>
                </c:pt>
                <c:pt idx="1">
                  <c:v>270.93700000000001</c:v>
                </c:pt>
                <c:pt idx="2">
                  <c:v>232.142</c:v>
                </c:pt>
                <c:pt idx="3">
                  <c:v>197.40600000000001</c:v>
                </c:pt>
                <c:pt idx="4">
                  <c:v>167.65899999999999</c:v>
                </c:pt>
                <c:pt idx="5">
                  <c:v>142.24100000000001</c:v>
                </c:pt>
                <c:pt idx="6">
                  <c:v>118.547</c:v>
                </c:pt>
                <c:pt idx="7">
                  <c:v>95.635999999999996</c:v>
                </c:pt>
                <c:pt idx="8">
                  <c:v>71.774000000000001</c:v>
                </c:pt>
                <c:pt idx="9">
                  <c:v>44.924999999999997</c:v>
                </c:pt>
                <c:pt idx="10">
                  <c:v>14.061999999999999</c:v>
                </c:pt>
                <c:pt idx="11">
                  <c:v>-18.786999999999999</c:v>
                </c:pt>
                <c:pt idx="12">
                  <c:v>-53.417999999999999</c:v>
                </c:pt>
                <c:pt idx="13">
                  <c:v>-90.247</c:v>
                </c:pt>
                <c:pt idx="14">
                  <c:v>-127.57299999999999</c:v>
                </c:pt>
              </c:numCache>
            </c:numRef>
          </c:yVal>
        </c:ser>
        <c:ser>
          <c:idx val="2"/>
          <c:order val="2"/>
          <c:tx>
            <c:strRef>
              <c:f>ThrustVsPitch!$G$193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ThrustVsPitch!$G$194:$G$208</c:f>
              <c:numCache>
                <c:formatCode>0.00</c:formatCode>
                <c:ptCount val="15"/>
                <c:pt idx="0">
                  <c:v>343.14400000000001</c:v>
                </c:pt>
                <c:pt idx="1">
                  <c:v>308.471</c:v>
                </c:pt>
                <c:pt idx="2">
                  <c:v>277.39299999999997</c:v>
                </c:pt>
                <c:pt idx="3">
                  <c:v>249.785</c:v>
                </c:pt>
                <c:pt idx="4">
                  <c:v>223.81800000000001</c:v>
                </c:pt>
                <c:pt idx="5">
                  <c:v>198.73500000000001</c:v>
                </c:pt>
                <c:pt idx="6">
                  <c:v>174.54400000000001</c:v>
                </c:pt>
                <c:pt idx="7">
                  <c:v>150.75800000000001</c:v>
                </c:pt>
                <c:pt idx="8">
                  <c:v>125.307</c:v>
                </c:pt>
                <c:pt idx="9">
                  <c:v>96.531999999999996</c:v>
                </c:pt>
                <c:pt idx="10">
                  <c:v>63.972000000000001</c:v>
                </c:pt>
                <c:pt idx="11">
                  <c:v>28.84</c:v>
                </c:pt>
                <c:pt idx="12">
                  <c:v>-6.8419999999999996</c:v>
                </c:pt>
                <c:pt idx="13">
                  <c:v>-44.034999999999997</c:v>
                </c:pt>
                <c:pt idx="14">
                  <c:v>-83.786000000000001</c:v>
                </c:pt>
              </c:numCache>
            </c:numRef>
          </c:yVal>
        </c:ser>
        <c:ser>
          <c:idx val="3"/>
          <c:order val="3"/>
          <c:tx>
            <c:strRef>
              <c:f>ThrustVsPitch!$H$193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ThrustVsPitch!$H$194:$H$208</c:f>
              <c:numCache>
                <c:formatCode>0.00</c:formatCode>
                <c:ptCount val="15"/>
                <c:pt idx="0">
                  <c:v>397.53899999999999</c:v>
                </c:pt>
                <c:pt idx="1">
                  <c:v>368.92</c:v>
                </c:pt>
                <c:pt idx="2">
                  <c:v>340.827</c:v>
                </c:pt>
                <c:pt idx="3">
                  <c:v>313.60700000000003</c:v>
                </c:pt>
                <c:pt idx="4">
                  <c:v>287.37200000000001</c:v>
                </c:pt>
                <c:pt idx="5">
                  <c:v>261.87900000000002</c:v>
                </c:pt>
                <c:pt idx="6">
                  <c:v>237.14099999999999</c:v>
                </c:pt>
                <c:pt idx="7">
                  <c:v>211.654</c:v>
                </c:pt>
                <c:pt idx="8">
                  <c:v>183.47</c:v>
                </c:pt>
                <c:pt idx="9">
                  <c:v>152.07400000000001</c:v>
                </c:pt>
                <c:pt idx="10">
                  <c:v>118.283</c:v>
                </c:pt>
                <c:pt idx="11">
                  <c:v>82.444000000000003</c:v>
                </c:pt>
                <c:pt idx="12">
                  <c:v>44.44</c:v>
                </c:pt>
                <c:pt idx="13">
                  <c:v>6.702</c:v>
                </c:pt>
                <c:pt idx="14">
                  <c:v>-32.061999999999998</c:v>
                </c:pt>
              </c:numCache>
            </c:numRef>
          </c:yVal>
        </c:ser>
        <c:ser>
          <c:idx val="4"/>
          <c:order val="4"/>
          <c:tx>
            <c:strRef>
              <c:f>ThrustVsPitch!$I$193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ThrustVsPitch!$I$194:$I$208</c:f>
              <c:numCache>
                <c:formatCode>0.00</c:formatCode>
                <c:ptCount val="15"/>
                <c:pt idx="0">
                  <c:v>465.55399999999997</c:v>
                </c:pt>
                <c:pt idx="1">
                  <c:v>438.31900000000002</c:v>
                </c:pt>
                <c:pt idx="2">
                  <c:v>410.78</c:v>
                </c:pt>
                <c:pt idx="3">
                  <c:v>383.50599999999997</c:v>
                </c:pt>
                <c:pt idx="4">
                  <c:v>356.935</c:v>
                </c:pt>
                <c:pt idx="5">
                  <c:v>331.04500000000002</c:v>
                </c:pt>
                <c:pt idx="6">
                  <c:v>304.97199999999998</c:v>
                </c:pt>
                <c:pt idx="7">
                  <c:v>276.44799999999998</c:v>
                </c:pt>
                <c:pt idx="8">
                  <c:v>245.08199999999999</c:v>
                </c:pt>
                <c:pt idx="9">
                  <c:v>211.30699999999999</c:v>
                </c:pt>
                <c:pt idx="10">
                  <c:v>175.86600000000001</c:v>
                </c:pt>
                <c:pt idx="11">
                  <c:v>139.00899999999999</c:v>
                </c:pt>
                <c:pt idx="12">
                  <c:v>100.91200000000001</c:v>
                </c:pt>
                <c:pt idx="13">
                  <c:v>60.771000000000001</c:v>
                </c:pt>
                <c:pt idx="14">
                  <c:v>21.216000000000001</c:v>
                </c:pt>
              </c:numCache>
            </c:numRef>
          </c:yVal>
        </c:ser>
        <c:ser>
          <c:idx val="5"/>
          <c:order val="5"/>
          <c:tx>
            <c:strRef>
              <c:f>ThrustVsPitch!$J$193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ThrustVsPitch!$J$194:$J$208</c:f>
              <c:numCache>
                <c:formatCode>0.00</c:formatCode>
                <c:ptCount val="15"/>
                <c:pt idx="0">
                  <c:v>534.86099999999999</c:v>
                </c:pt>
                <c:pt idx="1">
                  <c:v>510.13</c:v>
                </c:pt>
                <c:pt idx="2">
                  <c:v>484.70100000000002</c:v>
                </c:pt>
                <c:pt idx="3">
                  <c:v>458.49099999999999</c:v>
                </c:pt>
                <c:pt idx="4">
                  <c:v>431.74200000000002</c:v>
                </c:pt>
                <c:pt idx="5">
                  <c:v>404.666</c:v>
                </c:pt>
                <c:pt idx="6">
                  <c:v>375.29700000000003</c:v>
                </c:pt>
                <c:pt idx="7">
                  <c:v>343.39100000000002</c:v>
                </c:pt>
                <c:pt idx="8">
                  <c:v>309.339</c:v>
                </c:pt>
                <c:pt idx="9">
                  <c:v>273.61799999999999</c:v>
                </c:pt>
                <c:pt idx="10">
                  <c:v>236.559</c:v>
                </c:pt>
                <c:pt idx="11">
                  <c:v>198.411</c:v>
                </c:pt>
                <c:pt idx="12">
                  <c:v>159.37200000000001</c:v>
                </c:pt>
                <c:pt idx="13">
                  <c:v>119.455</c:v>
                </c:pt>
                <c:pt idx="14">
                  <c:v>77.671999999999997</c:v>
                </c:pt>
              </c:numCache>
            </c:numRef>
          </c:yVal>
        </c:ser>
        <c:ser>
          <c:idx val="6"/>
          <c:order val="6"/>
          <c:tx>
            <c:strRef>
              <c:f>ThrustVsPitch!$K$193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ThrustVsPitch!$K$194:$K$208</c:f>
              <c:numCache>
                <c:formatCode>0.00</c:formatCode>
                <c:ptCount val="15"/>
                <c:pt idx="0">
                  <c:v>604.81299999999999</c:v>
                </c:pt>
                <c:pt idx="1">
                  <c:v>581.59299999999996</c:v>
                </c:pt>
                <c:pt idx="2">
                  <c:v>558.20399999999995</c:v>
                </c:pt>
                <c:pt idx="3">
                  <c:v>534.09500000000003</c:v>
                </c:pt>
                <c:pt idx="4">
                  <c:v>508.05900000000003</c:v>
                </c:pt>
                <c:pt idx="5">
                  <c:v>478.63400000000001</c:v>
                </c:pt>
                <c:pt idx="6">
                  <c:v>446.36700000000002</c:v>
                </c:pt>
                <c:pt idx="7">
                  <c:v>411.74</c:v>
                </c:pt>
                <c:pt idx="8">
                  <c:v>375.59699999999998</c:v>
                </c:pt>
                <c:pt idx="9">
                  <c:v>338.12799999999999</c:v>
                </c:pt>
                <c:pt idx="10">
                  <c:v>299.661</c:v>
                </c:pt>
                <c:pt idx="11">
                  <c:v>260.32799999999997</c:v>
                </c:pt>
                <c:pt idx="12">
                  <c:v>220.21199999999999</c:v>
                </c:pt>
                <c:pt idx="13">
                  <c:v>179.42</c:v>
                </c:pt>
                <c:pt idx="14">
                  <c:v>137.94200000000001</c:v>
                </c:pt>
              </c:numCache>
            </c:numRef>
          </c:yVal>
        </c:ser>
        <c:ser>
          <c:idx val="7"/>
          <c:order val="7"/>
          <c:tx>
            <c:strRef>
              <c:f>ThrustVsPitch!$L$193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ThrustVsPitch!$L$194:$L$208</c:f>
              <c:numCache>
                <c:formatCode>0.00</c:formatCode>
                <c:ptCount val="15"/>
                <c:pt idx="0">
                  <c:v>670.76199999999994</c:v>
                </c:pt>
                <c:pt idx="1">
                  <c:v>650.947</c:v>
                </c:pt>
                <c:pt idx="2">
                  <c:v>628.53599999999994</c:v>
                </c:pt>
                <c:pt idx="3">
                  <c:v>603.74599999999998</c:v>
                </c:pt>
                <c:pt idx="4">
                  <c:v>577.00599999999997</c:v>
                </c:pt>
                <c:pt idx="5">
                  <c:v>547.77599999999995</c:v>
                </c:pt>
                <c:pt idx="6">
                  <c:v>515.72799999999995</c:v>
                </c:pt>
                <c:pt idx="7">
                  <c:v>480.41300000000001</c:v>
                </c:pt>
                <c:pt idx="8">
                  <c:v>443.23200000000003</c:v>
                </c:pt>
                <c:pt idx="9">
                  <c:v>404.36500000000001</c:v>
                </c:pt>
                <c:pt idx="10">
                  <c:v>364.65699999999998</c:v>
                </c:pt>
                <c:pt idx="11">
                  <c:v>324.14800000000002</c:v>
                </c:pt>
                <c:pt idx="12">
                  <c:v>283.02100000000002</c:v>
                </c:pt>
                <c:pt idx="13">
                  <c:v>241.31899999999999</c:v>
                </c:pt>
                <c:pt idx="14">
                  <c:v>199.1</c:v>
                </c:pt>
              </c:numCache>
            </c:numRef>
          </c:yVal>
        </c:ser>
        <c:ser>
          <c:idx val="8"/>
          <c:order val="8"/>
          <c:tx>
            <c:strRef>
              <c:f>ThrustVsPitch!$M$193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ThrustVsPitch!$M$194:$M$208</c:f>
              <c:numCache>
                <c:formatCode>0.00</c:formatCode>
                <c:ptCount val="15"/>
                <c:pt idx="0">
                  <c:v>685.88599999999997</c:v>
                </c:pt>
                <c:pt idx="1">
                  <c:v>686.67899999999997</c:v>
                </c:pt>
                <c:pt idx="2">
                  <c:v>681.66200000000003</c:v>
                </c:pt>
                <c:pt idx="3">
                  <c:v>662.31399999999996</c:v>
                </c:pt>
                <c:pt idx="4">
                  <c:v>637.07000000000005</c:v>
                </c:pt>
                <c:pt idx="5">
                  <c:v>609.30799999999999</c:v>
                </c:pt>
                <c:pt idx="6">
                  <c:v>579.34900000000005</c:v>
                </c:pt>
                <c:pt idx="7">
                  <c:v>546.25</c:v>
                </c:pt>
                <c:pt idx="8">
                  <c:v>509.70499999999998</c:v>
                </c:pt>
                <c:pt idx="9">
                  <c:v>471.15199999999999</c:v>
                </c:pt>
                <c:pt idx="10">
                  <c:v>430.96100000000001</c:v>
                </c:pt>
                <c:pt idx="11">
                  <c:v>389.56700000000001</c:v>
                </c:pt>
                <c:pt idx="12">
                  <c:v>347.50099999999998</c:v>
                </c:pt>
                <c:pt idx="13">
                  <c:v>304.89499999999998</c:v>
                </c:pt>
                <c:pt idx="14">
                  <c:v>261.84300000000002</c:v>
                </c:pt>
              </c:numCache>
            </c:numRef>
          </c:yVal>
        </c:ser>
        <c:ser>
          <c:idx val="9"/>
          <c:order val="9"/>
          <c:tx>
            <c:strRef>
              <c:f>ThrustVsPitch!$N$193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ThrustVsPitch!$N$194:$N$208</c:f>
              <c:numCache>
                <c:formatCode>0.00</c:formatCode>
                <c:ptCount val="15"/>
                <c:pt idx="0">
                  <c:v>704.35500000000002</c:v>
                </c:pt>
                <c:pt idx="1">
                  <c:v>696.04899999999998</c:v>
                </c:pt>
                <c:pt idx="2">
                  <c:v>689.178</c:v>
                </c:pt>
                <c:pt idx="3">
                  <c:v>688.12900000000002</c:v>
                </c:pt>
                <c:pt idx="4">
                  <c:v>681.16200000000003</c:v>
                </c:pt>
                <c:pt idx="5">
                  <c:v>661.84100000000001</c:v>
                </c:pt>
                <c:pt idx="6">
                  <c:v>635.08199999999999</c:v>
                </c:pt>
                <c:pt idx="7">
                  <c:v>605.20899999999995</c:v>
                </c:pt>
                <c:pt idx="8">
                  <c:v>572.12</c:v>
                </c:pt>
                <c:pt idx="9">
                  <c:v>535.46299999999997</c:v>
                </c:pt>
                <c:pt idx="10">
                  <c:v>496.089</c:v>
                </c:pt>
                <c:pt idx="11">
                  <c:v>455.459</c:v>
                </c:pt>
                <c:pt idx="12">
                  <c:v>413.08499999999998</c:v>
                </c:pt>
                <c:pt idx="13">
                  <c:v>369.84199999999998</c:v>
                </c:pt>
                <c:pt idx="14">
                  <c:v>326.02999999999997</c:v>
                </c:pt>
              </c:numCache>
            </c:numRef>
          </c:yVal>
        </c:ser>
        <c:ser>
          <c:idx val="10"/>
          <c:order val="10"/>
          <c:tx>
            <c:strRef>
              <c:f>ThrustVsPitch!$O$193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ThrustVsPitch!$O$194:$O$208</c:f>
              <c:numCache>
                <c:formatCode>0.00</c:formatCode>
                <c:ptCount val="15"/>
                <c:pt idx="0">
                  <c:v>726.10400000000004</c:v>
                </c:pt>
                <c:pt idx="1">
                  <c:v>719.21900000000005</c:v>
                </c:pt>
                <c:pt idx="2">
                  <c:v>710.07100000000003</c:v>
                </c:pt>
                <c:pt idx="3">
                  <c:v>700.06200000000001</c:v>
                </c:pt>
                <c:pt idx="4">
                  <c:v>691.53300000000002</c:v>
                </c:pt>
                <c:pt idx="5">
                  <c:v>688.13199999999995</c:v>
                </c:pt>
                <c:pt idx="6">
                  <c:v>676.71400000000006</c:v>
                </c:pt>
                <c:pt idx="7">
                  <c:v>655.34699999999998</c:v>
                </c:pt>
                <c:pt idx="8">
                  <c:v>627.28599999999994</c:v>
                </c:pt>
                <c:pt idx="9">
                  <c:v>594.81200000000001</c:v>
                </c:pt>
                <c:pt idx="10">
                  <c:v>558.23599999999999</c:v>
                </c:pt>
                <c:pt idx="11">
                  <c:v>518.52300000000002</c:v>
                </c:pt>
                <c:pt idx="12">
                  <c:v>477.55099999999999</c:v>
                </c:pt>
                <c:pt idx="13">
                  <c:v>435.08300000000003</c:v>
                </c:pt>
                <c:pt idx="14">
                  <c:v>391.113</c:v>
                </c:pt>
              </c:numCache>
            </c:numRef>
          </c:yVal>
        </c:ser>
        <c:ser>
          <c:idx val="11"/>
          <c:order val="11"/>
          <c:tx>
            <c:strRef>
              <c:f>ThrustVsPitch!$P$193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ThrustVsPitch!$P$194:$P$208</c:f>
              <c:numCache>
                <c:formatCode>0.00</c:formatCode>
                <c:ptCount val="15"/>
                <c:pt idx="0">
                  <c:v>746.673</c:v>
                </c:pt>
                <c:pt idx="1">
                  <c:v>741.05799999999999</c:v>
                </c:pt>
                <c:pt idx="2">
                  <c:v>734.23900000000003</c:v>
                </c:pt>
                <c:pt idx="3">
                  <c:v>724.81899999999996</c:v>
                </c:pt>
                <c:pt idx="4">
                  <c:v>713.779</c:v>
                </c:pt>
                <c:pt idx="5">
                  <c:v>701.69799999999998</c:v>
                </c:pt>
                <c:pt idx="6">
                  <c:v>693.15</c:v>
                </c:pt>
                <c:pt idx="7">
                  <c:v>685.71500000000003</c:v>
                </c:pt>
                <c:pt idx="8">
                  <c:v>669.06700000000001</c:v>
                </c:pt>
                <c:pt idx="9">
                  <c:v>645.01900000000001</c:v>
                </c:pt>
                <c:pt idx="10">
                  <c:v>614.76400000000001</c:v>
                </c:pt>
                <c:pt idx="11">
                  <c:v>578.83500000000004</c:v>
                </c:pt>
                <c:pt idx="12">
                  <c:v>539.10199999999998</c:v>
                </c:pt>
                <c:pt idx="13">
                  <c:v>497.685</c:v>
                </c:pt>
                <c:pt idx="14">
                  <c:v>455.14100000000002</c:v>
                </c:pt>
              </c:numCache>
            </c:numRef>
          </c:yVal>
        </c:ser>
        <c:ser>
          <c:idx val="12"/>
          <c:order val="12"/>
          <c:tx>
            <c:strRef>
              <c:f>ThrustVsPitch!$Q$193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ThrustVsPitch!$Q$194:$Q$208</c:f>
              <c:numCache>
                <c:formatCode>0.00</c:formatCode>
                <c:ptCount val="15"/>
                <c:pt idx="0">
                  <c:v>766.68700000000001</c:v>
                </c:pt>
                <c:pt idx="1">
                  <c:v>762.21100000000001</c:v>
                </c:pt>
                <c:pt idx="2">
                  <c:v>756.27300000000002</c:v>
                </c:pt>
                <c:pt idx="3">
                  <c:v>749.35699999999997</c:v>
                </c:pt>
                <c:pt idx="4">
                  <c:v>739.923</c:v>
                </c:pt>
                <c:pt idx="5">
                  <c:v>728.38599999999997</c:v>
                </c:pt>
                <c:pt idx="6">
                  <c:v>714.78599999999994</c:v>
                </c:pt>
                <c:pt idx="7">
                  <c:v>701.86800000000005</c:v>
                </c:pt>
                <c:pt idx="8">
                  <c:v>692.53200000000004</c:v>
                </c:pt>
                <c:pt idx="9">
                  <c:v>680.05399999999997</c:v>
                </c:pt>
                <c:pt idx="10">
                  <c:v>658.65300000000002</c:v>
                </c:pt>
                <c:pt idx="11">
                  <c:v>631.22199999999998</c:v>
                </c:pt>
                <c:pt idx="12">
                  <c:v>-999.99900000000002</c:v>
                </c:pt>
                <c:pt idx="13">
                  <c:v>558.03</c:v>
                </c:pt>
                <c:pt idx="14">
                  <c:v>516.48800000000006</c:v>
                </c:pt>
              </c:numCache>
            </c:numRef>
          </c:yVal>
        </c:ser>
        <c:ser>
          <c:idx val="13"/>
          <c:order val="13"/>
          <c:tx>
            <c:strRef>
              <c:f>ThrustVsPitch!$R$193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ThrustVsPitch!$R$194:$R$208</c:f>
              <c:numCache>
                <c:formatCode>0.00</c:formatCode>
                <c:ptCount val="15"/>
                <c:pt idx="0">
                  <c:v>784.86599999999999</c:v>
                </c:pt>
                <c:pt idx="1">
                  <c:v>781.62099999999998</c:v>
                </c:pt>
                <c:pt idx="2">
                  <c:v>777.60900000000004</c:v>
                </c:pt>
                <c:pt idx="3">
                  <c:v>771.85299999999995</c:v>
                </c:pt>
                <c:pt idx="4">
                  <c:v>764.65899999999999</c:v>
                </c:pt>
                <c:pt idx="5">
                  <c:v>755.16300000000001</c:v>
                </c:pt>
                <c:pt idx="6">
                  <c:v>743.41300000000001</c:v>
                </c:pt>
                <c:pt idx="7">
                  <c:v>729.08</c:v>
                </c:pt>
                <c:pt idx="8">
                  <c:v>713.60599999999999</c:v>
                </c:pt>
                <c:pt idx="9">
                  <c:v>701.24400000000003</c:v>
                </c:pt>
                <c:pt idx="10">
                  <c:v>688.80499999999995</c:v>
                </c:pt>
                <c:pt idx="11">
                  <c:v>671.02800000000002</c:v>
                </c:pt>
                <c:pt idx="12">
                  <c:v>644.76099999999997</c:v>
                </c:pt>
                <c:pt idx="13">
                  <c:v>613.005</c:v>
                </c:pt>
                <c:pt idx="14">
                  <c:v>575.36400000000003</c:v>
                </c:pt>
              </c:numCache>
            </c:numRef>
          </c:yVal>
        </c:ser>
        <c:ser>
          <c:idx val="14"/>
          <c:order val="14"/>
          <c:tx>
            <c:strRef>
              <c:f>ThrustVsPitch!$S$193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ThrustVsPitch!$S$194:$S$208</c:f>
              <c:numCache>
                <c:formatCode>0.00</c:formatCode>
                <c:ptCount val="15"/>
                <c:pt idx="0">
                  <c:v>802.48800000000006</c:v>
                </c:pt>
                <c:pt idx="1">
                  <c:v>800.221</c:v>
                </c:pt>
                <c:pt idx="2">
                  <c:v>796.94100000000003</c:v>
                </c:pt>
                <c:pt idx="3">
                  <c:v>793.03800000000001</c:v>
                </c:pt>
                <c:pt idx="4">
                  <c:v>787.66099999999994</c:v>
                </c:pt>
                <c:pt idx="5">
                  <c:v>780.20699999999999</c:v>
                </c:pt>
                <c:pt idx="6">
                  <c:v>770.58199999999999</c:v>
                </c:pt>
                <c:pt idx="7">
                  <c:v>758.55600000000004</c:v>
                </c:pt>
                <c:pt idx="8">
                  <c:v>743.88800000000003</c:v>
                </c:pt>
                <c:pt idx="9">
                  <c:v>727.03</c:v>
                </c:pt>
                <c:pt idx="10">
                  <c:v>711.79200000000003</c:v>
                </c:pt>
                <c:pt idx="11">
                  <c:v>698.14800000000002</c:v>
                </c:pt>
                <c:pt idx="12">
                  <c:v>681.57299999999998</c:v>
                </c:pt>
                <c:pt idx="13">
                  <c:v>657.70699999999999</c:v>
                </c:pt>
                <c:pt idx="14">
                  <c:v>626.44399999999996</c:v>
                </c:pt>
              </c:numCache>
            </c:numRef>
          </c:yVal>
        </c:ser>
        <c:ser>
          <c:idx val="15"/>
          <c:order val="15"/>
          <c:tx>
            <c:strRef>
              <c:f>ThrustVsPitch!$T$193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ThrustVsPitch!$T$194:$T$208</c:f>
              <c:numCache>
                <c:formatCode>0.00</c:formatCode>
                <c:ptCount val="15"/>
                <c:pt idx="0">
                  <c:v>815.29</c:v>
                </c:pt>
                <c:pt idx="1">
                  <c:v>817.72299999999996</c:v>
                </c:pt>
                <c:pt idx="2">
                  <c:v>816.02599999999995</c:v>
                </c:pt>
                <c:pt idx="3">
                  <c:v>812.72</c:v>
                </c:pt>
                <c:pt idx="4">
                  <c:v>808.84400000000005</c:v>
                </c:pt>
                <c:pt idx="5">
                  <c:v>803.55399999999997</c:v>
                </c:pt>
                <c:pt idx="6">
                  <c:v>796.12300000000005</c:v>
                </c:pt>
                <c:pt idx="7">
                  <c:v>786.25599999999997</c:v>
                </c:pt>
                <c:pt idx="8">
                  <c:v>773.89800000000002</c:v>
                </c:pt>
                <c:pt idx="9">
                  <c:v>758.96199999999999</c:v>
                </c:pt>
                <c:pt idx="10">
                  <c:v>-999.99900000000002</c:v>
                </c:pt>
                <c:pt idx="11">
                  <c:v>723.86300000000006</c:v>
                </c:pt>
                <c:pt idx="12">
                  <c:v>708.65599999999995</c:v>
                </c:pt>
                <c:pt idx="13">
                  <c:v>691.279</c:v>
                </c:pt>
                <c:pt idx="14">
                  <c:v>669.65300000000002</c:v>
                </c:pt>
              </c:numCache>
            </c:numRef>
          </c:yVal>
        </c:ser>
        <c:ser>
          <c:idx val="16"/>
          <c:order val="16"/>
          <c:tx>
            <c:strRef>
              <c:f>ThrustVsPitch!$U$193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ThrustVsPitch!$U$194:$U$208</c:f>
              <c:numCache>
                <c:formatCode>0.00</c:formatCode>
                <c:ptCount val="15"/>
                <c:pt idx="0">
                  <c:v>823.99</c:v>
                </c:pt>
                <c:pt idx="1">
                  <c:v>830.99400000000003</c:v>
                </c:pt>
                <c:pt idx="2">
                  <c:v>833.59900000000005</c:v>
                </c:pt>
                <c:pt idx="3">
                  <c:v>832.327</c:v>
                </c:pt>
                <c:pt idx="4">
                  <c:v>829.029</c:v>
                </c:pt>
                <c:pt idx="5">
                  <c:v>825.02099999999996</c:v>
                </c:pt>
                <c:pt idx="6">
                  <c:v>819.72799999999995</c:v>
                </c:pt>
                <c:pt idx="7">
                  <c:v>812.23900000000003</c:v>
                </c:pt>
                <c:pt idx="8">
                  <c:v>802.15800000000002</c:v>
                </c:pt>
                <c:pt idx="9">
                  <c:v>789.471</c:v>
                </c:pt>
                <c:pt idx="10">
                  <c:v>773.99</c:v>
                </c:pt>
                <c:pt idx="11">
                  <c:v>755.86300000000006</c:v>
                </c:pt>
                <c:pt idx="12">
                  <c:v>736.96</c:v>
                </c:pt>
                <c:pt idx="13">
                  <c:v>719.952</c:v>
                </c:pt>
                <c:pt idx="14">
                  <c:v>702.03300000000002</c:v>
                </c:pt>
              </c:numCache>
            </c:numRef>
          </c:yVal>
        </c:ser>
        <c:ser>
          <c:idx val="17"/>
          <c:order val="17"/>
          <c:tx>
            <c:strRef>
              <c:f>ThrustVsPitch!$V$193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ThrustVsPitch!$V$194:$V$208</c:f>
              <c:numCache>
                <c:formatCode>0.00</c:formatCode>
                <c:ptCount val="15"/>
                <c:pt idx="0">
                  <c:v>830.26099999999997</c:v>
                </c:pt>
                <c:pt idx="1">
                  <c:v>841.02700000000004</c:v>
                </c:pt>
                <c:pt idx="2">
                  <c:v>847.61900000000003</c:v>
                </c:pt>
                <c:pt idx="3">
                  <c:v>850.21299999999997</c:v>
                </c:pt>
                <c:pt idx="4">
                  <c:v>849.15800000000002</c:v>
                </c:pt>
                <c:pt idx="5">
                  <c:v>845.80700000000002</c:v>
                </c:pt>
                <c:pt idx="6">
                  <c:v>841.71799999999996</c:v>
                </c:pt>
                <c:pt idx="7">
                  <c:v>836.26300000000003</c:v>
                </c:pt>
                <c:pt idx="8">
                  <c:v>828.61099999999999</c:v>
                </c:pt>
                <c:pt idx="9">
                  <c:v>818.28399999999999</c:v>
                </c:pt>
                <c:pt idx="10">
                  <c:v>805.23</c:v>
                </c:pt>
                <c:pt idx="11">
                  <c:v>789.25099999999998</c:v>
                </c:pt>
                <c:pt idx="12">
                  <c:v>770.59100000000001</c:v>
                </c:pt>
                <c:pt idx="13">
                  <c:v>750.63699999999994</c:v>
                </c:pt>
                <c:pt idx="14">
                  <c:v>732.02200000000005</c:v>
                </c:pt>
              </c:numCache>
            </c:numRef>
          </c:yVal>
        </c:ser>
        <c:ser>
          <c:idx val="18"/>
          <c:order val="18"/>
          <c:tx>
            <c:strRef>
              <c:f>ThrustVsPitch!$W$193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ThrustVsPitch!$W$194:$W$208</c:f>
              <c:numCache>
                <c:formatCode>0.00</c:formatCode>
                <c:ptCount val="15"/>
                <c:pt idx="0">
                  <c:v>835.22799999999995</c:v>
                </c:pt>
                <c:pt idx="1">
                  <c:v>848.88300000000004</c:v>
                </c:pt>
                <c:pt idx="2">
                  <c:v>859.02700000000004</c:v>
                </c:pt>
                <c:pt idx="3">
                  <c:v>865.13599999999997</c:v>
                </c:pt>
                <c:pt idx="4">
                  <c:v>867.52599999999995</c:v>
                </c:pt>
                <c:pt idx="5">
                  <c:v>866.54600000000005</c:v>
                </c:pt>
                <c:pt idx="6">
                  <c:v>863.149</c:v>
                </c:pt>
                <c:pt idx="7">
                  <c:v>858.87300000000005</c:v>
                </c:pt>
                <c:pt idx="8">
                  <c:v>853.11199999999997</c:v>
                </c:pt>
                <c:pt idx="9">
                  <c:v>845.26199999999994</c:v>
                </c:pt>
                <c:pt idx="10">
                  <c:v>834.63599999999997</c:v>
                </c:pt>
                <c:pt idx="11">
                  <c:v>821.17600000000004</c:v>
                </c:pt>
                <c:pt idx="12">
                  <c:v>804.68399999999997</c:v>
                </c:pt>
                <c:pt idx="13">
                  <c:v>785.36199999999997</c:v>
                </c:pt>
                <c:pt idx="14">
                  <c:v>764.65200000000004</c:v>
                </c:pt>
              </c:numCache>
            </c:numRef>
          </c:yVal>
        </c:ser>
        <c:ser>
          <c:idx val="19"/>
          <c:order val="19"/>
          <c:tx>
            <c:strRef>
              <c:f>ThrustVsPitch!$X$193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ThrustVsPitch!$X$194:$X$208</c:f>
              <c:numCache>
                <c:formatCode>0.00</c:formatCode>
                <c:ptCount val="15"/>
                <c:pt idx="0">
                  <c:v>840.62099999999998</c:v>
                </c:pt>
                <c:pt idx="1">
                  <c:v>855.64300000000003</c:v>
                </c:pt>
                <c:pt idx="2">
                  <c:v>868.50900000000001</c:v>
                </c:pt>
                <c:pt idx="3">
                  <c:v>877.94200000000001</c:v>
                </c:pt>
                <c:pt idx="4">
                  <c:v>883.51</c:v>
                </c:pt>
                <c:pt idx="5">
                  <c:v>885.55899999999997</c:v>
                </c:pt>
                <c:pt idx="6">
                  <c:v>884.49900000000002</c:v>
                </c:pt>
                <c:pt idx="7">
                  <c:v>881.04600000000005</c:v>
                </c:pt>
                <c:pt idx="8">
                  <c:v>876.49</c:v>
                </c:pt>
                <c:pt idx="9">
                  <c:v>870.37400000000002</c:v>
                </c:pt>
                <c:pt idx="10">
                  <c:v>862.21400000000006</c:v>
                </c:pt>
                <c:pt idx="11">
                  <c:v>851.18499999999995</c:v>
                </c:pt>
                <c:pt idx="12">
                  <c:v>837.24400000000003</c:v>
                </c:pt>
                <c:pt idx="13">
                  <c:v>820.20699999999999</c:v>
                </c:pt>
                <c:pt idx="14">
                  <c:v>800.23699999999997</c:v>
                </c:pt>
              </c:numCache>
            </c:numRef>
          </c:yVal>
        </c:ser>
        <c:ser>
          <c:idx val="20"/>
          <c:order val="20"/>
          <c:tx>
            <c:strRef>
              <c:f>ThrustVsPitch!$Y$193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ThrustVsPitch!$Y$194:$Y$208</c:f>
              <c:numCache>
                <c:formatCode>0.00</c:formatCode>
                <c:ptCount val="15"/>
                <c:pt idx="0">
                  <c:v>847.96900000000005</c:v>
                </c:pt>
                <c:pt idx="1">
                  <c:v>862.80399999999997</c:v>
                </c:pt>
                <c:pt idx="2">
                  <c:v>877.00800000000004</c:v>
                </c:pt>
                <c:pt idx="3">
                  <c:v>889.06600000000003</c:v>
                </c:pt>
                <c:pt idx="4">
                  <c:v>897.71600000000001</c:v>
                </c:pt>
                <c:pt idx="5">
                  <c:v>902.68100000000004</c:v>
                </c:pt>
                <c:pt idx="6">
                  <c:v>904.31799999999998</c:v>
                </c:pt>
                <c:pt idx="7">
                  <c:v>903.01800000000003</c:v>
                </c:pt>
                <c:pt idx="8">
                  <c:v>899.428</c:v>
                </c:pt>
                <c:pt idx="9">
                  <c:v>894.53</c:v>
                </c:pt>
                <c:pt idx="10">
                  <c:v>888.04</c:v>
                </c:pt>
                <c:pt idx="11">
                  <c:v>879.4</c:v>
                </c:pt>
                <c:pt idx="12">
                  <c:v>867.92100000000005</c:v>
                </c:pt>
                <c:pt idx="13">
                  <c:v>853.42</c:v>
                </c:pt>
                <c:pt idx="14">
                  <c:v>835.81399999999996</c:v>
                </c:pt>
              </c:numCache>
            </c:numRef>
          </c:yVal>
        </c:ser>
        <c:ser>
          <c:idx val="21"/>
          <c:order val="21"/>
          <c:tx>
            <c:strRef>
              <c:f>ThrustVsPitch!$Z$193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ThrustVsPitch!$Z$194:$Z$208</c:f>
              <c:numCache>
                <c:formatCode>0.00</c:formatCode>
                <c:ptCount val="15"/>
                <c:pt idx="0">
                  <c:v>858.45299999999997</c:v>
                </c:pt>
                <c:pt idx="1">
                  <c:v>871.75699999999995</c:v>
                </c:pt>
                <c:pt idx="2">
                  <c:v>885.87400000000002</c:v>
                </c:pt>
                <c:pt idx="3">
                  <c:v>899.26900000000001</c:v>
                </c:pt>
                <c:pt idx="4">
                  <c:v>910.471</c:v>
                </c:pt>
                <c:pt idx="5">
                  <c:v>918.29700000000003</c:v>
                </c:pt>
                <c:pt idx="6">
                  <c:v>922.58900000000006</c:v>
                </c:pt>
                <c:pt idx="7">
                  <c:v>923.75699999999995</c:v>
                </c:pt>
                <c:pt idx="8">
                  <c:v>922.096</c:v>
                </c:pt>
                <c:pt idx="9">
                  <c:v>918.28300000000002</c:v>
                </c:pt>
                <c:pt idx="10">
                  <c:v>912.99699999999996</c:v>
                </c:pt>
                <c:pt idx="11">
                  <c:v>906.07</c:v>
                </c:pt>
                <c:pt idx="12">
                  <c:v>896.822</c:v>
                </c:pt>
                <c:pt idx="13">
                  <c:v>884.82899999999995</c:v>
                </c:pt>
                <c:pt idx="14">
                  <c:v>869.67600000000004</c:v>
                </c:pt>
              </c:numCache>
            </c:numRef>
          </c:yVal>
        </c:ser>
        <c:ser>
          <c:idx val="22"/>
          <c:order val="22"/>
          <c:tx>
            <c:strRef>
              <c:f>ThrustVsPitch!$AA$193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ThrustVsPitch!$D$194:$D$208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ThrustVsPitch!$AA$194:$AA$208</c:f>
              <c:numCache>
                <c:formatCode>0.00</c:formatCode>
                <c:ptCount val="15"/>
                <c:pt idx="0">
                  <c:v>872.48500000000001</c:v>
                </c:pt>
                <c:pt idx="1">
                  <c:v>883.54600000000005</c:v>
                </c:pt>
                <c:pt idx="2">
                  <c:v>896.39300000000003</c:v>
                </c:pt>
                <c:pt idx="3">
                  <c:v>909.803</c:v>
                </c:pt>
                <c:pt idx="4">
                  <c:v>922.35299999999995</c:v>
                </c:pt>
                <c:pt idx="5">
                  <c:v>932.66700000000003</c:v>
                </c:pt>
                <c:pt idx="6">
                  <c:v>939.6</c:v>
                </c:pt>
                <c:pt idx="7">
                  <c:v>943.19799999999998</c:v>
                </c:pt>
                <c:pt idx="8">
                  <c:v>943.80600000000004</c:v>
                </c:pt>
                <c:pt idx="9">
                  <c:v>941.70699999999999</c:v>
                </c:pt>
                <c:pt idx="10">
                  <c:v>937.57500000000005</c:v>
                </c:pt>
                <c:pt idx="11">
                  <c:v>931.85299999999995</c:v>
                </c:pt>
                <c:pt idx="12">
                  <c:v>924.38599999999997</c:v>
                </c:pt>
                <c:pt idx="13">
                  <c:v>914.48699999999997</c:v>
                </c:pt>
                <c:pt idx="14">
                  <c:v>901.88900000000001</c:v>
                </c:pt>
              </c:numCache>
            </c:numRef>
          </c:yVal>
        </c:ser>
        <c:axId val="56031104"/>
        <c:axId val="56053760"/>
      </c:scatterChart>
      <c:valAx>
        <c:axId val="56031104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53760"/>
        <c:crosses val="autoZero"/>
        <c:crossBetween val="midCat"/>
        <c:majorUnit val="1"/>
        <c:minorUnit val="0.5"/>
      </c:valAx>
      <c:valAx>
        <c:axId val="560537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1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0311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6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347E-2"/>
          <c:w val="0.89967141389201188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ThrustVsPitch!$E$214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ThrustVsPitch!$E$215:$E$229</c:f>
              <c:numCache>
                <c:formatCode>0.00</c:formatCode>
                <c:ptCount val="15"/>
                <c:pt idx="0">
                  <c:v>354.096</c:v>
                </c:pt>
                <c:pt idx="1">
                  <c:v>299.64699999999999</c:v>
                </c:pt>
                <c:pt idx="2">
                  <c:v>246.58099999999999</c:v>
                </c:pt>
                <c:pt idx="3">
                  <c:v>195.8</c:v>
                </c:pt>
                <c:pt idx="4">
                  <c:v>149.065</c:v>
                </c:pt>
                <c:pt idx="5">
                  <c:v>107.232</c:v>
                </c:pt>
                <c:pt idx="6">
                  <c:v>71.581000000000003</c:v>
                </c:pt>
                <c:pt idx="7">
                  <c:v>43.514000000000003</c:v>
                </c:pt>
                <c:pt idx="8">
                  <c:v>16.294</c:v>
                </c:pt>
                <c:pt idx="9">
                  <c:v>-13.781000000000001</c:v>
                </c:pt>
                <c:pt idx="10">
                  <c:v>-49.551000000000002</c:v>
                </c:pt>
                <c:pt idx="11">
                  <c:v>-93.698999999999998</c:v>
                </c:pt>
                <c:pt idx="12">
                  <c:v>-143.81800000000001</c:v>
                </c:pt>
                <c:pt idx="13">
                  <c:v>-198.43</c:v>
                </c:pt>
                <c:pt idx="14">
                  <c:v>-254.93600000000001</c:v>
                </c:pt>
              </c:numCache>
            </c:numRef>
          </c:yVal>
        </c:ser>
        <c:ser>
          <c:idx val="1"/>
          <c:order val="1"/>
          <c:tx>
            <c:strRef>
              <c:f>ThrustVsPitch!$F$214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ThrustVsPitch!$F$215:$F$229</c:f>
              <c:numCache>
                <c:formatCode>0.00</c:formatCode>
                <c:ptCount val="15"/>
                <c:pt idx="0">
                  <c:v>369.07600000000002</c:v>
                </c:pt>
                <c:pt idx="1">
                  <c:v>317.524</c:v>
                </c:pt>
                <c:pt idx="2">
                  <c:v>268.01799999999997</c:v>
                </c:pt>
                <c:pt idx="3">
                  <c:v>222.684</c:v>
                </c:pt>
                <c:pt idx="4">
                  <c:v>183.03</c:v>
                </c:pt>
                <c:pt idx="5">
                  <c:v>149.583</c:v>
                </c:pt>
                <c:pt idx="6">
                  <c:v>120.93600000000001</c:v>
                </c:pt>
                <c:pt idx="7">
                  <c:v>93.474999999999994</c:v>
                </c:pt>
                <c:pt idx="8">
                  <c:v>64.997</c:v>
                </c:pt>
                <c:pt idx="9">
                  <c:v>33.409999999999997</c:v>
                </c:pt>
                <c:pt idx="10">
                  <c:v>-2.6360000000000001</c:v>
                </c:pt>
                <c:pt idx="11">
                  <c:v>-41.578000000000003</c:v>
                </c:pt>
                <c:pt idx="12">
                  <c:v>-83.278999999999996</c:v>
                </c:pt>
                <c:pt idx="13">
                  <c:v>-127.795</c:v>
                </c:pt>
                <c:pt idx="14">
                  <c:v>-175.17599999999999</c:v>
                </c:pt>
              </c:numCache>
            </c:numRef>
          </c:yVal>
        </c:ser>
        <c:ser>
          <c:idx val="2"/>
          <c:order val="2"/>
          <c:tx>
            <c:strRef>
              <c:f>ThrustVsPitch!$G$214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ThrustVsPitch!$G$215:$G$229</c:f>
              <c:numCache>
                <c:formatCode>0.00</c:formatCode>
                <c:ptCount val="15"/>
                <c:pt idx="0">
                  <c:v>395.17899999999997</c:v>
                </c:pt>
                <c:pt idx="1">
                  <c:v>349.06799999999998</c:v>
                </c:pt>
                <c:pt idx="2">
                  <c:v>306.94099999999997</c:v>
                </c:pt>
                <c:pt idx="3">
                  <c:v>270.375</c:v>
                </c:pt>
                <c:pt idx="4">
                  <c:v>238.54400000000001</c:v>
                </c:pt>
                <c:pt idx="5">
                  <c:v>208.37700000000001</c:v>
                </c:pt>
                <c:pt idx="6">
                  <c:v>179.364</c:v>
                </c:pt>
                <c:pt idx="7">
                  <c:v>151.107</c:v>
                </c:pt>
                <c:pt idx="8">
                  <c:v>121.423</c:v>
                </c:pt>
                <c:pt idx="9">
                  <c:v>87.745999999999995</c:v>
                </c:pt>
                <c:pt idx="10">
                  <c:v>48.984000000000002</c:v>
                </c:pt>
                <c:pt idx="11">
                  <c:v>7.7080000000000002</c:v>
                </c:pt>
                <c:pt idx="12">
                  <c:v>-34.695</c:v>
                </c:pt>
                <c:pt idx="13">
                  <c:v>-79.95</c:v>
                </c:pt>
                <c:pt idx="14">
                  <c:v>-126.44499999999999</c:v>
                </c:pt>
              </c:numCache>
            </c:numRef>
          </c:yVal>
        </c:ser>
        <c:ser>
          <c:idx val="3"/>
          <c:order val="3"/>
          <c:tx>
            <c:strRef>
              <c:f>ThrustVsPitch!$H$214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ThrustVsPitch!$H$215:$H$229</c:f>
              <c:numCache>
                <c:formatCode>0.00</c:formatCode>
                <c:ptCount val="15"/>
                <c:pt idx="0">
                  <c:v>441.46699999999998</c:v>
                </c:pt>
                <c:pt idx="1">
                  <c:v>403.75099999999998</c:v>
                </c:pt>
                <c:pt idx="2">
                  <c:v>369.27699999999999</c:v>
                </c:pt>
                <c:pt idx="3">
                  <c:v>336.37400000000002</c:v>
                </c:pt>
                <c:pt idx="4">
                  <c:v>304.82499999999999</c:v>
                </c:pt>
                <c:pt idx="5">
                  <c:v>274.21899999999999</c:v>
                </c:pt>
                <c:pt idx="6">
                  <c:v>244.67500000000001</c:v>
                </c:pt>
                <c:pt idx="7">
                  <c:v>215.15899999999999</c:v>
                </c:pt>
                <c:pt idx="8">
                  <c:v>183.03399999999999</c:v>
                </c:pt>
                <c:pt idx="9">
                  <c:v>146.74799999999999</c:v>
                </c:pt>
                <c:pt idx="10">
                  <c:v>106.84099999999999</c:v>
                </c:pt>
                <c:pt idx="11">
                  <c:v>63.661999999999999</c:v>
                </c:pt>
                <c:pt idx="12">
                  <c:v>19.102</c:v>
                </c:pt>
                <c:pt idx="13">
                  <c:v>-25.541</c:v>
                </c:pt>
                <c:pt idx="14">
                  <c:v>-73.701999999999998</c:v>
                </c:pt>
              </c:numCache>
            </c:numRef>
          </c:yVal>
        </c:ser>
        <c:ser>
          <c:idx val="4"/>
          <c:order val="4"/>
          <c:tx>
            <c:strRef>
              <c:f>ThrustVsPitch!$I$214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ThrustVsPitch!$I$215:$I$229</c:f>
              <c:numCache>
                <c:formatCode>0.00</c:formatCode>
                <c:ptCount val="15"/>
                <c:pt idx="0">
                  <c:v>510.43</c:v>
                </c:pt>
                <c:pt idx="1">
                  <c:v>476.262</c:v>
                </c:pt>
                <c:pt idx="2">
                  <c:v>442.4</c:v>
                </c:pt>
                <c:pt idx="3">
                  <c:v>409.39</c:v>
                </c:pt>
                <c:pt idx="4">
                  <c:v>377.53399999999999</c:v>
                </c:pt>
                <c:pt idx="5">
                  <c:v>346.52</c:v>
                </c:pt>
                <c:pt idx="6">
                  <c:v>316.21899999999999</c:v>
                </c:pt>
                <c:pt idx="7">
                  <c:v>284.21499999999997</c:v>
                </c:pt>
                <c:pt idx="8">
                  <c:v>248.65799999999999</c:v>
                </c:pt>
                <c:pt idx="9">
                  <c:v>209.60400000000001</c:v>
                </c:pt>
                <c:pt idx="10">
                  <c:v>167.959</c:v>
                </c:pt>
                <c:pt idx="11">
                  <c:v>124.33199999999999</c:v>
                </c:pt>
                <c:pt idx="12">
                  <c:v>78.168999999999997</c:v>
                </c:pt>
                <c:pt idx="13">
                  <c:v>31.071999999999999</c:v>
                </c:pt>
                <c:pt idx="14">
                  <c:v>-15.227</c:v>
                </c:pt>
              </c:numCache>
            </c:numRef>
          </c:yVal>
        </c:ser>
        <c:ser>
          <c:idx val="5"/>
          <c:order val="5"/>
          <c:tx>
            <c:strRef>
              <c:f>ThrustVsPitch!$J$214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ThrustVsPitch!$J$215:$J$229</c:f>
              <c:numCache>
                <c:formatCode>0.00</c:formatCode>
                <c:ptCount val="15"/>
                <c:pt idx="0">
                  <c:v>586.245</c:v>
                </c:pt>
                <c:pt idx="1">
                  <c:v>554.05600000000004</c:v>
                </c:pt>
                <c:pt idx="2">
                  <c:v>521.12</c:v>
                </c:pt>
                <c:pt idx="3">
                  <c:v>488.23200000000003</c:v>
                </c:pt>
                <c:pt idx="4">
                  <c:v>456.029</c:v>
                </c:pt>
                <c:pt idx="5">
                  <c:v>424.51600000000002</c:v>
                </c:pt>
                <c:pt idx="6">
                  <c:v>392.03100000000001</c:v>
                </c:pt>
                <c:pt idx="7">
                  <c:v>356.392</c:v>
                </c:pt>
                <c:pt idx="8">
                  <c:v>317.47399999999999</c:v>
                </c:pt>
                <c:pt idx="9">
                  <c:v>275.928</c:v>
                </c:pt>
                <c:pt idx="10">
                  <c:v>232.465</c:v>
                </c:pt>
                <c:pt idx="11">
                  <c:v>187.48500000000001</c:v>
                </c:pt>
                <c:pt idx="12">
                  <c:v>141.15199999999999</c:v>
                </c:pt>
                <c:pt idx="13">
                  <c:v>92.671000000000006</c:v>
                </c:pt>
                <c:pt idx="14">
                  <c:v>43.481999999999999</c:v>
                </c:pt>
              </c:numCache>
            </c:numRef>
          </c:yVal>
        </c:ser>
        <c:ser>
          <c:idx val="6"/>
          <c:order val="6"/>
          <c:tx>
            <c:strRef>
              <c:f>ThrustVsPitch!$K$214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ThrustVsPitch!$K$215:$K$229</c:f>
              <c:numCache>
                <c:formatCode>0.00</c:formatCode>
                <c:ptCount val="15"/>
                <c:pt idx="0">
                  <c:v>662.43499999999995</c:v>
                </c:pt>
                <c:pt idx="1">
                  <c:v>632.95299999999997</c:v>
                </c:pt>
                <c:pt idx="2">
                  <c:v>602.79999999999995</c:v>
                </c:pt>
                <c:pt idx="3">
                  <c:v>571.625</c:v>
                </c:pt>
                <c:pt idx="4">
                  <c:v>539.42899999999997</c:v>
                </c:pt>
                <c:pt idx="5">
                  <c:v>506.02600000000001</c:v>
                </c:pt>
                <c:pt idx="6">
                  <c:v>469.69299999999998</c:v>
                </c:pt>
                <c:pt idx="7">
                  <c:v>430.45</c:v>
                </c:pt>
                <c:pt idx="8">
                  <c:v>388.70600000000002</c:v>
                </c:pt>
                <c:pt idx="9">
                  <c:v>345.096</c:v>
                </c:pt>
                <c:pt idx="10">
                  <c:v>299.94099999999997</c:v>
                </c:pt>
                <c:pt idx="11">
                  <c:v>253.494</c:v>
                </c:pt>
                <c:pt idx="12">
                  <c:v>206.01900000000001</c:v>
                </c:pt>
                <c:pt idx="13">
                  <c:v>157.54599999999999</c:v>
                </c:pt>
                <c:pt idx="14">
                  <c:v>107.10599999999999</c:v>
                </c:pt>
              </c:numCache>
            </c:numRef>
          </c:yVal>
        </c:ser>
        <c:ser>
          <c:idx val="7"/>
          <c:order val="7"/>
          <c:tx>
            <c:strRef>
              <c:f>ThrustVsPitch!$L$214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ThrustVsPitch!$L$215:$L$229</c:f>
              <c:numCache>
                <c:formatCode>0.00</c:formatCode>
                <c:ptCount val="15"/>
                <c:pt idx="0">
                  <c:v>739.55499999999995</c:v>
                </c:pt>
                <c:pt idx="1">
                  <c:v>711.61400000000003</c:v>
                </c:pt>
                <c:pt idx="2">
                  <c:v>683.42899999999997</c:v>
                </c:pt>
                <c:pt idx="3">
                  <c:v>654.40599999999995</c:v>
                </c:pt>
                <c:pt idx="4">
                  <c:v>622.69299999999998</c:v>
                </c:pt>
                <c:pt idx="5">
                  <c:v>587.10299999999995</c:v>
                </c:pt>
                <c:pt idx="6">
                  <c:v>547.90300000000002</c:v>
                </c:pt>
                <c:pt idx="7">
                  <c:v>505.79199999999997</c:v>
                </c:pt>
                <c:pt idx="8">
                  <c:v>461.84500000000003</c:v>
                </c:pt>
                <c:pt idx="9">
                  <c:v>416.35300000000001</c:v>
                </c:pt>
                <c:pt idx="10">
                  <c:v>369.64800000000002</c:v>
                </c:pt>
                <c:pt idx="11">
                  <c:v>321.92500000000001</c:v>
                </c:pt>
                <c:pt idx="12">
                  <c:v>273.27300000000002</c:v>
                </c:pt>
                <c:pt idx="13">
                  <c:v>223.82499999999999</c:v>
                </c:pt>
                <c:pt idx="14">
                  <c:v>173.535</c:v>
                </c:pt>
              </c:numCache>
            </c:numRef>
          </c:yVal>
        </c:ser>
        <c:ser>
          <c:idx val="8"/>
          <c:order val="8"/>
          <c:tx>
            <c:strRef>
              <c:f>ThrustVsPitch!$M$214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ThrustVsPitch!$M$215:$M$229</c:f>
              <c:numCache>
                <c:formatCode>0.00</c:formatCode>
                <c:ptCount val="15"/>
                <c:pt idx="0">
                  <c:v>811.62199999999996</c:v>
                </c:pt>
                <c:pt idx="1">
                  <c:v>787.64700000000005</c:v>
                </c:pt>
                <c:pt idx="2">
                  <c:v>760.52700000000004</c:v>
                </c:pt>
                <c:pt idx="3">
                  <c:v>730.53300000000002</c:v>
                </c:pt>
                <c:pt idx="4">
                  <c:v>698.17700000000002</c:v>
                </c:pt>
                <c:pt idx="5">
                  <c:v>662.80899999999997</c:v>
                </c:pt>
                <c:pt idx="6">
                  <c:v>624.03099999999995</c:v>
                </c:pt>
                <c:pt idx="7">
                  <c:v>581.29999999999995</c:v>
                </c:pt>
                <c:pt idx="8">
                  <c:v>536.31100000000004</c:v>
                </c:pt>
                <c:pt idx="9">
                  <c:v>489.28199999999998</c:v>
                </c:pt>
                <c:pt idx="10">
                  <c:v>441.23500000000001</c:v>
                </c:pt>
                <c:pt idx="11">
                  <c:v>392.21899999999999</c:v>
                </c:pt>
                <c:pt idx="12">
                  <c:v>342.45600000000002</c:v>
                </c:pt>
                <c:pt idx="13">
                  <c:v>291.99599999999998</c:v>
                </c:pt>
                <c:pt idx="14">
                  <c:v>240.911</c:v>
                </c:pt>
              </c:numCache>
            </c:numRef>
          </c:yVal>
        </c:ser>
        <c:ser>
          <c:idx val="9"/>
          <c:order val="9"/>
          <c:tx>
            <c:strRef>
              <c:f>ThrustVsPitch!$N$214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ThrustVsPitch!$N$215:$N$229</c:f>
              <c:numCache>
                <c:formatCode>0.00</c:formatCode>
                <c:ptCount val="15"/>
                <c:pt idx="0">
                  <c:v>829.13599999999997</c:v>
                </c:pt>
                <c:pt idx="1">
                  <c:v>830.44</c:v>
                </c:pt>
                <c:pt idx="2">
                  <c:v>820.94100000000003</c:v>
                </c:pt>
                <c:pt idx="3">
                  <c:v>795.72699999999998</c:v>
                </c:pt>
                <c:pt idx="4">
                  <c:v>764.697</c:v>
                </c:pt>
                <c:pt idx="5">
                  <c:v>730.91899999999998</c:v>
                </c:pt>
                <c:pt idx="6">
                  <c:v>694.39400000000001</c:v>
                </c:pt>
                <c:pt idx="7">
                  <c:v>654.05999999999995</c:v>
                </c:pt>
                <c:pt idx="8">
                  <c:v>609.52700000000004</c:v>
                </c:pt>
                <c:pt idx="9">
                  <c:v>562.85400000000004</c:v>
                </c:pt>
                <c:pt idx="10">
                  <c:v>514.13800000000003</c:v>
                </c:pt>
                <c:pt idx="11">
                  <c:v>464.12299999999999</c:v>
                </c:pt>
                <c:pt idx="12">
                  <c:v>413.30599999999998</c:v>
                </c:pt>
                <c:pt idx="13">
                  <c:v>361.85700000000003</c:v>
                </c:pt>
                <c:pt idx="14">
                  <c:v>309.85199999999998</c:v>
                </c:pt>
              </c:numCache>
            </c:numRef>
          </c:yVal>
        </c:ser>
        <c:ser>
          <c:idx val="10"/>
          <c:order val="10"/>
          <c:tx>
            <c:strRef>
              <c:f>ThrustVsPitch!$O$214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ThrustVsPitch!$O$215:$O$229</c:f>
              <c:numCache>
                <c:formatCode>0.00</c:formatCode>
                <c:ptCount val="15"/>
                <c:pt idx="0">
                  <c:v>847.31200000000001</c:v>
                </c:pt>
                <c:pt idx="1">
                  <c:v>837.47</c:v>
                </c:pt>
                <c:pt idx="2">
                  <c:v>832.51</c:v>
                </c:pt>
                <c:pt idx="3">
                  <c:v>831.26199999999994</c:v>
                </c:pt>
                <c:pt idx="4">
                  <c:v>817.86500000000001</c:v>
                </c:pt>
                <c:pt idx="5">
                  <c:v>-999.99900000000002</c:v>
                </c:pt>
                <c:pt idx="6">
                  <c:v>756.87199999999996</c:v>
                </c:pt>
                <c:pt idx="7">
                  <c:v>720.01400000000001</c:v>
                </c:pt>
                <c:pt idx="8">
                  <c:v>679.22299999999996</c:v>
                </c:pt>
                <c:pt idx="9">
                  <c:v>634.01</c:v>
                </c:pt>
                <c:pt idx="10">
                  <c:v>586.25</c:v>
                </c:pt>
                <c:pt idx="11">
                  <c:v>536.75099999999998</c:v>
                </c:pt>
                <c:pt idx="12">
                  <c:v>485.37599999999998</c:v>
                </c:pt>
                <c:pt idx="13">
                  <c:v>433.13299999999998</c:v>
                </c:pt>
                <c:pt idx="14">
                  <c:v>380.25200000000001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ThrustVsPitch!$P$214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ThrustVsPitch!$P$215:$P$229</c:f>
              <c:numCache>
                <c:formatCode>0.00</c:formatCode>
                <c:ptCount val="15"/>
                <c:pt idx="0">
                  <c:v>871.88099999999997</c:v>
                </c:pt>
                <c:pt idx="1">
                  <c:v>-999.99900000000002</c:v>
                </c:pt>
                <c:pt idx="2">
                  <c:v>851.43700000000001</c:v>
                </c:pt>
                <c:pt idx="3">
                  <c:v>839.78700000000003</c:v>
                </c:pt>
                <c:pt idx="4">
                  <c:v>-999.99900000000002</c:v>
                </c:pt>
                <c:pt idx="5">
                  <c:v>828.21500000000003</c:v>
                </c:pt>
                <c:pt idx="6">
                  <c:v>807.96400000000006</c:v>
                </c:pt>
                <c:pt idx="7">
                  <c:v>778.11400000000003</c:v>
                </c:pt>
                <c:pt idx="8">
                  <c:v>741.84400000000005</c:v>
                </c:pt>
                <c:pt idx="9">
                  <c:v>700.93299999999999</c:v>
                </c:pt>
                <c:pt idx="10">
                  <c:v>655.39300000000003</c:v>
                </c:pt>
                <c:pt idx="11">
                  <c:v>606.89700000000005</c:v>
                </c:pt>
                <c:pt idx="12">
                  <c:v>557.00900000000001</c:v>
                </c:pt>
                <c:pt idx="13">
                  <c:v>505.05900000000003</c:v>
                </c:pt>
                <c:pt idx="14">
                  <c:v>451.75099999999998</c:v>
                </c:pt>
              </c:numCache>
            </c:numRef>
          </c:yVal>
        </c:ser>
        <c:ser>
          <c:idx val="12"/>
          <c:order val="12"/>
          <c:tx>
            <c:strRef>
              <c:f>ThrustVsPitch!$Q$214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ThrustVsPitch!$Q$215:$Q$229</c:f>
              <c:numCache>
                <c:formatCode>0.00</c:formatCode>
                <c:ptCount val="15"/>
                <c:pt idx="0">
                  <c:v>894.18899999999996</c:v>
                </c:pt>
                <c:pt idx="1">
                  <c:v>887.476</c:v>
                </c:pt>
                <c:pt idx="2">
                  <c:v>877.92700000000002</c:v>
                </c:pt>
                <c:pt idx="3">
                  <c:v>865.91</c:v>
                </c:pt>
                <c:pt idx="4">
                  <c:v>852.40300000000002</c:v>
                </c:pt>
                <c:pt idx="5">
                  <c:v>840.13099999999997</c:v>
                </c:pt>
                <c:pt idx="6">
                  <c:v>833.82399999999996</c:v>
                </c:pt>
                <c:pt idx="7">
                  <c:v>819.62300000000005</c:v>
                </c:pt>
                <c:pt idx="8">
                  <c:v>793.59</c:v>
                </c:pt>
                <c:pt idx="9">
                  <c:v>760.53399999999999</c:v>
                </c:pt>
                <c:pt idx="10">
                  <c:v>720.13300000000004</c:v>
                </c:pt>
                <c:pt idx="11">
                  <c:v>674.44899999999996</c:v>
                </c:pt>
                <c:pt idx="12">
                  <c:v>625.44500000000005</c:v>
                </c:pt>
                <c:pt idx="13">
                  <c:v>575.09</c:v>
                </c:pt>
                <c:pt idx="14">
                  <c:v>522.96</c:v>
                </c:pt>
              </c:numCache>
            </c:numRef>
          </c:yVal>
        </c:ser>
        <c:ser>
          <c:idx val="13"/>
          <c:order val="13"/>
          <c:tx>
            <c:strRef>
              <c:f>ThrustVsPitch!$R$214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ThrustVsPitch!$R$215:$R$229</c:f>
              <c:numCache>
                <c:formatCode>0.00</c:formatCode>
                <c:ptCount val="15"/>
                <c:pt idx="0">
                  <c:v>917.322</c:v>
                </c:pt>
                <c:pt idx="1">
                  <c:v>910.49300000000005</c:v>
                </c:pt>
                <c:pt idx="2">
                  <c:v>903.28499999999997</c:v>
                </c:pt>
                <c:pt idx="3">
                  <c:v>893.55100000000004</c:v>
                </c:pt>
                <c:pt idx="4">
                  <c:v>880.99699999999996</c:v>
                </c:pt>
                <c:pt idx="5">
                  <c:v>866.19200000000001</c:v>
                </c:pt>
                <c:pt idx="6">
                  <c:v>850.529</c:v>
                </c:pt>
                <c:pt idx="7">
                  <c:v>839.57</c:v>
                </c:pt>
                <c:pt idx="8">
                  <c:v>828.005</c:v>
                </c:pt>
                <c:pt idx="9">
                  <c:v>805.68100000000004</c:v>
                </c:pt>
                <c:pt idx="10">
                  <c:v>-999.99900000000002</c:v>
                </c:pt>
                <c:pt idx="11">
                  <c:v>736.99</c:v>
                </c:pt>
                <c:pt idx="12">
                  <c:v>691.60799999999995</c:v>
                </c:pt>
                <c:pt idx="13">
                  <c:v>642.399</c:v>
                </c:pt>
                <c:pt idx="14">
                  <c:v>591.52599999999995</c:v>
                </c:pt>
              </c:numCache>
            </c:numRef>
          </c:yVal>
        </c:ser>
        <c:ser>
          <c:idx val="14"/>
          <c:order val="14"/>
          <c:tx>
            <c:strRef>
              <c:f>ThrustVsPitch!$S$214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ThrustVsPitch!$S$215:$S$229</c:f>
              <c:numCache>
                <c:formatCode>0.00</c:formatCode>
                <c:ptCount val="15"/>
                <c:pt idx="0">
                  <c:v>937.62199999999996</c:v>
                </c:pt>
                <c:pt idx="1">
                  <c:v>933.38099999999997</c:v>
                </c:pt>
                <c:pt idx="2">
                  <c:v>927.00099999999998</c:v>
                </c:pt>
                <c:pt idx="3">
                  <c:v>919.25099999999998</c:v>
                </c:pt>
                <c:pt idx="4">
                  <c:v>909.22500000000002</c:v>
                </c:pt>
                <c:pt idx="5">
                  <c:v>896.30499999999995</c:v>
                </c:pt>
                <c:pt idx="6">
                  <c:v>880.66300000000001</c:v>
                </c:pt>
                <c:pt idx="7">
                  <c:v>862.86199999999997</c:v>
                </c:pt>
                <c:pt idx="8">
                  <c:v>848.06</c:v>
                </c:pt>
                <c:pt idx="9">
                  <c:v>835.11300000000006</c:v>
                </c:pt>
                <c:pt idx="10">
                  <c:v>816.28399999999999</c:v>
                </c:pt>
                <c:pt idx="11">
                  <c:v>786.94</c:v>
                </c:pt>
                <c:pt idx="12">
                  <c:v>750.899</c:v>
                </c:pt>
                <c:pt idx="13">
                  <c:v>706.95699999999999</c:v>
                </c:pt>
                <c:pt idx="14">
                  <c:v>657.81200000000001</c:v>
                </c:pt>
              </c:numCache>
            </c:numRef>
          </c:yVal>
        </c:ser>
        <c:ser>
          <c:idx val="15"/>
          <c:order val="15"/>
          <c:tx>
            <c:strRef>
              <c:f>ThrustVsPitch!$T$214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ThrustVsPitch!$T$215:$T$229</c:f>
              <c:numCache>
                <c:formatCode>0.00</c:formatCode>
                <c:ptCount val="15"/>
                <c:pt idx="0">
                  <c:v>957.755</c:v>
                </c:pt>
                <c:pt idx="1">
                  <c:v>953.88699999999994</c:v>
                </c:pt>
                <c:pt idx="2">
                  <c:v>949.60199999999998</c:v>
                </c:pt>
                <c:pt idx="3">
                  <c:v>943.577</c:v>
                </c:pt>
                <c:pt idx="4">
                  <c:v>935.48699999999997</c:v>
                </c:pt>
                <c:pt idx="5">
                  <c:v>925.05200000000002</c:v>
                </c:pt>
                <c:pt idx="6">
                  <c:v>911.7</c:v>
                </c:pt>
                <c:pt idx="7">
                  <c:v>895.39700000000005</c:v>
                </c:pt>
                <c:pt idx="8">
                  <c:v>876.23900000000003</c:v>
                </c:pt>
                <c:pt idx="9">
                  <c:v>858.30600000000004</c:v>
                </c:pt>
                <c:pt idx="10">
                  <c:v>843.39</c:v>
                </c:pt>
                <c:pt idx="11">
                  <c:v>825.32299999999998</c:v>
                </c:pt>
                <c:pt idx="12">
                  <c:v>798.25099999999998</c:v>
                </c:pt>
                <c:pt idx="13">
                  <c:v>762.34</c:v>
                </c:pt>
                <c:pt idx="14">
                  <c:v>720.26300000000003</c:v>
                </c:pt>
              </c:numCache>
            </c:numRef>
          </c:yVal>
        </c:ser>
        <c:ser>
          <c:idx val="16"/>
          <c:order val="16"/>
          <c:tx>
            <c:strRef>
              <c:f>ThrustVsPitch!$U$214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ThrustVsPitch!$U$215:$U$229</c:f>
              <c:numCache>
                <c:formatCode>0.00</c:formatCode>
                <c:ptCount val="15"/>
                <c:pt idx="0">
                  <c:v>975.92</c:v>
                </c:pt>
                <c:pt idx="1">
                  <c:v>974.37</c:v>
                </c:pt>
                <c:pt idx="2">
                  <c:v>970.58500000000004</c:v>
                </c:pt>
                <c:pt idx="3">
                  <c:v>-999.99900000000002</c:v>
                </c:pt>
                <c:pt idx="4">
                  <c:v>960.25099999999998</c:v>
                </c:pt>
                <c:pt idx="5">
                  <c:v>952.03499999999997</c:v>
                </c:pt>
                <c:pt idx="6">
                  <c:v>941.05200000000002</c:v>
                </c:pt>
                <c:pt idx="7">
                  <c:v>-999.99900000000002</c:v>
                </c:pt>
                <c:pt idx="8">
                  <c:v>910.34400000000005</c:v>
                </c:pt>
                <c:pt idx="9">
                  <c:v>890.07399999999996</c:v>
                </c:pt>
                <c:pt idx="10">
                  <c:v>869.91800000000001</c:v>
                </c:pt>
                <c:pt idx="11">
                  <c:v>852.93600000000004</c:v>
                </c:pt>
                <c:pt idx="12">
                  <c:v>833.68</c:v>
                </c:pt>
                <c:pt idx="13">
                  <c:v>808.69799999999998</c:v>
                </c:pt>
                <c:pt idx="14">
                  <c:v>773.23099999999999</c:v>
                </c:pt>
              </c:numCache>
            </c:numRef>
          </c:yVal>
        </c:ser>
        <c:ser>
          <c:idx val="17"/>
          <c:order val="17"/>
          <c:tx>
            <c:strRef>
              <c:f>ThrustVsPitch!$V$214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ThrustVsPitch!$V$215:$V$229</c:f>
              <c:numCache>
                <c:formatCode>0.00</c:formatCode>
                <c:ptCount val="15"/>
                <c:pt idx="0">
                  <c:v>988.70799999999997</c:v>
                </c:pt>
                <c:pt idx="1">
                  <c:v>992.76499999999999</c:v>
                </c:pt>
                <c:pt idx="2">
                  <c:v>991.51499999999999</c:v>
                </c:pt>
                <c:pt idx="3">
                  <c:v>987.72</c:v>
                </c:pt>
                <c:pt idx="4">
                  <c:v>983.15200000000004</c:v>
                </c:pt>
                <c:pt idx="5">
                  <c:v>977.154</c:v>
                </c:pt>
                <c:pt idx="6">
                  <c:v>968.71299999999997</c:v>
                </c:pt>
                <c:pt idx="7">
                  <c:v>957.23099999999999</c:v>
                </c:pt>
                <c:pt idx="8">
                  <c:v>942.80100000000004</c:v>
                </c:pt>
                <c:pt idx="9">
                  <c:v>925.17100000000005</c:v>
                </c:pt>
                <c:pt idx="10">
                  <c:v>904.16</c:v>
                </c:pt>
                <c:pt idx="11">
                  <c:v>-999.99900000000002</c:v>
                </c:pt>
                <c:pt idx="12">
                  <c:v>863.23900000000003</c:v>
                </c:pt>
                <c:pt idx="13">
                  <c:v>842.94899999999996</c:v>
                </c:pt>
                <c:pt idx="14">
                  <c:v>818.18200000000002</c:v>
                </c:pt>
              </c:numCache>
            </c:numRef>
          </c:yVal>
        </c:ser>
        <c:ser>
          <c:idx val="18"/>
          <c:order val="18"/>
          <c:tx>
            <c:strRef>
              <c:f>ThrustVsPitch!$W$214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ThrustVsPitch!$W$215:$W$229</c:f>
              <c:numCache>
                <c:formatCode>0.00</c:formatCode>
                <c:ptCount val="15"/>
                <c:pt idx="0">
                  <c:v>997.85900000000004</c:v>
                </c:pt>
                <c:pt idx="1">
                  <c:v>1006.741</c:v>
                </c:pt>
                <c:pt idx="2">
                  <c:v>1010.396</c:v>
                </c:pt>
                <c:pt idx="3">
                  <c:v>1009.21</c:v>
                </c:pt>
                <c:pt idx="4">
                  <c:v>1005.3390000000001</c:v>
                </c:pt>
                <c:pt idx="5">
                  <c:v>1000.581</c:v>
                </c:pt>
                <c:pt idx="6">
                  <c:v>994.36199999999997</c:v>
                </c:pt>
                <c:pt idx="7">
                  <c:v>985.56600000000003</c:v>
                </c:pt>
                <c:pt idx="8">
                  <c:v>973.61300000000006</c:v>
                </c:pt>
                <c:pt idx="9">
                  <c:v>958.524</c:v>
                </c:pt>
                <c:pt idx="10">
                  <c:v>940.05</c:v>
                </c:pt>
                <c:pt idx="11">
                  <c:v>918.33799999999997</c:v>
                </c:pt>
                <c:pt idx="12">
                  <c:v>895.18</c:v>
                </c:pt>
                <c:pt idx="13">
                  <c:v>874.25400000000002</c:v>
                </c:pt>
                <c:pt idx="14">
                  <c:v>852.88</c:v>
                </c:pt>
              </c:numCache>
            </c:numRef>
          </c:yVal>
        </c:ser>
        <c:ser>
          <c:idx val="19"/>
          <c:order val="19"/>
          <c:tx>
            <c:strRef>
              <c:f>ThrustVsPitch!$X$214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ThrustVsPitch!$X$215:$X$229</c:f>
              <c:numCache>
                <c:formatCode>0.00</c:formatCode>
                <c:ptCount val="15"/>
                <c:pt idx="0">
                  <c:v>1004.616</c:v>
                </c:pt>
                <c:pt idx="1">
                  <c:v>1017.645</c:v>
                </c:pt>
                <c:pt idx="2">
                  <c:v>1025.6199999999999</c:v>
                </c:pt>
                <c:pt idx="3">
                  <c:v>1028.7570000000001</c:v>
                </c:pt>
                <c:pt idx="4">
                  <c:v>1027.48</c:v>
                </c:pt>
                <c:pt idx="5">
                  <c:v>1023.427</c:v>
                </c:pt>
                <c:pt idx="6">
                  <c:v>1018.477</c:v>
                </c:pt>
                <c:pt idx="7">
                  <c:v>1011.879</c:v>
                </c:pt>
                <c:pt idx="8">
                  <c:v>1002.619</c:v>
                </c:pt>
                <c:pt idx="9">
                  <c:v>990.12400000000002</c:v>
                </c:pt>
                <c:pt idx="10">
                  <c:v>974.33</c:v>
                </c:pt>
                <c:pt idx="11">
                  <c:v>954.99400000000003</c:v>
                </c:pt>
                <c:pt idx="12">
                  <c:v>932.41600000000005</c:v>
                </c:pt>
                <c:pt idx="13">
                  <c:v>908.27</c:v>
                </c:pt>
                <c:pt idx="14">
                  <c:v>885.74699999999996</c:v>
                </c:pt>
              </c:numCache>
            </c:numRef>
          </c:yVal>
        </c:ser>
        <c:ser>
          <c:idx val="20"/>
          <c:order val="20"/>
          <c:tx>
            <c:strRef>
              <c:f>ThrustVsPitch!$Y$214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ThrustVsPitch!$Y$215:$Y$229</c:f>
              <c:numCache>
                <c:formatCode>0.00</c:formatCode>
                <c:ptCount val="15"/>
                <c:pt idx="0">
                  <c:v>1010.091</c:v>
                </c:pt>
                <c:pt idx="1">
                  <c:v>1026.348</c:v>
                </c:pt>
                <c:pt idx="2">
                  <c:v>1038.269</c:v>
                </c:pt>
                <c:pt idx="3">
                  <c:v>1045.3230000000001</c:v>
                </c:pt>
                <c:pt idx="4">
                  <c:v>1047.7950000000001</c:v>
                </c:pt>
                <c:pt idx="5">
                  <c:v>1046.3030000000001</c:v>
                </c:pt>
                <c:pt idx="6">
                  <c:v>1042.0329999999999</c:v>
                </c:pt>
                <c:pt idx="7">
                  <c:v>1036.78</c:v>
                </c:pt>
                <c:pt idx="8">
                  <c:v>1029.671</c:v>
                </c:pt>
                <c:pt idx="9">
                  <c:v>1019.876</c:v>
                </c:pt>
                <c:pt idx="10">
                  <c:v>1006.763</c:v>
                </c:pt>
                <c:pt idx="11">
                  <c:v>990.20299999999997</c:v>
                </c:pt>
                <c:pt idx="12">
                  <c:v>969.96100000000001</c:v>
                </c:pt>
                <c:pt idx="13">
                  <c:v>946.40899999999999</c:v>
                </c:pt>
                <c:pt idx="14">
                  <c:v>921.44</c:v>
                </c:pt>
              </c:numCache>
            </c:numRef>
          </c:yVal>
        </c:ser>
        <c:ser>
          <c:idx val="21"/>
          <c:order val="21"/>
          <c:tx>
            <c:strRef>
              <c:f>ThrustVsPitch!$Z$214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ThrustVsPitch!$Z$215:$Z$229</c:f>
              <c:numCache>
                <c:formatCode>0.00</c:formatCode>
                <c:ptCount val="15"/>
                <c:pt idx="0">
                  <c:v>1015.812</c:v>
                </c:pt>
                <c:pt idx="1">
                  <c:v>1033.8499999999999</c:v>
                </c:pt>
                <c:pt idx="2">
                  <c:v>1048.9190000000001</c:v>
                </c:pt>
                <c:pt idx="3">
                  <c:v>1059.653</c:v>
                </c:pt>
                <c:pt idx="4">
                  <c:v>1065.7470000000001</c:v>
                </c:pt>
                <c:pt idx="5">
                  <c:v>1067.5250000000001</c:v>
                </c:pt>
                <c:pt idx="6">
                  <c:v>1065.6479999999999</c:v>
                </c:pt>
                <c:pt idx="7">
                  <c:v>1061.1389999999999</c:v>
                </c:pt>
                <c:pt idx="8">
                  <c:v>1055.4880000000001</c:v>
                </c:pt>
                <c:pt idx="9">
                  <c:v>1047.7370000000001</c:v>
                </c:pt>
                <c:pt idx="10">
                  <c:v>1037.348</c:v>
                </c:pt>
                <c:pt idx="11">
                  <c:v>1023.477</c:v>
                </c:pt>
                <c:pt idx="12">
                  <c:v>1006.0839999999999</c:v>
                </c:pt>
                <c:pt idx="13">
                  <c:v>984.89499999999998</c:v>
                </c:pt>
                <c:pt idx="14">
                  <c:v>960.35799999999995</c:v>
                </c:pt>
              </c:numCache>
            </c:numRef>
          </c:yVal>
        </c:ser>
        <c:ser>
          <c:idx val="22"/>
          <c:order val="22"/>
          <c:tx>
            <c:strRef>
              <c:f>ThrustVsPitch!$AA$214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ThrustVsPitch!$D$215:$D$229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ThrustVsPitch!$AA$215:$AA$229</c:f>
              <c:numCache>
                <c:formatCode>0.00</c:formatCode>
                <c:ptCount val="15"/>
                <c:pt idx="0">
                  <c:v>1023.285</c:v>
                </c:pt>
                <c:pt idx="1">
                  <c:v>1041.47</c:v>
                </c:pt>
                <c:pt idx="2">
                  <c:v>1058.425</c:v>
                </c:pt>
                <c:pt idx="3">
                  <c:v>1072.2460000000001</c:v>
                </c:pt>
                <c:pt idx="4">
                  <c:v>1081.769</c:v>
                </c:pt>
                <c:pt idx="5">
                  <c:v>1086.8309999999999</c:v>
                </c:pt>
                <c:pt idx="6">
                  <c:v>1087.8869999999999</c:v>
                </c:pt>
                <c:pt idx="7">
                  <c:v>1085.5060000000001</c:v>
                </c:pt>
                <c:pt idx="8">
                  <c:v>1080.6849999999999</c:v>
                </c:pt>
                <c:pt idx="9">
                  <c:v>1074.5719999999999</c:v>
                </c:pt>
                <c:pt idx="10">
                  <c:v>1066.06</c:v>
                </c:pt>
                <c:pt idx="11">
                  <c:v>1054.9929999999999</c:v>
                </c:pt>
                <c:pt idx="12">
                  <c:v>1040.252</c:v>
                </c:pt>
                <c:pt idx="13">
                  <c:v>1021.914</c:v>
                </c:pt>
                <c:pt idx="14">
                  <c:v>999.71900000000005</c:v>
                </c:pt>
              </c:numCache>
            </c:numRef>
          </c:yVal>
        </c:ser>
        <c:axId val="56169600"/>
        <c:axId val="56171520"/>
      </c:scatterChart>
      <c:valAx>
        <c:axId val="56169600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71520"/>
        <c:crosses val="autoZero"/>
        <c:crossBetween val="midCat"/>
        <c:majorUnit val="1"/>
        <c:minorUnit val="0.5"/>
      </c:valAx>
      <c:valAx>
        <c:axId val="5617152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1696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3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403E-2"/>
          <c:w val="0.899671413892012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ThrustVsPitch!$E$235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ThrustVsPitch!$E$236:$E$250</c:f>
              <c:numCache>
                <c:formatCode>0.00</c:formatCode>
                <c:ptCount val="15"/>
                <c:pt idx="0">
                  <c:v>417.81900000000002</c:v>
                </c:pt>
                <c:pt idx="1">
                  <c:v>352.51499999999999</c:v>
                </c:pt>
                <c:pt idx="2">
                  <c:v>288.64400000000001</c:v>
                </c:pt>
                <c:pt idx="3">
                  <c:v>227.29300000000001</c:v>
                </c:pt>
                <c:pt idx="4">
                  <c:v>170.041</c:v>
                </c:pt>
                <c:pt idx="5">
                  <c:v>118.815</c:v>
                </c:pt>
                <c:pt idx="6">
                  <c:v>74.224000000000004</c:v>
                </c:pt>
                <c:pt idx="7">
                  <c:v>38.31</c:v>
                </c:pt>
                <c:pt idx="8">
                  <c:v>5.0220000000000002</c:v>
                </c:pt>
                <c:pt idx="9">
                  <c:v>-30.931999999999999</c:v>
                </c:pt>
                <c:pt idx="10">
                  <c:v>-77.590999999999994</c:v>
                </c:pt>
                <c:pt idx="11">
                  <c:v>-132.45699999999999</c:v>
                </c:pt>
                <c:pt idx="12">
                  <c:v>-195.203</c:v>
                </c:pt>
                <c:pt idx="13">
                  <c:v>-262.15899999999999</c:v>
                </c:pt>
                <c:pt idx="14">
                  <c:v>-330.91899999999998</c:v>
                </c:pt>
              </c:numCache>
            </c:numRef>
          </c:yVal>
        </c:ser>
        <c:ser>
          <c:idx val="1"/>
          <c:order val="1"/>
          <c:tx>
            <c:strRef>
              <c:f>ThrustVsPitch!$F$235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ThrustVsPitch!$F$236:$F$250</c:f>
              <c:numCache>
                <c:formatCode>0.00</c:formatCode>
                <c:ptCount val="15"/>
                <c:pt idx="0">
                  <c:v>432.35599999999999</c:v>
                </c:pt>
                <c:pt idx="1">
                  <c:v>369.92700000000002</c:v>
                </c:pt>
                <c:pt idx="2">
                  <c:v>308.82100000000003</c:v>
                </c:pt>
                <c:pt idx="3">
                  <c:v>252.214</c:v>
                </c:pt>
                <c:pt idx="4">
                  <c:v>201.738</c:v>
                </c:pt>
                <c:pt idx="5">
                  <c:v>158.07900000000001</c:v>
                </c:pt>
                <c:pt idx="6">
                  <c:v>122.61799999999999</c:v>
                </c:pt>
                <c:pt idx="7">
                  <c:v>90.245000000000005</c:v>
                </c:pt>
                <c:pt idx="8">
                  <c:v>56.805999999999997</c:v>
                </c:pt>
                <c:pt idx="9">
                  <c:v>20.378</c:v>
                </c:pt>
                <c:pt idx="10">
                  <c:v>-21.457000000000001</c:v>
                </c:pt>
                <c:pt idx="11">
                  <c:v>-67.277000000000001</c:v>
                </c:pt>
                <c:pt idx="12">
                  <c:v>-117.931</c:v>
                </c:pt>
                <c:pt idx="13">
                  <c:v>-175.42099999999999</c:v>
                </c:pt>
                <c:pt idx="14">
                  <c:v>-236.28399999999999</c:v>
                </c:pt>
              </c:numCache>
            </c:numRef>
          </c:yVal>
        </c:ser>
        <c:ser>
          <c:idx val="2"/>
          <c:order val="2"/>
          <c:tx>
            <c:strRef>
              <c:f>ThrustVsPitch!$G$235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ThrustVsPitch!$G$236:$G$250</c:f>
              <c:numCache>
                <c:formatCode>0.00</c:formatCode>
                <c:ptCount val="15"/>
                <c:pt idx="0">
                  <c:v>455.01600000000002</c:v>
                </c:pt>
                <c:pt idx="1">
                  <c:v>396.94299999999998</c:v>
                </c:pt>
                <c:pt idx="2">
                  <c:v>342.58300000000003</c:v>
                </c:pt>
                <c:pt idx="3">
                  <c:v>294.50900000000001</c:v>
                </c:pt>
                <c:pt idx="4">
                  <c:v>253.7</c:v>
                </c:pt>
                <c:pt idx="5">
                  <c:v>217.703</c:v>
                </c:pt>
                <c:pt idx="6">
                  <c:v>183.44399999999999</c:v>
                </c:pt>
                <c:pt idx="7">
                  <c:v>150.27199999999999</c:v>
                </c:pt>
                <c:pt idx="8">
                  <c:v>115.685</c:v>
                </c:pt>
                <c:pt idx="9">
                  <c:v>76.58</c:v>
                </c:pt>
                <c:pt idx="10">
                  <c:v>31.536000000000001</c:v>
                </c:pt>
                <c:pt idx="11">
                  <c:v>-16.283999999999999</c:v>
                </c:pt>
                <c:pt idx="12">
                  <c:v>-66.331000000000003</c:v>
                </c:pt>
                <c:pt idx="13">
                  <c:v>-119.736</c:v>
                </c:pt>
                <c:pt idx="14">
                  <c:v>-173.87</c:v>
                </c:pt>
              </c:numCache>
            </c:numRef>
          </c:yVal>
        </c:ser>
        <c:ser>
          <c:idx val="3"/>
          <c:order val="3"/>
          <c:tx>
            <c:strRef>
              <c:f>ThrustVsPitch!$H$235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ThrustVsPitch!$H$236:$H$250</c:f>
              <c:numCache>
                <c:formatCode>0.00</c:formatCode>
                <c:ptCount val="15"/>
                <c:pt idx="0">
                  <c:v>494.12700000000001</c:v>
                </c:pt>
                <c:pt idx="1">
                  <c:v>444.19900000000001</c:v>
                </c:pt>
                <c:pt idx="2">
                  <c:v>399.44600000000003</c:v>
                </c:pt>
                <c:pt idx="3">
                  <c:v>359.69099999999997</c:v>
                </c:pt>
                <c:pt idx="4">
                  <c:v>322.298</c:v>
                </c:pt>
                <c:pt idx="5">
                  <c:v>286.178</c:v>
                </c:pt>
                <c:pt idx="6">
                  <c:v>251.34299999999999</c:v>
                </c:pt>
                <c:pt idx="7">
                  <c:v>217.09100000000001</c:v>
                </c:pt>
                <c:pt idx="8">
                  <c:v>180.44200000000001</c:v>
                </c:pt>
                <c:pt idx="9">
                  <c:v>139.006</c:v>
                </c:pt>
                <c:pt idx="10">
                  <c:v>92.119</c:v>
                </c:pt>
                <c:pt idx="11">
                  <c:v>41.529000000000003</c:v>
                </c:pt>
                <c:pt idx="12">
                  <c:v>-9.8529999999999998</c:v>
                </c:pt>
                <c:pt idx="13">
                  <c:v>-63.41</c:v>
                </c:pt>
                <c:pt idx="14">
                  <c:v>-120.651</c:v>
                </c:pt>
              </c:numCache>
            </c:numRef>
          </c:yVal>
        </c:ser>
        <c:ser>
          <c:idx val="4"/>
          <c:order val="4"/>
          <c:tx>
            <c:strRef>
              <c:f>ThrustVsPitch!$I$235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ThrustVsPitch!$I$236:$I$250</c:f>
              <c:numCache>
                <c:formatCode>0.00</c:formatCode>
                <c:ptCount val="15"/>
                <c:pt idx="0">
                  <c:v>557.01499999999999</c:v>
                </c:pt>
                <c:pt idx="1">
                  <c:v>515.327</c:v>
                </c:pt>
                <c:pt idx="2">
                  <c:v>474.83199999999999</c:v>
                </c:pt>
                <c:pt idx="3">
                  <c:v>435.63400000000001</c:v>
                </c:pt>
                <c:pt idx="4">
                  <c:v>397.93599999999998</c:v>
                </c:pt>
                <c:pt idx="5">
                  <c:v>361.32799999999997</c:v>
                </c:pt>
                <c:pt idx="6">
                  <c:v>325.82900000000001</c:v>
                </c:pt>
                <c:pt idx="7">
                  <c:v>289.70699999999999</c:v>
                </c:pt>
                <c:pt idx="8">
                  <c:v>249.85499999999999</c:v>
                </c:pt>
                <c:pt idx="9">
                  <c:v>205.26300000000001</c:v>
                </c:pt>
                <c:pt idx="10">
                  <c:v>156.999</c:v>
                </c:pt>
                <c:pt idx="11">
                  <c:v>105.488</c:v>
                </c:pt>
                <c:pt idx="12">
                  <c:v>51.116999999999997</c:v>
                </c:pt>
                <c:pt idx="13">
                  <c:v>-2.581</c:v>
                </c:pt>
                <c:pt idx="14">
                  <c:v>-58.932000000000002</c:v>
                </c:pt>
              </c:numCache>
            </c:numRef>
          </c:yVal>
        </c:ser>
        <c:ser>
          <c:idx val="5"/>
          <c:order val="5"/>
          <c:tx>
            <c:strRef>
              <c:f>ThrustVsPitch!$J$235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ThrustVsPitch!$J$236:$J$250</c:f>
              <c:numCache>
                <c:formatCode>0.00</c:formatCode>
                <c:ptCount val="15"/>
                <c:pt idx="0">
                  <c:v>637.23500000000001</c:v>
                </c:pt>
                <c:pt idx="1">
                  <c:v>597.13900000000001</c:v>
                </c:pt>
                <c:pt idx="2">
                  <c:v>557.11</c:v>
                </c:pt>
                <c:pt idx="3">
                  <c:v>517.76599999999996</c:v>
                </c:pt>
                <c:pt idx="4">
                  <c:v>479.67599999999999</c:v>
                </c:pt>
                <c:pt idx="5">
                  <c:v>442.62900000000002</c:v>
                </c:pt>
                <c:pt idx="6">
                  <c:v>405.99200000000002</c:v>
                </c:pt>
                <c:pt idx="7">
                  <c:v>366.572</c:v>
                </c:pt>
                <c:pt idx="8">
                  <c:v>322.827</c:v>
                </c:pt>
                <c:pt idx="9">
                  <c:v>275.33600000000001</c:v>
                </c:pt>
                <c:pt idx="10">
                  <c:v>225.05500000000001</c:v>
                </c:pt>
                <c:pt idx="11">
                  <c:v>172.62799999999999</c:v>
                </c:pt>
                <c:pt idx="12">
                  <c:v>117.803</c:v>
                </c:pt>
                <c:pt idx="13">
                  <c:v>60.537999999999997</c:v>
                </c:pt>
                <c:pt idx="14">
                  <c:v>5.1449999999999996</c:v>
                </c:pt>
              </c:numCache>
            </c:numRef>
          </c:yVal>
        </c:ser>
        <c:ser>
          <c:idx val="6"/>
          <c:order val="6"/>
          <c:tx>
            <c:strRef>
              <c:f>ThrustVsPitch!$K$235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ThrustVsPitch!$K$236:$K$250</c:f>
              <c:numCache>
                <c:formatCode>0.00</c:formatCode>
                <c:ptCount val="15"/>
                <c:pt idx="0">
                  <c:v>720.35900000000004</c:v>
                </c:pt>
                <c:pt idx="1">
                  <c:v>682.95799999999997</c:v>
                </c:pt>
                <c:pt idx="2">
                  <c:v>644.37</c:v>
                </c:pt>
                <c:pt idx="3">
                  <c:v>605.41</c:v>
                </c:pt>
                <c:pt idx="4">
                  <c:v>567.02499999999998</c:v>
                </c:pt>
                <c:pt idx="5">
                  <c:v>529.29499999999996</c:v>
                </c:pt>
                <c:pt idx="6">
                  <c:v>489.54</c:v>
                </c:pt>
                <c:pt idx="7">
                  <c:v>445.97699999999998</c:v>
                </c:pt>
                <c:pt idx="8">
                  <c:v>398.77199999999999</c:v>
                </c:pt>
                <c:pt idx="9">
                  <c:v>348.7</c:v>
                </c:pt>
                <c:pt idx="10">
                  <c:v>296.40499999999997</c:v>
                </c:pt>
                <c:pt idx="11">
                  <c:v>242.46600000000001</c:v>
                </c:pt>
                <c:pt idx="12">
                  <c:v>186.97200000000001</c:v>
                </c:pt>
                <c:pt idx="13">
                  <c:v>129.46799999999999</c:v>
                </c:pt>
                <c:pt idx="14">
                  <c:v>69.947999999999993</c:v>
                </c:pt>
              </c:numCache>
            </c:numRef>
          </c:yVal>
        </c:ser>
        <c:ser>
          <c:idx val="7"/>
          <c:order val="7"/>
          <c:tx>
            <c:strRef>
              <c:f>ThrustVsPitch!$L$235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ThrustVsPitch!$L$236:$L$250</c:f>
              <c:numCache>
                <c:formatCode>0.00</c:formatCode>
                <c:ptCount val="15"/>
                <c:pt idx="0">
                  <c:v>803.55</c:v>
                </c:pt>
                <c:pt idx="1">
                  <c:v>768.81299999999999</c:v>
                </c:pt>
                <c:pt idx="2">
                  <c:v>733.48</c:v>
                </c:pt>
                <c:pt idx="3">
                  <c:v>696.94600000000003</c:v>
                </c:pt>
                <c:pt idx="4">
                  <c:v>658.88300000000004</c:v>
                </c:pt>
                <c:pt idx="5">
                  <c:v>618.46199999999999</c:v>
                </c:pt>
                <c:pt idx="6">
                  <c:v>574.447</c:v>
                </c:pt>
                <c:pt idx="7">
                  <c:v>527.14099999999996</c:v>
                </c:pt>
                <c:pt idx="8">
                  <c:v>476.947</c:v>
                </c:pt>
                <c:pt idx="9">
                  <c:v>424.66699999999997</c:v>
                </c:pt>
                <c:pt idx="10">
                  <c:v>370.61799999999999</c:v>
                </c:pt>
                <c:pt idx="11">
                  <c:v>315.07400000000001</c:v>
                </c:pt>
                <c:pt idx="12">
                  <c:v>258.33699999999999</c:v>
                </c:pt>
                <c:pt idx="13">
                  <c:v>200.43899999999999</c:v>
                </c:pt>
                <c:pt idx="14">
                  <c:v>140.571</c:v>
                </c:pt>
              </c:numCache>
            </c:numRef>
          </c:yVal>
        </c:ser>
        <c:ser>
          <c:idx val="8"/>
          <c:order val="8"/>
          <c:tx>
            <c:strRef>
              <c:f>ThrustVsPitch!$M$235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ThrustVsPitch!$M$236:$M$250</c:f>
              <c:numCache>
                <c:formatCode>0.00</c:formatCode>
                <c:ptCount val="15"/>
                <c:pt idx="0">
                  <c:v>887.75599999999997</c:v>
                </c:pt>
                <c:pt idx="1">
                  <c:v>854.70399999999995</c:v>
                </c:pt>
                <c:pt idx="2">
                  <c:v>821.26</c:v>
                </c:pt>
                <c:pt idx="3">
                  <c:v>786.81299999999999</c:v>
                </c:pt>
                <c:pt idx="4">
                  <c:v>748.84799999999996</c:v>
                </c:pt>
                <c:pt idx="5">
                  <c:v>706.56100000000004</c:v>
                </c:pt>
                <c:pt idx="6">
                  <c:v>659.75099999999998</c:v>
                </c:pt>
                <c:pt idx="7">
                  <c:v>609.471</c:v>
                </c:pt>
                <c:pt idx="8">
                  <c:v>556.95600000000002</c:v>
                </c:pt>
                <c:pt idx="9">
                  <c:v>502.66800000000001</c:v>
                </c:pt>
                <c:pt idx="10">
                  <c:v>446.92700000000002</c:v>
                </c:pt>
                <c:pt idx="11">
                  <c:v>390.005</c:v>
                </c:pt>
                <c:pt idx="12">
                  <c:v>331.99599999999998</c:v>
                </c:pt>
                <c:pt idx="13">
                  <c:v>273.05500000000001</c:v>
                </c:pt>
                <c:pt idx="14">
                  <c:v>213.11</c:v>
                </c:pt>
              </c:numCache>
            </c:numRef>
          </c:yVal>
        </c:ser>
        <c:ser>
          <c:idx val="9"/>
          <c:order val="9"/>
          <c:tx>
            <c:strRef>
              <c:f>ThrustVsPitch!$N$235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ThrustVsPitch!$N$236:$N$250</c:f>
              <c:numCache>
                <c:formatCode>0.00</c:formatCode>
                <c:ptCount val="15"/>
                <c:pt idx="0">
                  <c:v>965.89700000000005</c:v>
                </c:pt>
                <c:pt idx="1">
                  <c:v>937.36300000000006</c:v>
                </c:pt>
                <c:pt idx="2">
                  <c:v>905.09</c:v>
                </c:pt>
                <c:pt idx="3">
                  <c:v>869.39499999999998</c:v>
                </c:pt>
                <c:pt idx="4">
                  <c:v>830.88699999999994</c:v>
                </c:pt>
                <c:pt idx="5">
                  <c:v>788.798</c:v>
                </c:pt>
                <c:pt idx="6">
                  <c:v>742.64700000000005</c:v>
                </c:pt>
                <c:pt idx="7">
                  <c:v>691.79499999999996</c:v>
                </c:pt>
                <c:pt idx="8">
                  <c:v>638.25400000000002</c:v>
                </c:pt>
                <c:pt idx="9">
                  <c:v>582.28599999999994</c:v>
                </c:pt>
                <c:pt idx="10">
                  <c:v>525.10500000000002</c:v>
                </c:pt>
                <c:pt idx="11">
                  <c:v>466.77300000000002</c:v>
                </c:pt>
                <c:pt idx="12">
                  <c:v>407.55099999999999</c:v>
                </c:pt>
                <c:pt idx="13">
                  <c:v>347.49900000000002</c:v>
                </c:pt>
                <c:pt idx="14">
                  <c:v>286.70400000000001</c:v>
                </c:pt>
              </c:numCache>
            </c:numRef>
          </c:yVal>
        </c:ser>
        <c:ser>
          <c:idx val="10"/>
          <c:order val="10"/>
          <c:tx>
            <c:strRef>
              <c:f>ThrustVsPitch!$O$235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ThrustVsPitch!$O$236:$O$250</c:f>
              <c:numCache>
                <c:formatCode>0.00</c:formatCode>
                <c:ptCount val="15"/>
                <c:pt idx="0">
                  <c:v>986.23599999999999</c:v>
                </c:pt>
                <c:pt idx="1">
                  <c:v>987.52499999999998</c:v>
                </c:pt>
                <c:pt idx="2">
                  <c:v>972.63599999999997</c:v>
                </c:pt>
                <c:pt idx="3">
                  <c:v>941.12</c:v>
                </c:pt>
                <c:pt idx="4">
                  <c:v>903.87599999999998</c:v>
                </c:pt>
                <c:pt idx="5">
                  <c:v>863.49300000000005</c:v>
                </c:pt>
                <c:pt idx="6">
                  <c:v>819.73199999999997</c:v>
                </c:pt>
                <c:pt idx="7">
                  <c:v>771.447</c:v>
                </c:pt>
                <c:pt idx="8">
                  <c:v>718.21</c:v>
                </c:pt>
                <c:pt idx="9">
                  <c:v>662.63</c:v>
                </c:pt>
                <c:pt idx="10">
                  <c:v>604.60199999999998</c:v>
                </c:pt>
                <c:pt idx="11">
                  <c:v>545.16</c:v>
                </c:pt>
                <c:pt idx="12">
                  <c:v>484.77</c:v>
                </c:pt>
                <c:pt idx="13">
                  <c:v>423.64600000000002</c:v>
                </c:pt>
                <c:pt idx="14">
                  <c:v>361.84199999999998</c:v>
                </c:pt>
              </c:numCache>
            </c:numRef>
          </c:yVal>
        </c:ser>
        <c:ser>
          <c:idx val="11"/>
          <c:order val="11"/>
          <c:tx>
            <c:strRef>
              <c:f>ThrustVsPitch!$P$235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ThrustVsPitch!$P$236:$P$250</c:f>
              <c:numCache>
                <c:formatCode>0.00</c:formatCode>
                <c:ptCount val="15"/>
                <c:pt idx="0">
                  <c:v>1003.484</c:v>
                </c:pt>
                <c:pt idx="1">
                  <c:v>992.61699999999996</c:v>
                </c:pt>
                <c:pt idx="2">
                  <c:v>990.072</c:v>
                </c:pt>
                <c:pt idx="3">
                  <c:v>986.73699999999997</c:v>
                </c:pt>
                <c:pt idx="4">
                  <c:v>965.39400000000001</c:v>
                </c:pt>
                <c:pt idx="5">
                  <c:v>929.77499999999998</c:v>
                </c:pt>
                <c:pt idx="6">
                  <c:v>888.95</c:v>
                </c:pt>
                <c:pt idx="7">
                  <c:v>844.39300000000003</c:v>
                </c:pt>
                <c:pt idx="8">
                  <c:v>795.13699999999994</c:v>
                </c:pt>
                <c:pt idx="9">
                  <c:v>740.61099999999999</c:v>
                </c:pt>
                <c:pt idx="10">
                  <c:v>683.68299999999999</c:v>
                </c:pt>
                <c:pt idx="11">
                  <c:v>624.40499999999997</c:v>
                </c:pt>
                <c:pt idx="12">
                  <c:v>563.30499999999995</c:v>
                </c:pt>
                <c:pt idx="13">
                  <c:v>501.23500000000001</c:v>
                </c:pt>
                <c:pt idx="14">
                  <c:v>438.45299999999997</c:v>
                </c:pt>
              </c:numCache>
            </c:numRef>
          </c:yVal>
        </c:ser>
        <c:ser>
          <c:idx val="12"/>
          <c:order val="12"/>
          <c:tx>
            <c:strRef>
              <c:f>ThrustVsPitch!$Q$235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ThrustVsPitch!$Q$236:$Q$250</c:f>
              <c:numCache>
                <c:formatCode>0.00</c:formatCode>
                <c:ptCount val="15"/>
                <c:pt idx="0">
                  <c:v>1030.5419999999999</c:v>
                </c:pt>
                <c:pt idx="1">
                  <c:v>1018.715</c:v>
                </c:pt>
                <c:pt idx="2">
                  <c:v>1005.638</c:v>
                </c:pt>
                <c:pt idx="3">
                  <c:v>994.14499999999998</c:v>
                </c:pt>
                <c:pt idx="4">
                  <c:v>991.22</c:v>
                </c:pt>
                <c:pt idx="5">
                  <c:v>978.26199999999994</c:v>
                </c:pt>
                <c:pt idx="6">
                  <c:v>949.27200000000005</c:v>
                </c:pt>
                <c:pt idx="7">
                  <c:v>909.755</c:v>
                </c:pt>
                <c:pt idx="8">
                  <c:v>865.072</c:v>
                </c:pt>
                <c:pt idx="9">
                  <c:v>815</c:v>
                </c:pt>
                <c:pt idx="10">
                  <c:v>759.71199999999999</c:v>
                </c:pt>
                <c:pt idx="11">
                  <c:v>701.78300000000002</c:v>
                </c:pt>
                <c:pt idx="12">
                  <c:v>641.93700000000001</c:v>
                </c:pt>
                <c:pt idx="13">
                  <c:v>579.68399999999997</c:v>
                </c:pt>
                <c:pt idx="14">
                  <c:v>516.26400000000001</c:v>
                </c:pt>
              </c:numCache>
            </c:numRef>
          </c:yVal>
        </c:ser>
        <c:ser>
          <c:idx val="13"/>
          <c:order val="13"/>
          <c:tx>
            <c:strRef>
              <c:f>ThrustVsPitch!$R$235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ThrustVsPitch!$R$236:$R$250</c:f>
              <c:numCache>
                <c:formatCode>0.00</c:formatCode>
                <c:ptCount val="15"/>
                <c:pt idx="0">
                  <c:v>1055.239</c:v>
                </c:pt>
                <c:pt idx="1">
                  <c:v>1046.654</c:v>
                </c:pt>
                <c:pt idx="2">
                  <c:v>1034.1849999999999</c:v>
                </c:pt>
                <c:pt idx="3">
                  <c:v>1019.701</c:v>
                </c:pt>
                <c:pt idx="4">
                  <c:v>1004.152</c:v>
                </c:pt>
                <c:pt idx="5">
                  <c:v>995.14200000000005</c:v>
                </c:pt>
                <c:pt idx="6">
                  <c:v>985.899</c:v>
                </c:pt>
                <c:pt idx="7">
                  <c:v>961.40499999999997</c:v>
                </c:pt>
                <c:pt idx="8">
                  <c:v>926.74</c:v>
                </c:pt>
                <c:pt idx="9">
                  <c:v>882.63599999999997</c:v>
                </c:pt>
                <c:pt idx="10">
                  <c:v>832.27599999999995</c:v>
                </c:pt>
                <c:pt idx="11">
                  <c:v>776.20899999999995</c:v>
                </c:pt>
                <c:pt idx="12">
                  <c:v>717.476</c:v>
                </c:pt>
                <c:pt idx="13">
                  <c:v>657.10699999999997</c:v>
                </c:pt>
                <c:pt idx="14">
                  <c:v>594.33299999999997</c:v>
                </c:pt>
              </c:numCache>
            </c:numRef>
          </c:yVal>
        </c:ser>
        <c:ser>
          <c:idx val="14"/>
          <c:order val="14"/>
          <c:tx>
            <c:strRef>
              <c:f>ThrustVsPitch!$S$235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ThrustVsPitch!$S$236:$S$250</c:f>
              <c:numCache>
                <c:formatCode>0.00</c:formatCode>
                <c:ptCount val="15"/>
                <c:pt idx="0">
                  <c:v>1080.298</c:v>
                </c:pt>
                <c:pt idx="1">
                  <c:v>1072.088</c:v>
                </c:pt>
                <c:pt idx="2">
                  <c:v>-999.99900000000002</c:v>
                </c:pt>
                <c:pt idx="3">
                  <c:v>1049.7729999999999</c:v>
                </c:pt>
                <c:pt idx="4">
                  <c:v>-999.99900000000002</c:v>
                </c:pt>
                <c:pt idx="5">
                  <c:v>-999.99900000000002</c:v>
                </c:pt>
                <c:pt idx="6">
                  <c:v>1001.458</c:v>
                </c:pt>
                <c:pt idx="7">
                  <c:v>991.47799999999995</c:v>
                </c:pt>
                <c:pt idx="8">
                  <c:v>971.32100000000003</c:v>
                </c:pt>
                <c:pt idx="9">
                  <c:v>938.38199999999995</c:v>
                </c:pt>
                <c:pt idx="10">
                  <c:v>897.601</c:v>
                </c:pt>
                <c:pt idx="11">
                  <c:v>847.21699999999998</c:v>
                </c:pt>
                <c:pt idx="12">
                  <c:v>790.78300000000002</c:v>
                </c:pt>
                <c:pt idx="13">
                  <c:v>731.35500000000002</c:v>
                </c:pt>
                <c:pt idx="14">
                  <c:v>670.35199999999998</c:v>
                </c:pt>
              </c:numCache>
            </c:numRef>
          </c:yVal>
        </c:ser>
        <c:ser>
          <c:idx val="15"/>
          <c:order val="15"/>
          <c:tx>
            <c:strRef>
              <c:f>ThrustVsPitch!$T$235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ThrustVsPitch!$T$236:$T$250</c:f>
              <c:numCache>
                <c:formatCode>0.00</c:formatCode>
                <c:ptCount val="15"/>
                <c:pt idx="0">
                  <c:v>1104.0309999999999</c:v>
                </c:pt>
                <c:pt idx="1">
                  <c:v>1097.5820000000001</c:v>
                </c:pt>
                <c:pt idx="2">
                  <c:v>1089.0340000000001</c:v>
                </c:pt>
                <c:pt idx="3">
                  <c:v>1079.0740000000001</c:v>
                </c:pt>
                <c:pt idx="4">
                  <c:v>1065.49</c:v>
                </c:pt>
                <c:pt idx="5">
                  <c:v>1048.877</c:v>
                </c:pt>
                <c:pt idx="6">
                  <c:v>1029.2919999999999</c:v>
                </c:pt>
                <c:pt idx="7">
                  <c:v>1010.69</c:v>
                </c:pt>
                <c:pt idx="8">
                  <c:v>997.24599999999998</c:v>
                </c:pt>
                <c:pt idx="9">
                  <c:v>979.27499999999998</c:v>
                </c:pt>
                <c:pt idx="10">
                  <c:v>948.46</c:v>
                </c:pt>
                <c:pt idx="11">
                  <c:v>908.96100000000001</c:v>
                </c:pt>
                <c:pt idx="12">
                  <c:v>-999.99900000000002</c:v>
                </c:pt>
                <c:pt idx="13">
                  <c:v>803.56299999999999</c:v>
                </c:pt>
                <c:pt idx="14">
                  <c:v>743.74199999999996</c:v>
                </c:pt>
              </c:numCache>
            </c:numRef>
          </c:yVal>
        </c:ser>
        <c:ser>
          <c:idx val="16"/>
          <c:order val="16"/>
          <c:tx>
            <c:strRef>
              <c:f>ThrustVsPitch!$U$235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ThrustVsPitch!$U$236:$U$250</c:f>
              <c:numCache>
                <c:formatCode>0.00</c:formatCode>
                <c:ptCount val="15"/>
                <c:pt idx="0">
                  <c:v>1125.7950000000001</c:v>
                </c:pt>
                <c:pt idx="1">
                  <c:v>1121.06</c:v>
                </c:pt>
                <c:pt idx="2">
                  <c:v>1114.83</c:v>
                </c:pt>
                <c:pt idx="3">
                  <c:v>1106.116</c:v>
                </c:pt>
                <c:pt idx="4">
                  <c:v>1095.404</c:v>
                </c:pt>
                <c:pt idx="5">
                  <c:v>1081.1849999999999</c:v>
                </c:pt>
                <c:pt idx="6">
                  <c:v>1063.6990000000001</c:v>
                </c:pt>
                <c:pt idx="7">
                  <c:v>1042.729</c:v>
                </c:pt>
                <c:pt idx="8">
                  <c:v>1021.377</c:v>
                </c:pt>
                <c:pt idx="9">
                  <c:v>1004.8920000000001</c:v>
                </c:pt>
                <c:pt idx="10">
                  <c:v>986.36900000000003</c:v>
                </c:pt>
                <c:pt idx="11">
                  <c:v>957.78300000000002</c:v>
                </c:pt>
                <c:pt idx="12">
                  <c:v>918.14700000000005</c:v>
                </c:pt>
                <c:pt idx="13">
                  <c:v>870.82500000000005</c:v>
                </c:pt>
                <c:pt idx="14">
                  <c:v>-999.99900000000002</c:v>
                </c:pt>
              </c:numCache>
            </c:numRef>
          </c:yVal>
        </c:ser>
        <c:ser>
          <c:idx val="17"/>
          <c:order val="17"/>
          <c:tx>
            <c:strRef>
              <c:f>ThrustVsPitch!$V$235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ThrustVsPitch!$V$236:$V$250</c:f>
              <c:numCache>
                <c:formatCode>0.00</c:formatCode>
                <c:ptCount val="15"/>
                <c:pt idx="0">
                  <c:v>1147.617</c:v>
                </c:pt>
                <c:pt idx="1">
                  <c:v>1143.3420000000001</c:v>
                </c:pt>
                <c:pt idx="2">
                  <c:v>1138.4659999999999</c:v>
                </c:pt>
                <c:pt idx="3">
                  <c:v>1132.21</c:v>
                </c:pt>
                <c:pt idx="4">
                  <c:v>1123.3879999999999</c:v>
                </c:pt>
                <c:pt idx="5">
                  <c:v>1111.809</c:v>
                </c:pt>
                <c:pt idx="6">
                  <c:v>1096.8409999999999</c:v>
                </c:pt>
                <c:pt idx="7">
                  <c:v>1078.56</c:v>
                </c:pt>
                <c:pt idx="8">
                  <c:v>1056.249</c:v>
                </c:pt>
                <c:pt idx="9">
                  <c:v>1032.806</c:v>
                </c:pt>
                <c:pt idx="10">
                  <c:v>1013.586</c:v>
                </c:pt>
                <c:pt idx="11">
                  <c:v>993.27200000000005</c:v>
                </c:pt>
                <c:pt idx="12">
                  <c:v>966.25099999999998</c:v>
                </c:pt>
                <c:pt idx="13">
                  <c:v>926.74800000000005</c:v>
                </c:pt>
                <c:pt idx="14">
                  <c:v>879.12099999999998</c:v>
                </c:pt>
              </c:numCache>
            </c:numRef>
          </c:yVal>
        </c:ser>
        <c:ser>
          <c:idx val="18"/>
          <c:order val="18"/>
          <c:tx>
            <c:strRef>
              <c:f>ThrustVsPitch!$W$235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ThrustVsPitch!$W$236:$W$250</c:f>
              <c:numCache>
                <c:formatCode>0.00</c:formatCode>
                <c:ptCount val="15"/>
                <c:pt idx="0">
                  <c:v>1165.8119999999999</c:v>
                </c:pt>
                <c:pt idx="1">
                  <c:v>1165.5260000000001</c:v>
                </c:pt>
                <c:pt idx="2">
                  <c:v>1161.32</c:v>
                </c:pt>
                <c:pt idx="3">
                  <c:v>1156.2380000000001</c:v>
                </c:pt>
                <c:pt idx="4">
                  <c:v>1149.7909999999999</c:v>
                </c:pt>
                <c:pt idx="5">
                  <c:v>1140.7080000000001</c:v>
                </c:pt>
                <c:pt idx="6">
                  <c:v>1128.308</c:v>
                </c:pt>
                <c:pt idx="7">
                  <c:v>1112.538</c:v>
                </c:pt>
                <c:pt idx="8">
                  <c:v>1093.2070000000001</c:v>
                </c:pt>
                <c:pt idx="9">
                  <c:v>1069.787</c:v>
                </c:pt>
                <c:pt idx="10">
                  <c:v>1044.7059999999999</c:v>
                </c:pt>
                <c:pt idx="11">
                  <c:v>1023.09</c:v>
                </c:pt>
                <c:pt idx="12">
                  <c:v>1001.1</c:v>
                </c:pt>
                <c:pt idx="13">
                  <c:v>973.851</c:v>
                </c:pt>
                <c:pt idx="14">
                  <c:v>934.81200000000001</c:v>
                </c:pt>
              </c:numCache>
            </c:numRef>
          </c:yVal>
        </c:ser>
        <c:ser>
          <c:idx val="19"/>
          <c:order val="19"/>
          <c:tx>
            <c:strRef>
              <c:f>ThrustVsPitch!$X$235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ThrustVsPitch!$X$236:$X$250</c:f>
              <c:numCache>
                <c:formatCode>0.00</c:formatCode>
                <c:ptCount val="15"/>
                <c:pt idx="0">
                  <c:v>1178.6590000000001</c:v>
                </c:pt>
                <c:pt idx="1">
                  <c:v>1184.6369999999999</c:v>
                </c:pt>
                <c:pt idx="2">
                  <c:v>1184.0129999999999</c:v>
                </c:pt>
                <c:pt idx="3">
                  <c:v>1179.76</c:v>
                </c:pt>
                <c:pt idx="4">
                  <c:v>1174.4259999999999</c:v>
                </c:pt>
                <c:pt idx="5">
                  <c:v>1167.663</c:v>
                </c:pt>
                <c:pt idx="6">
                  <c:v>1158.123</c:v>
                </c:pt>
                <c:pt idx="7">
                  <c:v>1144.941</c:v>
                </c:pt>
                <c:pt idx="8">
                  <c:v>1128.251</c:v>
                </c:pt>
                <c:pt idx="9">
                  <c:v>1107.7370000000001</c:v>
                </c:pt>
                <c:pt idx="10">
                  <c:v>1083.278</c:v>
                </c:pt>
                <c:pt idx="11">
                  <c:v>1056.76</c:v>
                </c:pt>
                <c:pt idx="12">
                  <c:v>1033.155</c:v>
                </c:pt>
                <c:pt idx="13">
                  <c:v>1009.568</c:v>
                </c:pt>
                <c:pt idx="14">
                  <c:v>981.03300000000002</c:v>
                </c:pt>
              </c:numCache>
            </c:numRef>
          </c:yVal>
        </c:ser>
        <c:ser>
          <c:idx val="20"/>
          <c:order val="20"/>
          <c:tx>
            <c:strRef>
              <c:f>ThrustVsPitch!$Y$235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ThrustVsPitch!$Y$236:$Y$250</c:f>
              <c:numCache>
                <c:formatCode>0.00</c:formatCode>
                <c:ptCount val="15"/>
                <c:pt idx="0">
                  <c:v>1188.335</c:v>
                </c:pt>
                <c:pt idx="1">
                  <c:v>1199.2940000000001</c:v>
                </c:pt>
                <c:pt idx="2">
                  <c:v>1204.1489999999999</c:v>
                </c:pt>
                <c:pt idx="3">
                  <c:v>1203.1120000000001</c:v>
                </c:pt>
                <c:pt idx="4">
                  <c:v>1198.634</c:v>
                </c:pt>
                <c:pt idx="5">
                  <c:v>1193.0509999999999</c:v>
                </c:pt>
                <c:pt idx="6">
                  <c:v>1185.8240000000001</c:v>
                </c:pt>
                <c:pt idx="7">
                  <c:v>1175.633</c:v>
                </c:pt>
                <c:pt idx="8">
                  <c:v>1161.6410000000001</c:v>
                </c:pt>
                <c:pt idx="9">
                  <c:v>1143.9480000000001</c:v>
                </c:pt>
                <c:pt idx="10">
                  <c:v>1122.2139999999999</c:v>
                </c:pt>
                <c:pt idx="11">
                  <c:v>1096.595</c:v>
                </c:pt>
                <c:pt idx="12">
                  <c:v>1068.8409999999999</c:v>
                </c:pt>
                <c:pt idx="13">
                  <c:v>1043.5650000000001</c:v>
                </c:pt>
                <c:pt idx="14">
                  <c:v>1018.36</c:v>
                </c:pt>
              </c:numCache>
            </c:numRef>
          </c:yVal>
        </c:ser>
        <c:ser>
          <c:idx val="21"/>
          <c:order val="21"/>
          <c:tx>
            <c:strRef>
              <c:f>ThrustVsPitch!$Z$235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ThrustVsPitch!$Z$236:$Z$250</c:f>
              <c:numCache>
                <c:formatCode>0.00</c:formatCode>
                <c:ptCount val="15"/>
                <c:pt idx="0">
                  <c:v>1195.576</c:v>
                </c:pt>
                <c:pt idx="1">
                  <c:v>1211.08</c:v>
                </c:pt>
                <c:pt idx="2">
                  <c:v>1220.57</c:v>
                </c:pt>
                <c:pt idx="3">
                  <c:v>1224.306</c:v>
                </c:pt>
                <c:pt idx="4">
                  <c:v>1222.7850000000001</c:v>
                </c:pt>
                <c:pt idx="5">
                  <c:v>1217.961</c:v>
                </c:pt>
                <c:pt idx="6">
                  <c:v>1212.0730000000001</c:v>
                </c:pt>
                <c:pt idx="7">
                  <c:v>1204.2190000000001</c:v>
                </c:pt>
                <c:pt idx="8">
                  <c:v>1193.1990000000001</c:v>
                </c:pt>
                <c:pt idx="9">
                  <c:v>1178.33</c:v>
                </c:pt>
                <c:pt idx="10">
                  <c:v>1159.5329999999999</c:v>
                </c:pt>
                <c:pt idx="11">
                  <c:v>1136.5229999999999</c:v>
                </c:pt>
                <c:pt idx="12">
                  <c:v>1109.652</c:v>
                </c:pt>
                <c:pt idx="13">
                  <c:v>1080.9169999999999</c:v>
                </c:pt>
                <c:pt idx="14">
                  <c:v>1054.1130000000001</c:v>
                </c:pt>
              </c:numCache>
            </c:numRef>
          </c:yVal>
        </c:ser>
        <c:ser>
          <c:idx val="22"/>
          <c:order val="22"/>
          <c:tx>
            <c:strRef>
              <c:f>ThrustVsPitch!$AA$235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ThrustVsPitch!$D$236:$D$250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ThrustVsPitch!$AA$236:$AA$250</c:f>
              <c:numCache>
                <c:formatCode>0.00</c:formatCode>
                <c:ptCount val="15"/>
                <c:pt idx="0">
                  <c:v>1201.575</c:v>
                </c:pt>
                <c:pt idx="1">
                  <c:v>1220.624</c:v>
                </c:pt>
                <c:pt idx="2">
                  <c:v>1234.453</c:v>
                </c:pt>
                <c:pt idx="3">
                  <c:v>1242.5070000000001</c:v>
                </c:pt>
                <c:pt idx="4">
                  <c:v>1245.0540000000001</c:v>
                </c:pt>
                <c:pt idx="5">
                  <c:v>1242.9649999999999</c:v>
                </c:pt>
                <c:pt idx="6">
                  <c:v>1237.7619999999999</c:v>
                </c:pt>
                <c:pt idx="7">
                  <c:v>1231.4190000000001</c:v>
                </c:pt>
                <c:pt idx="8">
                  <c:v>1222.8030000000001</c:v>
                </c:pt>
                <c:pt idx="9">
                  <c:v>1210.8579999999999</c:v>
                </c:pt>
                <c:pt idx="10">
                  <c:v>1194.99</c:v>
                </c:pt>
                <c:pt idx="11">
                  <c:v>1175.0229999999999</c:v>
                </c:pt>
                <c:pt idx="12">
                  <c:v>1150.6469999999999</c:v>
                </c:pt>
                <c:pt idx="13">
                  <c:v>1122.4549999999999</c:v>
                </c:pt>
                <c:pt idx="14">
                  <c:v>1092.8530000000001</c:v>
                </c:pt>
              </c:numCache>
            </c:numRef>
          </c:yVal>
        </c:ser>
        <c:axId val="56263040"/>
        <c:axId val="56264960"/>
      </c:scatterChart>
      <c:valAx>
        <c:axId val="56263040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0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64960"/>
        <c:crosses val="autoZero"/>
        <c:crossBetween val="midCat"/>
        <c:majorUnit val="1"/>
        <c:minorUnit val="0.5"/>
      </c:valAx>
      <c:valAx>
        <c:axId val="562649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3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2630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403E-2"/>
          <c:w val="0.899671413892012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ThrustVsPitch!$E$256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ThrustVsPitch!$E$257:$E$271</c:f>
              <c:numCache>
                <c:formatCode>0.00</c:formatCode>
                <c:ptCount val="15"/>
                <c:pt idx="0">
                  <c:v>487.12799999999999</c:v>
                </c:pt>
                <c:pt idx="1">
                  <c:v>409.94299999999998</c:v>
                </c:pt>
                <c:pt idx="2">
                  <c:v>334.43599999999998</c:v>
                </c:pt>
                <c:pt idx="3">
                  <c:v>261.77199999999999</c:v>
                </c:pt>
                <c:pt idx="4">
                  <c:v>193.17400000000001</c:v>
                </c:pt>
                <c:pt idx="5">
                  <c:v>131.52000000000001</c:v>
                </c:pt>
                <c:pt idx="6">
                  <c:v>77.358000000000004</c:v>
                </c:pt>
                <c:pt idx="7">
                  <c:v>30.881</c:v>
                </c:pt>
                <c:pt idx="8">
                  <c:v>-8.5459999999999994</c:v>
                </c:pt>
                <c:pt idx="9">
                  <c:v>-54.518000000000001</c:v>
                </c:pt>
                <c:pt idx="10">
                  <c:v>-110.441</c:v>
                </c:pt>
                <c:pt idx="11">
                  <c:v>-177.727</c:v>
                </c:pt>
                <c:pt idx="12">
                  <c:v>-253.99100000000001</c:v>
                </c:pt>
                <c:pt idx="13">
                  <c:v>-334.90899999999999</c:v>
                </c:pt>
                <c:pt idx="14">
                  <c:v>-416.20699999999999</c:v>
                </c:pt>
              </c:numCache>
            </c:numRef>
          </c:yVal>
        </c:ser>
        <c:ser>
          <c:idx val="1"/>
          <c:order val="1"/>
          <c:tx>
            <c:strRef>
              <c:f>ThrustVsPitch!$F$256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ThrustVsPitch!$F$257:$F$271</c:f>
              <c:numCache>
                <c:formatCode>0.00</c:formatCode>
                <c:ptCount val="15"/>
                <c:pt idx="0">
                  <c:v>501.64299999999997</c:v>
                </c:pt>
                <c:pt idx="1">
                  <c:v>427.04399999999998</c:v>
                </c:pt>
                <c:pt idx="2">
                  <c:v>354.04199999999997</c:v>
                </c:pt>
                <c:pt idx="3">
                  <c:v>285.51100000000002</c:v>
                </c:pt>
                <c:pt idx="4">
                  <c:v>223.536</c:v>
                </c:pt>
                <c:pt idx="5">
                  <c:v>168.77500000000001</c:v>
                </c:pt>
                <c:pt idx="6">
                  <c:v>123.88200000000001</c:v>
                </c:pt>
                <c:pt idx="7">
                  <c:v>86.061999999999998</c:v>
                </c:pt>
                <c:pt idx="8">
                  <c:v>47.567</c:v>
                </c:pt>
                <c:pt idx="9">
                  <c:v>5.5830000000000002</c:v>
                </c:pt>
                <c:pt idx="10">
                  <c:v>-42.901000000000003</c:v>
                </c:pt>
                <c:pt idx="11">
                  <c:v>-97.38</c:v>
                </c:pt>
                <c:pt idx="12">
                  <c:v>-162.905</c:v>
                </c:pt>
                <c:pt idx="13">
                  <c:v>-233.501</c:v>
                </c:pt>
                <c:pt idx="14">
                  <c:v>-309.41300000000001</c:v>
                </c:pt>
              </c:numCache>
            </c:numRef>
          </c:yVal>
        </c:ser>
        <c:ser>
          <c:idx val="2"/>
          <c:order val="2"/>
          <c:tx>
            <c:strRef>
              <c:f>ThrustVsPitch!$G$256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ThrustVsPitch!$G$257:$G$271</c:f>
              <c:numCache>
                <c:formatCode>0.00</c:formatCode>
                <c:ptCount val="15"/>
                <c:pt idx="0">
                  <c:v>521.88199999999995</c:v>
                </c:pt>
                <c:pt idx="1">
                  <c:v>451.22699999999998</c:v>
                </c:pt>
                <c:pt idx="2">
                  <c:v>384.13299999999998</c:v>
                </c:pt>
                <c:pt idx="3">
                  <c:v>323.42899999999997</c:v>
                </c:pt>
                <c:pt idx="4">
                  <c:v>270.928</c:v>
                </c:pt>
                <c:pt idx="5">
                  <c:v>226.73099999999999</c:v>
                </c:pt>
                <c:pt idx="6">
                  <c:v>186.85</c:v>
                </c:pt>
                <c:pt idx="7">
                  <c:v>148.29499999999999</c:v>
                </c:pt>
                <c:pt idx="8">
                  <c:v>108.193</c:v>
                </c:pt>
                <c:pt idx="9">
                  <c:v>63.320999999999998</c:v>
                </c:pt>
                <c:pt idx="10">
                  <c:v>11.823</c:v>
                </c:pt>
                <c:pt idx="11">
                  <c:v>-42.988</c:v>
                </c:pt>
                <c:pt idx="12">
                  <c:v>-101.398</c:v>
                </c:pt>
                <c:pt idx="13">
                  <c:v>-163.71100000000001</c:v>
                </c:pt>
                <c:pt idx="14">
                  <c:v>-225.80600000000001</c:v>
                </c:pt>
              </c:numCache>
            </c:numRef>
          </c:yVal>
        </c:ser>
        <c:ser>
          <c:idx val="3"/>
          <c:order val="3"/>
          <c:tx>
            <c:strRef>
              <c:f>ThrustVsPitch!$H$256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ThrustVsPitch!$H$257:$H$271</c:f>
              <c:numCache>
                <c:formatCode>0.00</c:formatCode>
                <c:ptCount val="15"/>
                <c:pt idx="0">
                  <c:v>555.74699999999996</c:v>
                </c:pt>
                <c:pt idx="1">
                  <c:v>492.108</c:v>
                </c:pt>
                <c:pt idx="2">
                  <c:v>434.32100000000003</c:v>
                </c:pt>
                <c:pt idx="3">
                  <c:v>384.11799999999999</c:v>
                </c:pt>
                <c:pt idx="4">
                  <c:v>339.959</c:v>
                </c:pt>
                <c:pt idx="5">
                  <c:v>297.77699999999999</c:v>
                </c:pt>
                <c:pt idx="6">
                  <c:v>257.21199999999999</c:v>
                </c:pt>
                <c:pt idx="7">
                  <c:v>217.626</c:v>
                </c:pt>
                <c:pt idx="8">
                  <c:v>175.96799999999999</c:v>
                </c:pt>
                <c:pt idx="9">
                  <c:v>128.703</c:v>
                </c:pt>
                <c:pt idx="10">
                  <c:v>74.400000000000006</c:v>
                </c:pt>
                <c:pt idx="11">
                  <c:v>16.46</c:v>
                </c:pt>
                <c:pt idx="12">
                  <c:v>-42.859000000000002</c:v>
                </c:pt>
                <c:pt idx="13">
                  <c:v>-105.98</c:v>
                </c:pt>
                <c:pt idx="14">
                  <c:v>-171.501</c:v>
                </c:pt>
              </c:numCache>
            </c:numRef>
          </c:yVal>
        </c:ser>
        <c:ser>
          <c:idx val="4"/>
          <c:order val="4"/>
          <c:tx>
            <c:strRef>
              <c:f>ThrustVsPitch!$I$256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ThrustVsPitch!$I$257:$I$271</c:f>
              <c:numCache>
                <c:formatCode>0.00</c:formatCode>
                <c:ptCount val="15"/>
                <c:pt idx="0">
                  <c:v>610.322</c:v>
                </c:pt>
                <c:pt idx="1">
                  <c:v>556.86599999999999</c:v>
                </c:pt>
                <c:pt idx="2">
                  <c:v>508.279</c:v>
                </c:pt>
                <c:pt idx="3">
                  <c:v>462.33300000000003</c:v>
                </c:pt>
                <c:pt idx="4">
                  <c:v>418.28899999999999</c:v>
                </c:pt>
                <c:pt idx="5">
                  <c:v>375.59100000000001</c:v>
                </c:pt>
                <c:pt idx="6">
                  <c:v>334.39800000000002</c:v>
                </c:pt>
                <c:pt idx="7">
                  <c:v>293.351</c:v>
                </c:pt>
                <c:pt idx="8">
                  <c:v>248.79599999999999</c:v>
                </c:pt>
                <c:pt idx="9">
                  <c:v>198.43899999999999</c:v>
                </c:pt>
                <c:pt idx="10">
                  <c:v>142.83199999999999</c:v>
                </c:pt>
                <c:pt idx="11">
                  <c:v>82.566000000000003</c:v>
                </c:pt>
                <c:pt idx="12">
                  <c:v>20.663</c:v>
                </c:pt>
                <c:pt idx="13">
                  <c:v>-41.662999999999997</c:v>
                </c:pt>
                <c:pt idx="14">
                  <c:v>-109.044</c:v>
                </c:pt>
              </c:numCache>
            </c:numRef>
          </c:yVal>
        </c:ser>
        <c:ser>
          <c:idx val="5"/>
          <c:order val="5"/>
          <c:tx>
            <c:strRef>
              <c:f>ThrustVsPitch!$J$256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ThrustVsPitch!$J$257:$J$271</c:f>
              <c:numCache>
                <c:formatCode>0.00</c:formatCode>
                <c:ptCount val="15"/>
                <c:pt idx="0">
                  <c:v>689.09400000000005</c:v>
                </c:pt>
                <c:pt idx="1">
                  <c:v>640.97500000000002</c:v>
                </c:pt>
                <c:pt idx="2">
                  <c:v>593.548</c:v>
                </c:pt>
                <c:pt idx="3">
                  <c:v>547.52499999999998</c:v>
                </c:pt>
                <c:pt idx="4">
                  <c:v>503.12400000000002</c:v>
                </c:pt>
                <c:pt idx="5">
                  <c:v>459.92700000000002</c:v>
                </c:pt>
                <c:pt idx="6">
                  <c:v>417.94799999999998</c:v>
                </c:pt>
                <c:pt idx="7">
                  <c:v>374.197</c:v>
                </c:pt>
                <c:pt idx="8">
                  <c:v>325.73899999999998</c:v>
                </c:pt>
                <c:pt idx="9">
                  <c:v>272.03199999999998</c:v>
                </c:pt>
                <c:pt idx="10">
                  <c:v>214.47800000000001</c:v>
                </c:pt>
                <c:pt idx="11">
                  <c:v>153.78</c:v>
                </c:pt>
                <c:pt idx="12">
                  <c:v>89.358999999999995</c:v>
                </c:pt>
                <c:pt idx="13">
                  <c:v>24.73</c:v>
                </c:pt>
                <c:pt idx="14">
                  <c:v>-40.314</c:v>
                </c:pt>
              </c:numCache>
            </c:numRef>
          </c:yVal>
        </c:ser>
        <c:ser>
          <c:idx val="6"/>
          <c:order val="6"/>
          <c:tx>
            <c:strRef>
              <c:f>ThrustVsPitch!$K$256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ThrustVsPitch!$K$257:$K$271</c:f>
              <c:numCache>
                <c:formatCode>0.00</c:formatCode>
                <c:ptCount val="15"/>
                <c:pt idx="0">
                  <c:v>777.78</c:v>
                </c:pt>
                <c:pt idx="1">
                  <c:v>731.47400000000005</c:v>
                </c:pt>
                <c:pt idx="2">
                  <c:v>684.822</c:v>
                </c:pt>
                <c:pt idx="3">
                  <c:v>638.69799999999998</c:v>
                </c:pt>
                <c:pt idx="4">
                  <c:v>593.83299999999997</c:v>
                </c:pt>
                <c:pt idx="5">
                  <c:v>550.15099999999995</c:v>
                </c:pt>
                <c:pt idx="6">
                  <c:v>506.37900000000002</c:v>
                </c:pt>
                <c:pt idx="7">
                  <c:v>458.62</c:v>
                </c:pt>
                <c:pt idx="8">
                  <c:v>405.995</c:v>
                </c:pt>
                <c:pt idx="9">
                  <c:v>349.21300000000002</c:v>
                </c:pt>
                <c:pt idx="10">
                  <c:v>289.53100000000001</c:v>
                </c:pt>
                <c:pt idx="11">
                  <c:v>227.40299999999999</c:v>
                </c:pt>
                <c:pt idx="12">
                  <c:v>163.06200000000001</c:v>
                </c:pt>
                <c:pt idx="13">
                  <c:v>95.265000000000001</c:v>
                </c:pt>
                <c:pt idx="14">
                  <c:v>28.934000000000001</c:v>
                </c:pt>
              </c:numCache>
            </c:numRef>
          </c:yVal>
        </c:ser>
        <c:ser>
          <c:idx val="7"/>
          <c:order val="7"/>
          <c:tx>
            <c:strRef>
              <c:f>ThrustVsPitch!$L$256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ThrustVsPitch!$L$257:$L$271</c:f>
              <c:numCache>
                <c:formatCode>0.00</c:formatCode>
                <c:ptCount val="15"/>
                <c:pt idx="0">
                  <c:v>867.923</c:v>
                </c:pt>
                <c:pt idx="1">
                  <c:v>824.90899999999999</c:v>
                </c:pt>
                <c:pt idx="2">
                  <c:v>780.44399999999996</c:v>
                </c:pt>
                <c:pt idx="3">
                  <c:v>735.06899999999996</c:v>
                </c:pt>
                <c:pt idx="4">
                  <c:v>689.91200000000003</c:v>
                </c:pt>
                <c:pt idx="5">
                  <c:v>645.25400000000002</c:v>
                </c:pt>
                <c:pt idx="6">
                  <c:v>597.45799999999997</c:v>
                </c:pt>
                <c:pt idx="7">
                  <c:v>545.20899999999995</c:v>
                </c:pt>
                <c:pt idx="8">
                  <c:v>488.976</c:v>
                </c:pt>
                <c:pt idx="9">
                  <c:v>429.57100000000003</c:v>
                </c:pt>
                <c:pt idx="10">
                  <c:v>367.69299999999998</c:v>
                </c:pt>
                <c:pt idx="11">
                  <c:v>303.94400000000002</c:v>
                </c:pt>
                <c:pt idx="12">
                  <c:v>238.488</c:v>
                </c:pt>
                <c:pt idx="13">
                  <c:v>171.12299999999999</c:v>
                </c:pt>
                <c:pt idx="14">
                  <c:v>100.636</c:v>
                </c:pt>
              </c:numCache>
            </c:numRef>
          </c:yVal>
        </c:ser>
        <c:ser>
          <c:idx val="8"/>
          <c:order val="8"/>
          <c:tx>
            <c:strRef>
              <c:f>ThrustVsPitch!$M$256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ThrustVsPitch!$M$257:$M$271</c:f>
              <c:numCache>
                <c:formatCode>0.00</c:formatCode>
                <c:ptCount val="15"/>
                <c:pt idx="0">
                  <c:v>958.202</c:v>
                </c:pt>
                <c:pt idx="1">
                  <c:v>917.75199999999995</c:v>
                </c:pt>
                <c:pt idx="2">
                  <c:v>876.76900000000001</c:v>
                </c:pt>
                <c:pt idx="3">
                  <c:v>834.38099999999997</c:v>
                </c:pt>
                <c:pt idx="4">
                  <c:v>790.029</c:v>
                </c:pt>
                <c:pt idx="5">
                  <c:v>741.97</c:v>
                </c:pt>
                <c:pt idx="6">
                  <c:v>689.55600000000004</c:v>
                </c:pt>
                <c:pt idx="7">
                  <c:v>633.447</c:v>
                </c:pt>
                <c:pt idx="8">
                  <c:v>574.07500000000005</c:v>
                </c:pt>
                <c:pt idx="9">
                  <c:v>512.32799999999997</c:v>
                </c:pt>
                <c:pt idx="10">
                  <c:v>448.59</c:v>
                </c:pt>
                <c:pt idx="11">
                  <c:v>383.15300000000002</c:v>
                </c:pt>
                <c:pt idx="12">
                  <c:v>316.32600000000002</c:v>
                </c:pt>
                <c:pt idx="13">
                  <c:v>248.16900000000001</c:v>
                </c:pt>
                <c:pt idx="14">
                  <c:v>178.06700000000001</c:v>
                </c:pt>
              </c:numCache>
            </c:numRef>
          </c:yVal>
        </c:ser>
        <c:ser>
          <c:idx val="9"/>
          <c:order val="9"/>
          <c:tx>
            <c:strRef>
              <c:f>ThrustVsPitch!$N$256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ThrustVsPitch!$N$257:$N$271</c:f>
              <c:numCache>
                <c:formatCode>0.00</c:formatCode>
                <c:ptCount val="15"/>
                <c:pt idx="0">
                  <c:v>1049.4059999999999</c:v>
                </c:pt>
                <c:pt idx="1">
                  <c:v>1010.8440000000001</c:v>
                </c:pt>
                <c:pt idx="2">
                  <c:v>971.69100000000003</c:v>
                </c:pt>
                <c:pt idx="3">
                  <c:v>931.29300000000001</c:v>
                </c:pt>
                <c:pt idx="4">
                  <c:v>886.54399999999998</c:v>
                </c:pt>
                <c:pt idx="5">
                  <c:v>836.99</c:v>
                </c:pt>
                <c:pt idx="6">
                  <c:v>781.90800000000002</c:v>
                </c:pt>
                <c:pt idx="7">
                  <c:v>722.77700000000004</c:v>
                </c:pt>
                <c:pt idx="8">
                  <c:v>660.92899999999997</c:v>
                </c:pt>
                <c:pt idx="9">
                  <c:v>597.07399999999996</c:v>
                </c:pt>
                <c:pt idx="10">
                  <c:v>531.50099999999998</c:v>
                </c:pt>
                <c:pt idx="11">
                  <c:v>464.56900000000002</c:v>
                </c:pt>
                <c:pt idx="12">
                  <c:v>396.38099999999997</c:v>
                </c:pt>
                <c:pt idx="13">
                  <c:v>327.113</c:v>
                </c:pt>
                <c:pt idx="14">
                  <c:v>256.67099999999999</c:v>
                </c:pt>
              </c:numCache>
            </c:numRef>
          </c:yVal>
        </c:ser>
        <c:ser>
          <c:idx val="10"/>
          <c:order val="10"/>
          <c:tx>
            <c:strRef>
              <c:f>ThrustVsPitch!$O$256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ThrustVsPitch!$O$257:$O$271</c:f>
              <c:numCache>
                <c:formatCode>0.00</c:formatCode>
                <c:ptCount val="15"/>
                <c:pt idx="0">
                  <c:v>1133.588</c:v>
                </c:pt>
                <c:pt idx="1">
                  <c:v>1100.1020000000001</c:v>
                </c:pt>
                <c:pt idx="2">
                  <c:v>1062.223</c:v>
                </c:pt>
                <c:pt idx="3">
                  <c:v>1020.331</c:v>
                </c:pt>
                <c:pt idx="4">
                  <c:v>975.13900000000001</c:v>
                </c:pt>
                <c:pt idx="5">
                  <c:v>925.74199999999996</c:v>
                </c:pt>
                <c:pt idx="6">
                  <c:v>871.57899999999995</c:v>
                </c:pt>
                <c:pt idx="7">
                  <c:v>811.89700000000005</c:v>
                </c:pt>
                <c:pt idx="8">
                  <c:v>749.06299999999999</c:v>
                </c:pt>
                <c:pt idx="9">
                  <c:v>683.37699999999995</c:v>
                </c:pt>
                <c:pt idx="10">
                  <c:v>616.26900000000001</c:v>
                </c:pt>
                <c:pt idx="11">
                  <c:v>547.80999999999995</c:v>
                </c:pt>
                <c:pt idx="12">
                  <c:v>478.30599999999998</c:v>
                </c:pt>
                <c:pt idx="13">
                  <c:v>407.83</c:v>
                </c:pt>
                <c:pt idx="14">
                  <c:v>336.47800000000001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ThrustVsPitch!$P$256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ThrustVsPitch!$P$257:$P$271</c:f>
              <c:numCache>
                <c:formatCode>0.00</c:formatCode>
                <c:ptCount val="15"/>
                <c:pt idx="0">
                  <c:v>1157.8</c:v>
                </c:pt>
                <c:pt idx="1">
                  <c:v>1157.867</c:v>
                </c:pt>
                <c:pt idx="2">
                  <c:v>1136.837</c:v>
                </c:pt>
                <c:pt idx="3">
                  <c:v>1098.567</c:v>
                </c:pt>
                <c:pt idx="4">
                  <c:v>1054.596</c:v>
                </c:pt>
                <c:pt idx="5">
                  <c:v>1007.0359999999999</c:v>
                </c:pt>
                <c:pt idx="6">
                  <c:v>955.37099999999998</c:v>
                </c:pt>
                <c:pt idx="7">
                  <c:v>898.42100000000005</c:v>
                </c:pt>
                <c:pt idx="8">
                  <c:v>835.75699999999995</c:v>
                </c:pt>
                <c:pt idx="9">
                  <c:v>770.48800000000006</c:v>
                </c:pt>
                <c:pt idx="10">
                  <c:v>702.35299999999995</c:v>
                </c:pt>
                <c:pt idx="11">
                  <c:v>632.68100000000004</c:v>
                </c:pt>
                <c:pt idx="12">
                  <c:v>561.89300000000003</c:v>
                </c:pt>
                <c:pt idx="13">
                  <c:v>490.25700000000001</c:v>
                </c:pt>
                <c:pt idx="14">
                  <c:v>417.81400000000002</c:v>
                </c:pt>
              </c:numCache>
            </c:numRef>
          </c:yVal>
        </c:ser>
        <c:ser>
          <c:idx val="12"/>
          <c:order val="12"/>
          <c:tx>
            <c:strRef>
              <c:f>ThrustVsPitch!$Q$256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ThrustVsPitch!$Q$257:$Q$271</c:f>
              <c:numCache>
                <c:formatCode>0.00</c:formatCode>
                <c:ptCount val="15"/>
                <c:pt idx="0">
                  <c:v>1172.8340000000001</c:v>
                </c:pt>
                <c:pt idx="1">
                  <c:v>1162.77</c:v>
                </c:pt>
                <c:pt idx="2">
                  <c:v>1162.07</c:v>
                </c:pt>
                <c:pt idx="3">
                  <c:v>1154.0930000000001</c:v>
                </c:pt>
                <c:pt idx="4">
                  <c:v>1123.627</c:v>
                </c:pt>
                <c:pt idx="5">
                  <c:v>1079.9490000000001</c:v>
                </c:pt>
                <c:pt idx="6">
                  <c:v>1031.335</c:v>
                </c:pt>
                <c:pt idx="7">
                  <c:v>978.38300000000004</c:v>
                </c:pt>
                <c:pt idx="8">
                  <c:v>919.77599999999995</c:v>
                </c:pt>
                <c:pt idx="9">
                  <c:v>855.30399999999997</c:v>
                </c:pt>
                <c:pt idx="10">
                  <c:v>788.33399999999995</c:v>
                </c:pt>
                <c:pt idx="11">
                  <c:v>718.49300000000005</c:v>
                </c:pt>
                <c:pt idx="12">
                  <c:v>646.86300000000006</c:v>
                </c:pt>
                <c:pt idx="13">
                  <c:v>574.15200000000004</c:v>
                </c:pt>
                <c:pt idx="14">
                  <c:v>500.63900000000001</c:v>
                </c:pt>
              </c:numCache>
            </c:numRef>
          </c:yVal>
        </c:ser>
        <c:ser>
          <c:idx val="13"/>
          <c:order val="13"/>
          <c:tx>
            <c:strRef>
              <c:f>ThrustVsPitch!$R$256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ThrustVsPitch!$R$257:$R$271</c:f>
              <c:numCache>
                <c:formatCode>0.00</c:formatCode>
                <c:ptCount val="15"/>
                <c:pt idx="0">
                  <c:v>1202.183</c:v>
                </c:pt>
                <c:pt idx="1">
                  <c:v>1188.0999999999999</c:v>
                </c:pt>
                <c:pt idx="2">
                  <c:v>1173.0219999999999</c:v>
                </c:pt>
                <c:pt idx="3">
                  <c:v>1164.8530000000001</c:v>
                </c:pt>
                <c:pt idx="4">
                  <c:v>1160.4449999999999</c:v>
                </c:pt>
                <c:pt idx="5">
                  <c:v>1138.2809999999999</c:v>
                </c:pt>
                <c:pt idx="6">
                  <c:v>1099.23</c:v>
                </c:pt>
                <c:pt idx="7">
                  <c:v>1050.867</c:v>
                </c:pt>
                <c:pt idx="8">
                  <c:v>996.97400000000005</c:v>
                </c:pt>
                <c:pt idx="9">
                  <c:v>937.02300000000002</c:v>
                </c:pt>
                <c:pt idx="10">
                  <c:v>871.23</c:v>
                </c:pt>
                <c:pt idx="11">
                  <c:v>803.077</c:v>
                </c:pt>
                <c:pt idx="12">
                  <c:v>732.25599999999997</c:v>
                </c:pt>
                <c:pt idx="13">
                  <c:v>659.07100000000003</c:v>
                </c:pt>
                <c:pt idx="14">
                  <c:v>584.73699999999997</c:v>
                </c:pt>
              </c:numCache>
            </c:numRef>
          </c:yVal>
        </c:ser>
        <c:ser>
          <c:idx val="14"/>
          <c:order val="14"/>
          <c:tx>
            <c:strRef>
              <c:f>ThrustVsPitch!$S$256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ThrustVsPitch!$S$257:$S$271</c:f>
              <c:numCache>
                <c:formatCode>0.00</c:formatCode>
                <c:ptCount val="15"/>
                <c:pt idx="0">
                  <c:v>1229.7280000000001</c:v>
                </c:pt>
                <c:pt idx="1">
                  <c:v>1218.498</c:v>
                </c:pt>
                <c:pt idx="2">
                  <c:v>1203.127</c:v>
                </c:pt>
                <c:pt idx="3">
                  <c:v>1186.183</c:v>
                </c:pt>
                <c:pt idx="4">
                  <c:v>1170.3879999999999</c:v>
                </c:pt>
                <c:pt idx="5">
                  <c:v>1164.239</c:v>
                </c:pt>
                <c:pt idx="6">
                  <c:v>-999.99900000000002</c:v>
                </c:pt>
                <c:pt idx="7">
                  <c:v>1112.5509999999999</c:v>
                </c:pt>
                <c:pt idx="8">
                  <c:v>1066.6790000000001</c:v>
                </c:pt>
                <c:pt idx="9">
                  <c:v>1012.448</c:v>
                </c:pt>
                <c:pt idx="10">
                  <c:v>951.21100000000001</c:v>
                </c:pt>
                <c:pt idx="11">
                  <c:v>884.35</c:v>
                </c:pt>
                <c:pt idx="12">
                  <c:v>815.18200000000002</c:v>
                </c:pt>
                <c:pt idx="13">
                  <c:v>743.63800000000003</c:v>
                </c:pt>
                <c:pt idx="14">
                  <c:v>669.428</c:v>
                </c:pt>
              </c:numCache>
            </c:numRef>
          </c:yVal>
        </c:ser>
        <c:ser>
          <c:idx val="15"/>
          <c:order val="15"/>
          <c:tx>
            <c:strRef>
              <c:f>ThrustVsPitch!$T$256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ThrustVsPitch!$T$257:$T$271</c:f>
              <c:numCache>
                <c:formatCode>0.00</c:formatCode>
                <c:ptCount val="15"/>
                <c:pt idx="0">
                  <c:v>1256.367</c:v>
                </c:pt>
                <c:pt idx="1">
                  <c:v>1246.99</c:v>
                </c:pt>
                <c:pt idx="2">
                  <c:v>1234.7260000000001</c:v>
                </c:pt>
                <c:pt idx="3">
                  <c:v>1218.3889999999999</c:v>
                </c:pt>
                <c:pt idx="4">
                  <c:v>1199.5350000000001</c:v>
                </c:pt>
                <c:pt idx="5">
                  <c:v>1179.992</c:v>
                </c:pt>
                <c:pt idx="6">
                  <c:v>1168.43</c:v>
                </c:pt>
                <c:pt idx="7">
                  <c:v>1153.6379999999999</c:v>
                </c:pt>
                <c:pt idx="8">
                  <c:v>1121.624</c:v>
                </c:pt>
                <c:pt idx="9">
                  <c:v>1079.18</c:v>
                </c:pt>
                <c:pt idx="10">
                  <c:v>1025.133</c:v>
                </c:pt>
                <c:pt idx="11">
                  <c:v>963.08900000000006</c:v>
                </c:pt>
                <c:pt idx="12">
                  <c:v>895.26099999999997</c:v>
                </c:pt>
                <c:pt idx="13">
                  <c:v>825.14300000000003</c:v>
                </c:pt>
                <c:pt idx="14">
                  <c:v>752.87900000000002</c:v>
                </c:pt>
              </c:numCache>
            </c:numRef>
          </c:yVal>
        </c:ser>
        <c:ser>
          <c:idx val="16"/>
          <c:order val="16"/>
          <c:tx>
            <c:strRef>
              <c:f>ThrustVsPitch!$U$256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ThrustVsPitch!$U$257:$U$271</c:f>
              <c:numCache>
                <c:formatCode>0.00</c:formatCode>
                <c:ptCount val="15"/>
                <c:pt idx="0">
                  <c:v>1283.54</c:v>
                </c:pt>
                <c:pt idx="1">
                  <c:v>1274.2159999999999</c:v>
                </c:pt>
                <c:pt idx="2">
                  <c:v>1264.1610000000001</c:v>
                </c:pt>
                <c:pt idx="3">
                  <c:v>1250.9259999999999</c:v>
                </c:pt>
                <c:pt idx="4">
                  <c:v>1233.568</c:v>
                </c:pt>
                <c:pt idx="5">
                  <c:v>1213.048</c:v>
                </c:pt>
                <c:pt idx="6">
                  <c:v>1190.76</c:v>
                </c:pt>
                <c:pt idx="7">
                  <c:v>1174.4949999999999</c:v>
                </c:pt>
                <c:pt idx="8">
                  <c:v>1158.9269999999999</c:v>
                </c:pt>
                <c:pt idx="9">
                  <c:v>1129.454</c:v>
                </c:pt>
                <c:pt idx="10">
                  <c:v>1087.3889999999999</c:v>
                </c:pt>
                <c:pt idx="11">
                  <c:v>1035.5830000000001</c:v>
                </c:pt>
                <c:pt idx="12">
                  <c:v>972.81399999999996</c:v>
                </c:pt>
                <c:pt idx="13">
                  <c:v>904.36400000000003</c:v>
                </c:pt>
                <c:pt idx="14">
                  <c:v>833.41499999999996</c:v>
                </c:pt>
              </c:numCache>
            </c:numRef>
          </c:yVal>
        </c:ser>
        <c:ser>
          <c:idx val="17"/>
          <c:order val="17"/>
          <c:tx>
            <c:strRef>
              <c:f>ThrustVsPitch!$V$256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ThrustVsPitch!$V$257:$V$271</c:f>
              <c:numCache>
                <c:formatCode>0.00</c:formatCode>
                <c:ptCount val="15"/>
                <c:pt idx="0">
                  <c:v>1307.4459999999999</c:v>
                </c:pt>
                <c:pt idx="1">
                  <c:v>1301.354</c:v>
                </c:pt>
                <c:pt idx="2">
                  <c:v>1292.1579999999999</c:v>
                </c:pt>
                <c:pt idx="3">
                  <c:v>1281.278</c:v>
                </c:pt>
                <c:pt idx="4">
                  <c:v>1266.962</c:v>
                </c:pt>
                <c:pt idx="5">
                  <c:v>1248.675</c:v>
                </c:pt>
                <c:pt idx="6">
                  <c:v>1226.6020000000001</c:v>
                </c:pt>
                <c:pt idx="7">
                  <c:v>1201.9269999999999</c:v>
                </c:pt>
                <c:pt idx="8">
                  <c:v>1182.152</c:v>
                </c:pt>
                <c:pt idx="9">
                  <c:v>1164.1500000000001</c:v>
                </c:pt>
                <c:pt idx="10">
                  <c:v>1136.393</c:v>
                </c:pt>
                <c:pt idx="11">
                  <c:v>1094.29</c:v>
                </c:pt>
                <c:pt idx="12">
                  <c:v>1043.182</c:v>
                </c:pt>
                <c:pt idx="13">
                  <c:v>980.721</c:v>
                </c:pt>
                <c:pt idx="14">
                  <c:v>911.75599999999997</c:v>
                </c:pt>
              </c:numCache>
            </c:numRef>
          </c:yVal>
        </c:ser>
        <c:ser>
          <c:idx val="18"/>
          <c:order val="18"/>
          <c:tx>
            <c:strRef>
              <c:f>ThrustVsPitch!$W$256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ThrustVsPitch!$W$257:$W$271</c:f>
              <c:numCache>
                <c:formatCode>0.00</c:formatCode>
                <c:ptCount val="15"/>
                <c:pt idx="0">
                  <c:v>1331.213</c:v>
                </c:pt>
                <c:pt idx="1">
                  <c:v>1325.7570000000001</c:v>
                </c:pt>
                <c:pt idx="2">
                  <c:v>1319.318</c:v>
                </c:pt>
                <c:pt idx="3">
                  <c:v>1310.248</c:v>
                </c:pt>
                <c:pt idx="4">
                  <c:v>1298.3499999999999</c:v>
                </c:pt>
                <c:pt idx="5">
                  <c:v>1282.9159999999999</c:v>
                </c:pt>
                <c:pt idx="6">
                  <c:v>1263.6189999999999</c:v>
                </c:pt>
                <c:pt idx="7">
                  <c:v>1239.952</c:v>
                </c:pt>
                <c:pt idx="8">
                  <c:v>1213.307</c:v>
                </c:pt>
                <c:pt idx="9">
                  <c:v>1190.692</c:v>
                </c:pt>
                <c:pt idx="10">
                  <c:v>1169.8499999999999</c:v>
                </c:pt>
                <c:pt idx="11">
                  <c:v>1142.403</c:v>
                </c:pt>
                <c:pt idx="12">
                  <c:v>1100.595</c:v>
                </c:pt>
                <c:pt idx="13">
                  <c:v>1048.373</c:v>
                </c:pt>
                <c:pt idx="14">
                  <c:v>987.03700000000003</c:v>
                </c:pt>
              </c:numCache>
            </c:numRef>
          </c:yVal>
        </c:ser>
        <c:ser>
          <c:idx val="19"/>
          <c:order val="19"/>
          <c:tx>
            <c:strRef>
              <c:f>ThrustVsPitch!$X$256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ThrustVsPitch!$X$257:$X$271</c:f>
              <c:numCache>
                <c:formatCode>0.00</c:formatCode>
                <c:ptCount val="15"/>
                <c:pt idx="0">
                  <c:v>1354.162</c:v>
                </c:pt>
                <c:pt idx="1">
                  <c:v>1349.943</c:v>
                </c:pt>
                <c:pt idx="2">
                  <c:v>1344.3710000000001</c:v>
                </c:pt>
                <c:pt idx="3">
                  <c:v>1337.6110000000001</c:v>
                </c:pt>
                <c:pt idx="4">
                  <c:v>1328.2629999999999</c:v>
                </c:pt>
                <c:pt idx="5">
                  <c:v>1315.415</c:v>
                </c:pt>
                <c:pt idx="6">
                  <c:v>1298.826</c:v>
                </c:pt>
                <c:pt idx="7">
                  <c:v>1278.2619999999999</c:v>
                </c:pt>
                <c:pt idx="8">
                  <c:v>1253.0940000000001</c:v>
                </c:pt>
                <c:pt idx="9">
                  <c:v>1224.693</c:v>
                </c:pt>
                <c:pt idx="10">
                  <c:v>1199.7070000000001</c:v>
                </c:pt>
                <c:pt idx="11">
                  <c:v>1176.6199999999999</c:v>
                </c:pt>
                <c:pt idx="12">
                  <c:v>1147.989</c:v>
                </c:pt>
                <c:pt idx="13">
                  <c:v>1106.1289999999999</c:v>
                </c:pt>
                <c:pt idx="14">
                  <c:v>1052.537</c:v>
                </c:pt>
              </c:numCache>
            </c:numRef>
          </c:yVal>
        </c:ser>
        <c:ser>
          <c:idx val="20"/>
          <c:order val="20"/>
          <c:tx>
            <c:strRef>
              <c:f>ThrustVsPitch!$Y$256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ThrustVsPitch!$Y$257:$Y$271</c:f>
              <c:numCache>
                <c:formatCode>0.00</c:formatCode>
                <c:ptCount val="15"/>
                <c:pt idx="0">
                  <c:v>1372.1980000000001</c:v>
                </c:pt>
                <c:pt idx="1">
                  <c:v>1373.5519999999999</c:v>
                </c:pt>
                <c:pt idx="2">
                  <c:v>1369.123</c:v>
                </c:pt>
                <c:pt idx="3">
                  <c:v>1363.3520000000001</c:v>
                </c:pt>
                <c:pt idx="4">
                  <c:v>1356.2080000000001</c:v>
                </c:pt>
                <c:pt idx="5">
                  <c:v>1346.3030000000001</c:v>
                </c:pt>
                <c:pt idx="6">
                  <c:v>1332.4639999999999</c:v>
                </c:pt>
                <c:pt idx="7">
                  <c:v>1314.6469999999999</c:v>
                </c:pt>
                <c:pt idx="8">
                  <c:v>1292.6410000000001</c:v>
                </c:pt>
                <c:pt idx="9">
                  <c:v>1266.0039999999999</c:v>
                </c:pt>
                <c:pt idx="10">
                  <c:v>1235.9770000000001</c:v>
                </c:pt>
                <c:pt idx="11">
                  <c:v>1209.0070000000001</c:v>
                </c:pt>
                <c:pt idx="12">
                  <c:v>1183.7670000000001</c:v>
                </c:pt>
                <c:pt idx="13">
                  <c:v>1153.2429999999999</c:v>
                </c:pt>
                <c:pt idx="14">
                  <c:v>-999.99900000000002</c:v>
                </c:pt>
              </c:numCache>
            </c:numRef>
          </c:yVal>
        </c:ser>
        <c:ser>
          <c:idx val="21"/>
          <c:order val="21"/>
          <c:tx>
            <c:strRef>
              <c:f>ThrustVsPitch!$Z$256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ThrustVsPitch!$Z$257:$Z$271</c:f>
              <c:numCache>
                <c:formatCode>0.00</c:formatCode>
                <c:ptCount val="15"/>
                <c:pt idx="0">
                  <c:v>1385.191</c:v>
                </c:pt>
                <c:pt idx="1">
                  <c:v>1393.252</c:v>
                </c:pt>
                <c:pt idx="2">
                  <c:v>1393.53</c:v>
                </c:pt>
                <c:pt idx="3">
                  <c:v>1388.797</c:v>
                </c:pt>
                <c:pt idx="4">
                  <c:v>1382.7190000000001</c:v>
                </c:pt>
                <c:pt idx="5">
                  <c:v>1375.058</c:v>
                </c:pt>
                <c:pt idx="6">
                  <c:v>1364.3520000000001</c:v>
                </c:pt>
                <c:pt idx="7">
                  <c:v>1349.412</c:v>
                </c:pt>
                <c:pt idx="8">
                  <c:v>1330.297</c:v>
                </c:pt>
                <c:pt idx="9">
                  <c:v>1306.7170000000001</c:v>
                </c:pt>
                <c:pt idx="10">
                  <c:v>1278.5540000000001</c:v>
                </c:pt>
                <c:pt idx="11">
                  <c:v>1247.067</c:v>
                </c:pt>
                <c:pt idx="12">
                  <c:v>1218.4559999999999</c:v>
                </c:pt>
                <c:pt idx="13">
                  <c:v>1191.1189999999999</c:v>
                </c:pt>
                <c:pt idx="14">
                  <c:v>1158.0930000000001</c:v>
                </c:pt>
              </c:numCache>
            </c:numRef>
          </c:yVal>
        </c:ser>
        <c:ser>
          <c:idx val="22"/>
          <c:order val="22"/>
          <c:tx>
            <c:strRef>
              <c:f>ThrustVsPitch!$AA$256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ThrustVsPitch!$D$257:$D$271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ThrustVsPitch!$AA$257:$AA$271</c:f>
              <c:numCache>
                <c:formatCode>0.00</c:formatCode>
                <c:ptCount val="15"/>
                <c:pt idx="0">
                  <c:v>1395.395</c:v>
                </c:pt>
                <c:pt idx="1">
                  <c:v>1408.672</c:v>
                </c:pt>
                <c:pt idx="2">
                  <c:v>1414.8340000000001</c:v>
                </c:pt>
                <c:pt idx="3">
                  <c:v>1414.029</c:v>
                </c:pt>
                <c:pt idx="4">
                  <c:v>1408.924</c:v>
                </c:pt>
                <c:pt idx="5">
                  <c:v>1402.4380000000001</c:v>
                </c:pt>
                <c:pt idx="6">
                  <c:v>1394.1210000000001</c:v>
                </c:pt>
                <c:pt idx="7">
                  <c:v>1382.413</c:v>
                </c:pt>
                <c:pt idx="8">
                  <c:v>1366.2470000000001</c:v>
                </c:pt>
                <c:pt idx="9">
                  <c:v>1345.7349999999999</c:v>
                </c:pt>
                <c:pt idx="10">
                  <c:v>1320.4749999999999</c:v>
                </c:pt>
                <c:pt idx="11">
                  <c:v>1290.636</c:v>
                </c:pt>
                <c:pt idx="12">
                  <c:v>1257.9369999999999</c:v>
                </c:pt>
                <c:pt idx="13">
                  <c:v>1227.875</c:v>
                </c:pt>
                <c:pt idx="14">
                  <c:v>1198.4480000000001</c:v>
                </c:pt>
              </c:numCache>
            </c:numRef>
          </c:yVal>
        </c:ser>
        <c:axId val="56479104"/>
        <c:axId val="56489472"/>
      </c:scatterChart>
      <c:valAx>
        <c:axId val="56479104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0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89472"/>
        <c:crosses val="autoZero"/>
        <c:crossBetween val="midCat"/>
        <c:majorUnit val="1"/>
        <c:minorUnit val="0.5"/>
      </c:valAx>
      <c:valAx>
        <c:axId val="5648947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3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791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2862E-2"/>
          <c:w val="0.899671413892009"/>
          <c:h val="0.83108984798725771"/>
        </c:manualLayout>
      </c:layout>
      <c:scatterChart>
        <c:scatterStyle val="lineMarker"/>
        <c:ser>
          <c:idx val="0"/>
          <c:order val="0"/>
          <c:tx>
            <c:strRef>
              <c:f>'CtVersusTSR&amp;Pitch-Calculation'!$F$3</c:f>
              <c:strCache>
                <c:ptCount val="1"/>
                <c:pt idx="0">
                  <c:v>-5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'CtVersusTSR&amp;Pitch-Calculation'!$F$4:$F$228</c:f>
              <c:numCache>
                <c:formatCode>0.00</c:formatCode>
                <c:ptCount val="225"/>
                <c:pt idx="0">
                  <c:v>9.8409999999999993</c:v>
                </c:pt>
                <c:pt idx="1">
                  <c:v>30.667999999999999</c:v>
                </c:pt>
                <c:pt idx="2">
                  <c:v>60.369</c:v>
                </c:pt>
                <c:pt idx="3">
                  <c:v>80.040000000000006</c:v>
                </c:pt>
                <c:pt idx="4">
                  <c:v>99.385000000000005</c:v>
                </c:pt>
                <c:pt idx="5">
                  <c:v>123.532</c:v>
                </c:pt>
                <c:pt idx="6">
                  <c:v>156.351</c:v>
                </c:pt>
                <c:pt idx="7">
                  <c:v>196.47</c:v>
                </c:pt>
                <c:pt idx="8">
                  <c:v>243.2</c:v>
                </c:pt>
                <c:pt idx="9">
                  <c:v>295.87400000000002</c:v>
                </c:pt>
                <c:pt idx="10">
                  <c:v>354.096</c:v>
                </c:pt>
                <c:pt idx="11">
                  <c:v>417.81900000000002</c:v>
                </c:pt>
                <c:pt idx="12">
                  <c:v>487.12799999999999</c:v>
                </c:pt>
                <c:pt idx="13">
                  <c:v>562.08000000000004</c:v>
                </c:pt>
                <c:pt idx="14">
                  <c:v>642.78899999999999</c:v>
                </c:pt>
                <c:pt idx="15">
                  <c:v>13.731</c:v>
                </c:pt>
                <c:pt idx="16">
                  <c:v>33.21</c:v>
                </c:pt>
                <c:pt idx="17">
                  <c:v>65.951999999999998</c:v>
                </c:pt>
                <c:pt idx="18">
                  <c:v>107.322</c:v>
                </c:pt>
                <c:pt idx="19">
                  <c:v>133.715</c:v>
                </c:pt>
                <c:pt idx="20">
                  <c:v>159.309</c:v>
                </c:pt>
                <c:pt idx="21">
                  <c:v>185.99100000000001</c:v>
                </c:pt>
                <c:pt idx="22">
                  <c:v>219.61199999999999</c:v>
                </c:pt>
                <c:pt idx="23">
                  <c:v>262.07</c:v>
                </c:pt>
                <c:pt idx="24">
                  <c:v>312.06099999999998</c:v>
                </c:pt>
                <c:pt idx="25">
                  <c:v>369.07600000000002</c:v>
                </c:pt>
                <c:pt idx="26">
                  <c:v>432.35599999999999</c:v>
                </c:pt>
                <c:pt idx="27">
                  <c:v>501.64299999999997</c:v>
                </c:pt>
                <c:pt idx="28">
                  <c:v>576.53300000000002</c:v>
                </c:pt>
                <c:pt idx="29">
                  <c:v>656.90800000000002</c:v>
                </c:pt>
                <c:pt idx="30">
                  <c:v>18.91</c:v>
                </c:pt>
                <c:pt idx="31">
                  <c:v>34.899000000000001</c:v>
                </c:pt>
                <c:pt idx="32">
                  <c:v>71.725999999999999</c:v>
                </c:pt>
                <c:pt idx="33">
                  <c:v>114.505</c:v>
                </c:pt>
                <c:pt idx="34">
                  <c:v>167.691</c:v>
                </c:pt>
                <c:pt idx="35">
                  <c:v>200.88800000000001</c:v>
                </c:pt>
                <c:pt idx="36">
                  <c:v>232.98099999999999</c:v>
                </c:pt>
                <c:pt idx="37">
                  <c:v>265.07799999999997</c:v>
                </c:pt>
                <c:pt idx="38">
                  <c:v>300.01100000000002</c:v>
                </c:pt>
                <c:pt idx="39">
                  <c:v>343.14400000000001</c:v>
                </c:pt>
                <c:pt idx="40">
                  <c:v>395.17899999999997</c:v>
                </c:pt>
                <c:pt idx="41">
                  <c:v>455.01600000000002</c:v>
                </c:pt>
                <c:pt idx="42">
                  <c:v>521.88199999999995</c:v>
                </c:pt>
                <c:pt idx="43">
                  <c:v>595.72799999999995</c:v>
                </c:pt>
                <c:pt idx="44">
                  <c:v>675.55600000000004</c:v>
                </c:pt>
                <c:pt idx="45">
                  <c:v>25.056000000000001</c:v>
                </c:pt>
                <c:pt idx="46">
                  <c:v>39.366</c:v>
                </c:pt>
                <c:pt idx="47">
                  <c:v>74.724000000000004</c:v>
                </c:pt>
                <c:pt idx="48">
                  <c:v>122.67</c:v>
                </c:pt>
                <c:pt idx="49">
                  <c:v>176.089</c:v>
                </c:pt>
                <c:pt idx="50">
                  <c:v>241.47399999999999</c:v>
                </c:pt>
                <c:pt idx="51">
                  <c:v>281.59300000000002</c:v>
                </c:pt>
                <c:pt idx="52">
                  <c:v>320.15899999999999</c:v>
                </c:pt>
                <c:pt idx="53">
                  <c:v>358.44400000000002</c:v>
                </c:pt>
                <c:pt idx="54">
                  <c:v>397.53899999999999</c:v>
                </c:pt>
                <c:pt idx="55">
                  <c:v>441.46699999999998</c:v>
                </c:pt>
                <c:pt idx="56">
                  <c:v>494.12700000000001</c:v>
                </c:pt>
                <c:pt idx="57">
                  <c:v>555.74699999999996</c:v>
                </c:pt>
                <c:pt idx="58">
                  <c:v>625.404</c:v>
                </c:pt>
                <c:pt idx="59">
                  <c:v>702.13699999999994</c:v>
                </c:pt>
                <c:pt idx="60">
                  <c:v>32.198999999999998</c:v>
                </c:pt>
                <c:pt idx="61">
                  <c:v>46.222000000000001</c:v>
                </c:pt>
                <c:pt idx="62">
                  <c:v>76.596999999999994</c:v>
                </c:pt>
                <c:pt idx="63">
                  <c:v>129.535</c:v>
                </c:pt>
                <c:pt idx="64">
                  <c:v>186.66800000000001</c:v>
                </c:pt>
                <c:pt idx="65">
                  <c:v>250.87100000000001</c:v>
                </c:pt>
                <c:pt idx="66">
                  <c:v>328.67399999999998</c:v>
                </c:pt>
                <c:pt idx="67">
                  <c:v>375.81700000000001</c:v>
                </c:pt>
                <c:pt idx="68">
                  <c:v>420.77699999999999</c:v>
                </c:pt>
                <c:pt idx="69">
                  <c:v>465.55399999999997</c:v>
                </c:pt>
                <c:pt idx="70">
                  <c:v>510.43</c:v>
                </c:pt>
                <c:pt idx="71">
                  <c:v>557.01499999999999</c:v>
                </c:pt>
                <c:pt idx="72">
                  <c:v>610.322</c:v>
                </c:pt>
                <c:pt idx="73">
                  <c:v>672.56100000000004</c:v>
                </c:pt>
                <c:pt idx="74">
                  <c:v>743.75699999999995</c:v>
                </c:pt>
                <c:pt idx="75">
                  <c:v>40.356000000000002</c:v>
                </c:pt>
                <c:pt idx="76">
                  <c:v>54.924999999999997</c:v>
                </c:pt>
                <c:pt idx="77">
                  <c:v>81.238</c:v>
                </c:pt>
                <c:pt idx="78">
                  <c:v>132.84200000000001</c:v>
                </c:pt>
                <c:pt idx="79">
                  <c:v>196.21600000000001</c:v>
                </c:pt>
                <c:pt idx="80">
                  <c:v>263.81</c:v>
                </c:pt>
                <c:pt idx="81">
                  <c:v>338.89499999999998</c:v>
                </c:pt>
                <c:pt idx="82">
                  <c:v>429.28800000000001</c:v>
                </c:pt>
                <c:pt idx="83">
                  <c:v>483.56</c:v>
                </c:pt>
                <c:pt idx="84">
                  <c:v>534.86099999999999</c:v>
                </c:pt>
                <c:pt idx="85">
                  <c:v>586.245</c:v>
                </c:pt>
                <c:pt idx="86">
                  <c:v>637.23500000000001</c:v>
                </c:pt>
                <c:pt idx="87">
                  <c:v>689.09400000000005</c:v>
                </c:pt>
                <c:pt idx="88">
                  <c:v>743.96299999999997</c:v>
                </c:pt>
                <c:pt idx="89">
                  <c:v>806.60400000000004</c:v>
                </c:pt>
                <c:pt idx="90">
                  <c:v>49.543999999999997</c:v>
                </c:pt>
                <c:pt idx="91">
                  <c:v>64.804000000000002</c:v>
                </c:pt>
                <c:pt idx="92">
                  <c:v>88.572999999999993</c:v>
                </c:pt>
                <c:pt idx="93">
                  <c:v>135.03100000000001</c:v>
                </c:pt>
                <c:pt idx="94">
                  <c:v>203.82300000000001</c:v>
                </c:pt>
                <c:pt idx="95">
                  <c:v>276.00799999999998</c:v>
                </c:pt>
                <c:pt idx="96">
                  <c:v>354.387</c:v>
                </c:pt>
                <c:pt idx="97">
                  <c:v>440.435</c:v>
                </c:pt>
                <c:pt idx="98">
                  <c:v>543.31799999999998</c:v>
                </c:pt>
                <c:pt idx="99">
                  <c:v>604.81299999999999</c:v>
                </c:pt>
                <c:pt idx="100">
                  <c:v>662.43499999999995</c:v>
                </c:pt>
                <c:pt idx="101">
                  <c:v>720.35900000000004</c:v>
                </c:pt>
                <c:pt idx="102">
                  <c:v>777.78</c:v>
                </c:pt>
                <c:pt idx="103">
                  <c:v>835.43799999999999</c:v>
                </c:pt>
                <c:pt idx="104">
                  <c:v>894.46299999999997</c:v>
                </c:pt>
                <c:pt idx="105">
                  <c:v>59.771000000000001</c:v>
                </c:pt>
                <c:pt idx="106">
                  <c:v>75.638999999999996</c:v>
                </c:pt>
                <c:pt idx="107">
                  <c:v>98.299000000000007</c:v>
                </c:pt>
                <c:pt idx="108">
                  <c:v>139.59800000000001</c:v>
                </c:pt>
                <c:pt idx="109">
                  <c:v>207.565</c:v>
                </c:pt>
                <c:pt idx="110">
                  <c:v>286.904</c:v>
                </c:pt>
                <c:pt idx="111">
                  <c:v>368.84100000000001</c:v>
                </c:pt>
                <c:pt idx="112">
                  <c:v>458.01799999999997</c:v>
                </c:pt>
                <c:pt idx="113">
                  <c:v>556.26099999999997</c:v>
                </c:pt>
                <c:pt idx="114">
                  <c:v>670.76199999999994</c:v>
                </c:pt>
                <c:pt idx="115">
                  <c:v>739.55499999999995</c:v>
                </c:pt>
                <c:pt idx="116">
                  <c:v>803.55</c:v>
                </c:pt>
                <c:pt idx="117">
                  <c:v>867.923</c:v>
                </c:pt>
                <c:pt idx="118">
                  <c:v>931.92499999999995</c:v>
                </c:pt>
                <c:pt idx="119">
                  <c:v>995.67899999999997</c:v>
                </c:pt>
                <c:pt idx="120">
                  <c:v>71.043000000000006</c:v>
                </c:pt>
                <c:pt idx="121">
                  <c:v>87.441000000000003</c:v>
                </c:pt>
                <c:pt idx="122">
                  <c:v>110.151</c:v>
                </c:pt>
                <c:pt idx="123">
                  <c:v>147.28</c:v>
                </c:pt>
                <c:pt idx="124">
                  <c:v>210.155</c:v>
                </c:pt>
                <c:pt idx="125">
                  <c:v>294.66500000000002</c:v>
                </c:pt>
                <c:pt idx="126">
                  <c:v>382.017</c:v>
                </c:pt>
                <c:pt idx="127">
                  <c:v>474.48700000000002</c:v>
                </c:pt>
                <c:pt idx="128">
                  <c:v>574.62400000000002</c:v>
                </c:pt>
                <c:pt idx="129">
                  <c:v>685.88599999999997</c:v>
                </c:pt>
                <c:pt idx="130">
                  <c:v>811.62199999999996</c:v>
                </c:pt>
                <c:pt idx="131">
                  <c:v>887.75599999999997</c:v>
                </c:pt>
                <c:pt idx="132">
                  <c:v>958.202</c:v>
                </c:pt>
                <c:pt idx="133">
                  <c:v>1028.9459999999999</c:v>
                </c:pt>
                <c:pt idx="134">
                  <c:v>1099.5840000000001</c:v>
                </c:pt>
                <c:pt idx="135">
                  <c:v>83.376999999999995</c:v>
                </c:pt>
                <c:pt idx="136">
                  <c:v>100.226</c:v>
                </c:pt>
                <c:pt idx="137">
                  <c:v>123.58199999999999</c:v>
                </c:pt>
                <c:pt idx="138">
                  <c:v>157.464</c:v>
                </c:pt>
                <c:pt idx="139">
                  <c:v>214.613</c:v>
                </c:pt>
                <c:pt idx="140">
                  <c:v>298.89400000000001</c:v>
                </c:pt>
                <c:pt idx="141">
                  <c:v>394.28300000000002</c:v>
                </c:pt>
                <c:pt idx="142">
                  <c:v>490.68</c:v>
                </c:pt>
                <c:pt idx="143">
                  <c:v>593.57100000000003</c:v>
                </c:pt>
                <c:pt idx="144">
                  <c:v>704.35500000000002</c:v>
                </c:pt>
                <c:pt idx="145">
                  <c:v>829.13599999999997</c:v>
                </c:pt>
                <c:pt idx="146">
                  <c:v>965.89700000000005</c:v>
                </c:pt>
                <c:pt idx="147">
                  <c:v>1049.4059999999999</c:v>
                </c:pt>
                <c:pt idx="148">
                  <c:v>1126.3710000000001</c:v>
                </c:pt>
                <c:pt idx="149">
                  <c:v>1203.4380000000001</c:v>
                </c:pt>
                <c:pt idx="150">
                  <c:v>96.781000000000006</c:v>
                </c:pt>
                <c:pt idx="151">
                  <c:v>114.011</c:v>
                </c:pt>
                <c:pt idx="152">
                  <c:v>138.16</c:v>
                </c:pt>
                <c:pt idx="153">
                  <c:v>170.048</c:v>
                </c:pt>
                <c:pt idx="154">
                  <c:v>222.41499999999999</c:v>
                </c:pt>
                <c:pt idx="155">
                  <c:v>301.91699999999997</c:v>
                </c:pt>
                <c:pt idx="156">
                  <c:v>402.08499999999998</c:v>
                </c:pt>
                <c:pt idx="157">
                  <c:v>505.25599999999997</c:v>
                </c:pt>
                <c:pt idx="158">
                  <c:v>612.41700000000003</c:v>
                </c:pt>
                <c:pt idx="159">
                  <c:v>726.10400000000004</c:v>
                </c:pt>
                <c:pt idx="160">
                  <c:v>847.31200000000001</c:v>
                </c:pt>
                <c:pt idx="161">
                  <c:v>986.23599999999999</c:v>
                </c:pt>
                <c:pt idx="162">
                  <c:v>1133.588</c:v>
                </c:pt>
                <c:pt idx="163">
                  <c:v>1224.491</c:v>
                </c:pt>
                <c:pt idx="164">
                  <c:v>1308.0550000000001</c:v>
                </c:pt>
                <c:pt idx="165">
                  <c:v>111.271</c:v>
                </c:pt>
                <c:pt idx="166">
                  <c:v>128.79599999999999</c:v>
                </c:pt>
                <c:pt idx="167">
                  <c:v>153.69999999999999</c:v>
                </c:pt>
                <c:pt idx="168">
                  <c:v>184.88800000000001</c:v>
                </c:pt>
                <c:pt idx="169">
                  <c:v>233.018</c:v>
                </c:pt>
                <c:pt idx="170">
                  <c:v>306.38799999999998</c:v>
                </c:pt>
                <c:pt idx="171">
                  <c:v>406.82799999999997</c:v>
                </c:pt>
                <c:pt idx="172">
                  <c:v>518.13800000000003</c:v>
                </c:pt>
                <c:pt idx="173">
                  <c:v>629.14400000000001</c:v>
                </c:pt>
                <c:pt idx="174">
                  <c:v>746.673</c:v>
                </c:pt>
                <c:pt idx="175">
                  <c:v>871.88099999999997</c:v>
                </c:pt>
                <c:pt idx="176">
                  <c:v>1003.484</c:v>
                </c:pt>
                <c:pt idx="177">
                  <c:v>1157.8</c:v>
                </c:pt>
                <c:pt idx="178">
                  <c:v>1314.694</c:v>
                </c:pt>
                <c:pt idx="179">
                  <c:v>1413.0060000000001</c:v>
                </c:pt>
                <c:pt idx="180">
                  <c:v>126.85</c:v>
                </c:pt>
                <c:pt idx="181">
                  <c:v>144.595</c:v>
                </c:pt>
                <c:pt idx="182">
                  <c:v>170.18799999999999</c:v>
                </c:pt>
                <c:pt idx="183">
                  <c:v>201.56399999999999</c:v>
                </c:pt>
                <c:pt idx="184">
                  <c:v>246.03700000000001</c:v>
                </c:pt>
                <c:pt idx="185">
                  <c:v>314.09500000000003</c:v>
                </c:pt>
                <c:pt idx="186">
                  <c:v>410.33199999999999</c:v>
                </c:pt>
                <c:pt idx="187">
                  <c:v>526.11099999999999</c:v>
                </c:pt>
                <c:pt idx="188">
                  <c:v>645.53599999999994</c:v>
                </c:pt>
                <c:pt idx="189">
                  <c:v>766.68700000000001</c:v>
                </c:pt>
                <c:pt idx="190">
                  <c:v>894.18899999999996</c:v>
                </c:pt>
                <c:pt idx="191">
                  <c:v>1030.5419999999999</c:v>
                </c:pt>
                <c:pt idx="192">
                  <c:v>1172.8340000000001</c:v>
                </c:pt>
                <c:pt idx="193">
                  <c:v>1343.787</c:v>
                </c:pt>
                <c:pt idx="194">
                  <c:v>1509.2139999999999</c:v>
                </c:pt>
                <c:pt idx="195">
                  <c:v>143.51900000000001</c:v>
                </c:pt>
                <c:pt idx="196">
                  <c:v>161.423</c:v>
                </c:pt>
                <c:pt idx="197">
                  <c:v>187.64500000000001</c:v>
                </c:pt>
                <c:pt idx="198">
                  <c:v>219.702</c:v>
                </c:pt>
                <c:pt idx="199">
                  <c:v>261.476</c:v>
                </c:pt>
                <c:pt idx="200">
                  <c:v>324.95100000000002</c:v>
                </c:pt>
                <c:pt idx="201">
                  <c:v>414.90800000000002</c:v>
                </c:pt>
                <c:pt idx="202">
                  <c:v>531.36800000000005</c:v>
                </c:pt>
                <c:pt idx="203">
                  <c:v>658.47500000000002</c:v>
                </c:pt>
                <c:pt idx="204">
                  <c:v>784.86599999999999</c:v>
                </c:pt>
                <c:pt idx="205">
                  <c:v>917.322</c:v>
                </c:pt>
                <c:pt idx="206">
                  <c:v>1055.239</c:v>
                </c:pt>
                <c:pt idx="207">
                  <c:v>1202.183</c:v>
                </c:pt>
                <c:pt idx="208">
                  <c:v>1355.5809999999999</c:v>
                </c:pt>
                <c:pt idx="209">
                  <c:v>1543.038</c:v>
                </c:pt>
                <c:pt idx="210">
                  <c:v>161.31200000000001</c:v>
                </c:pt>
                <c:pt idx="211">
                  <c:v>179.28200000000001</c:v>
                </c:pt>
                <c:pt idx="212">
                  <c:v>206.083</c:v>
                </c:pt>
                <c:pt idx="213">
                  <c:v>238.976</c:v>
                </c:pt>
                <c:pt idx="214">
                  <c:v>279.23700000000002</c:v>
                </c:pt>
                <c:pt idx="215">
                  <c:v>338.43299999999999</c:v>
                </c:pt>
                <c:pt idx="216">
                  <c:v>422.43900000000002</c:v>
                </c:pt>
                <c:pt idx="217">
                  <c:v>535.36</c:v>
                </c:pt>
                <c:pt idx="218">
                  <c:v>666.74</c:v>
                </c:pt>
                <c:pt idx="219">
                  <c:v>802.48800000000006</c:v>
                </c:pt>
                <c:pt idx="220">
                  <c:v>937.62199999999996</c:v>
                </c:pt>
                <c:pt idx="221">
                  <c:v>1080.298</c:v>
                </c:pt>
                <c:pt idx="222">
                  <c:v>1229.7280000000001</c:v>
                </c:pt>
                <c:pt idx="223">
                  <c:v>1386.914</c:v>
                </c:pt>
                <c:pt idx="224">
                  <c:v>1551.84</c:v>
                </c:pt>
              </c:numCache>
            </c:numRef>
          </c:yVal>
        </c:ser>
        <c:ser>
          <c:idx val="1"/>
          <c:order val="1"/>
          <c:tx>
            <c:strRef>
              <c:f>'CtVersusTSR&amp;Pitch-Calculation'!$G$3</c:f>
              <c:strCache>
                <c:ptCount val="1"/>
                <c:pt idx="0">
                  <c:v>-4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'CtVersusTSR&amp;Pitch-Calculation'!$G$4:$G$228</c:f>
              <c:numCache>
                <c:formatCode>0.00</c:formatCode>
                <c:ptCount val="225"/>
                <c:pt idx="0">
                  <c:v>9.8670000000000009</c:v>
                </c:pt>
                <c:pt idx="1">
                  <c:v>30.488</c:v>
                </c:pt>
                <c:pt idx="2">
                  <c:v>58.585000000000001</c:v>
                </c:pt>
                <c:pt idx="3">
                  <c:v>75.884</c:v>
                </c:pt>
                <c:pt idx="4">
                  <c:v>92.23</c:v>
                </c:pt>
                <c:pt idx="5">
                  <c:v>111.05</c:v>
                </c:pt>
                <c:pt idx="6">
                  <c:v>136.90899999999999</c:v>
                </c:pt>
                <c:pt idx="7">
                  <c:v>169.45400000000001</c:v>
                </c:pt>
                <c:pt idx="8">
                  <c:v>208.084</c:v>
                </c:pt>
                <c:pt idx="9">
                  <c:v>251.49600000000001</c:v>
                </c:pt>
                <c:pt idx="10">
                  <c:v>299.64699999999999</c:v>
                </c:pt>
                <c:pt idx="11">
                  <c:v>352.51499999999999</c:v>
                </c:pt>
                <c:pt idx="12">
                  <c:v>409.94299999999998</c:v>
                </c:pt>
                <c:pt idx="13">
                  <c:v>471.90199999999999</c:v>
                </c:pt>
                <c:pt idx="14">
                  <c:v>538.41600000000005</c:v>
                </c:pt>
                <c:pt idx="15">
                  <c:v>13.637</c:v>
                </c:pt>
                <c:pt idx="16">
                  <c:v>33.640999999999998</c:v>
                </c:pt>
                <c:pt idx="17">
                  <c:v>65.415999999999997</c:v>
                </c:pt>
                <c:pt idx="18">
                  <c:v>104.152</c:v>
                </c:pt>
                <c:pt idx="19">
                  <c:v>127.533</c:v>
                </c:pt>
                <c:pt idx="20">
                  <c:v>149.285</c:v>
                </c:pt>
                <c:pt idx="21">
                  <c:v>171.53899999999999</c:v>
                </c:pt>
                <c:pt idx="22">
                  <c:v>197.422</c:v>
                </c:pt>
                <c:pt idx="23">
                  <c:v>230.69499999999999</c:v>
                </c:pt>
                <c:pt idx="24">
                  <c:v>270.93700000000001</c:v>
                </c:pt>
                <c:pt idx="25">
                  <c:v>317.524</c:v>
                </c:pt>
                <c:pt idx="26">
                  <c:v>369.92700000000002</c:v>
                </c:pt>
                <c:pt idx="27">
                  <c:v>427.04399999999998</c:v>
                </c:pt>
                <c:pt idx="28">
                  <c:v>488.798</c:v>
                </c:pt>
                <c:pt idx="29">
                  <c:v>555.42999999999995</c:v>
                </c:pt>
                <c:pt idx="30">
                  <c:v>18.824000000000002</c:v>
                </c:pt>
                <c:pt idx="31">
                  <c:v>35.341999999999999</c:v>
                </c:pt>
                <c:pt idx="32">
                  <c:v>71.459000000000003</c:v>
                </c:pt>
                <c:pt idx="33">
                  <c:v>113.191</c:v>
                </c:pt>
                <c:pt idx="34">
                  <c:v>162.73699999999999</c:v>
                </c:pt>
                <c:pt idx="35">
                  <c:v>192.203</c:v>
                </c:pt>
                <c:pt idx="36">
                  <c:v>219.79400000000001</c:v>
                </c:pt>
                <c:pt idx="37">
                  <c:v>246.92099999999999</c:v>
                </c:pt>
                <c:pt idx="38">
                  <c:v>275.32499999999999</c:v>
                </c:pt>
                <c:pt idx="39">
                  <c:v>308.471</c:v>
                </c:pt>
                <c:pt idx="40">
                  <c:v>349.06799999999998</c:v>
                </c:pt>
                <c:pt idx="41">
                  <c:v>396.94299999999998</c:v>
                </c:pt>
                <c:pt idx="42">
                  <c:v>451.22699999999998</c:v>
                </c:pt>
                <c:pt idx="43">
                  <c:v>511.84199999999998</c:v>
                </c:pt>
                <c:pt idx="44">
                  <c:v>578.01099999999997</c:v>
                </c:pt>
                <c:pt idx="45">
                  <c:v>24.988</c:v>
                </c:pt>
                <c:pt idx="46">
                  <c:v>39.466999999999999</c:v>
                </c:pt>
                <c:pt idx="47">
                  <c:v>75.691999999999993</c:v>
                </c:pt>
                <c:pt idx="48">
                  <c:v>121.95399999999999</c:v>
                </c:pt>
                <c:pt idx="49">
                  <c:v>174.012</c:v>
                </c:pt>
                <c:pt idx="50">
                  <c:v>234.34100000000001</c:v>
                </c:pt>
                <c:pt idx="51">
                  <c:v>269.94200000000001</c:v>
                </c:pt>
                <c:pt idx="52">
                  <c:v>303.53699999999998</c:v>
                </c:pt>
                <c:pt idx="53">
                  <c:v>335.89</c:v>
                </c:pt>
                <c:pt idx="54">
                  <c:v>368.92</c:v>
                </c:pt>
                <c:pt idx="55">
                  <c:v>403.75099999999998</c:v>
                </c:pt>
                <c:pt idx="56">
                  <c:v>444.19900000000001</c:v>
                </c:pt>
                <c:pt idx="57">
                  <c:v>492.108</c:v>
                </c:pt>
                <c:pt idx="58">
                  <c:v>547.63599999999997</c:v>
                </c:pt>
                <c:pt idx="59">
                  <c:v>609.60900000000004</c:v>
                </c:pt>
                <c:pt idx="60">
                  <c:v>32.155000000000001</c:v>
                </c:pt>
                <c:pt idx="61">
                  <c:v>46.002000000000002</c:v>
                </c:pt>
                <c:pt idx="62">
                  <c:v>77.899000000000001</c:v>
                </c:pt>
                <c:pt idx="63">
                  <c:v>129.50299999999999</c:v>
                </c:pt>
                <c:pt idx="64">
                  <c:v>185.26499999999999</c:v>
                </c:pt>
                <c:pt idx="65">
                  <c:v>248.154</c:v>
                </c:pt>
                <c:pt idx="66">
                  <c:v>318.964</c:v>
                </c:pt>
                <c:pt idx="67">
                  <c:v>360.762</c:v>
                </c:pt>
                <c:pt idx="68">
                  <c:v>400.33499999999998</c:v>
                </c:pt>
                <c:pt idx="69">
                  <c:v>438.31900000000002</c:v>
                </c:pt>
                <c:pt idx="70">
                  <c:v>476.262</c:v>
                </c:pt>
                <c:pt idx="71">
                  <c:v>515.327</c:v>
                </c:pt>
                <c:pt idx="72">
                  <c:v>556.86599999999999</c:v>
                </c:pt>
                <c:pt idx="73">
                  <c:v>604.60299999999995</c:v>
                </c:pt>
                <c:pt idx="74">
                  <c:v>659.79499999999996</c:v>
                </c:pt>
                <c:pt idx="75">
                  <c:v>40.337000000000003</c:v>
                </c:pt>
                <c:pt idx="76">
                  <c:v>54.548999999999999</c:v>
                </c:pt>
                <c:pt idx="77">
                  <c:v>81.927000000000007</c:v>
                </c:pt>
                <c:pt idx="78">
                  <c:v>134.56399999999999</c:v>
                </c:pt>
                <c:pt idx="79">
                  <c:v>195.405</c:v>
                </c:pt>
                <c:pt idx="80">
                  <c:v>261.66300000000001</c:v>
                </c:pt>
                <c:pt idx="81">
                  <c:v>336.72399999999999</c:v>
                </c:pt>
                <c:pt idx="82">
                  <c:v>416.60700000000003</c:v>
                </c:pt>
                <c:pt idx="83">
                  <c:v>464.64100000000002</c:v>
                </c:pt>
                <c:pt idx="84">
                  <c:v>510.13</c:v>
                </c:pt>
                <c:pt idx="85">
                  <c:v>554.05600000000004</c:v>
                </c:pt>
                <c:pt idx="86">
                  <c:v>597.13900000000001</c:v>
                </c:pt>
                <c:pt idx="87">
                  <c:v>640.97500000000002</c:v>
                </c:pt>
                <c:pt idx="88">
                  <c:v>686.15800000000002</c:v>
                </c:pt>
                <c:pt idx="89">
                  <c:v>734.65899999999999</c:v>
                </c:pt>
                <c:pt idx="90">
                  <c:v>49.555999999999997</c:v>
                </c:pt>
                <c:pt idx="91">
                  <c:v>64.426000000000002</c:v>
                </c:pt>
                <c:pt idx="92">
                  <c:v>88.8</c:v>
                </c:pt>
                <c:pt idx="93">
                  <c:v>137.45699999999999</c:v>
                </c:pt>
                <c:pt idx="94">
                  <c:v>204.43100000000001</c:v>
                </c:pt>
                <c:pt idx="95">
                  <c:v>274.39600000000002</c:v>
                </c:pt>
                <c:pt idx="96">
                  <c:v>350.77300000000002</c:v>
                </c:pt>
                <c:pt idx="97">
                  <c:v>439.23099999999999</c:v>
                </c:pt>
                <c:pt idx="98">
                  <c:v>527.26800000000003</c:v>
                </c:pt>
                <c:pt idx="99">
                  <c:v>581.59299999999996</c:v>
                </c:pt>
                <c:pt idx="100">
                  <c:v>632.95299999999997</c:v>
                </c:pt>
                <c:pt idx="101">
                  <c:v>682.95799999999997</c:v>
                </c:pt>
                <c:pt idx="102">
                  <c:v>731.47400000000005</c:v>
                </c:pt>
                <c:pt idx="103">
                  <c:v>780.245</c:v>
                </c:pt>
                <c:pt idx="104">
                  <c:v>830.07</c:v>
                </c:pt>
                <c:pt idx="105">
                  <c:v>59.820999999999998</c:v>
                </c:pt>
                <c:pt idx="106">
                  <c:v>75.295000000000002</c:v>
                </c:pt>
                <c:pt idx="107">
                  <c:v>98.027000000000001</c:v>
                </c:pt>
                <c:pt idx="108">
                  <c:v>141.36699999999999</c:v>
                </c:pt>
                <c:pt idx="109">
                  <c:v>210.25700000000001</c:v>
                </c:pt>
                <c:pt idx="110">
                  <c:v>285.83499999999998</c:v>
                </c:pt>
                <c:pt idx="111">
                  <c:v>366.02800000000002</c:v>
                </c:pt>
                <c:pt idx="112">
                  <c:v>452.762</c:v>
                </c:pt>
                <c:pt idx="113">
                  <c:v>556.22699999999998</c:v>
                </c:pt>
                <c:pt idx="114">
                  <c:v>650.947</c:v>
                </c:pt>
                <c:pt idx="115">
                  <c:v>711.61400000000003</c:v>
                </c:pt>
                <c:pt idx="116">
                  <c:v>768.81299999999999</c:v>
                </c:pt>
                <c:pt idx="117">
                  <c:v>824.90899999999999</c:v>
                </c:pt>
                <c:pt idx="118">
                  <c:v>879.178</c:v>
                </c:pt>
                <c:pt idx="119">
                  <c:v>933.029</c:v>
                </c:pt>
                <c:pt idx="120">
                  <c:v>71.138000000000005</c:v>
                </c:pt>
                <c:pt idx="121">
                  <c:v>87.131</c:v>
                </c:pt>
                <c:pt idx="122">
                  <c:v>109.496</c:v>
                </c:pt>
                <c:pt idx="123">
                  <c:v>148.286</c:v>
                </c:pt>
                <c:pt idx="124">
                  <c:v>213.911</c:v>
                </c:pt>
                <c:pt idx="125">
                  <c:v>296.15899999999999</c:v>
                </c:pt>
                <c:pt idx="126">
                  <c:v>380.38099999999997</c:v>
                </c:pt>
                <c:pt idx="127">
                  <c:v>470.94400000000002</c:v>
                </c:pt>
                <c:pt idx="128">
                  <c:v>567.87599999999998</c:v>
                </c:pt>
                <c:pt idx="129">
                  <c:v>686.67899999999997</c:v>
                </c:pt>
                <c:pt idx="130">
                  <c:v>787.64700000000005</c:v>
                </c:pt>
                <c:pt idx="131">
                  <c:v>854.70399999999995</c:v>
                </c:pt>
                <c:pt idx="132">
                  <c:v>917.75199999999995</c:v>
                </c:pt>
                <c:pt idx="133">
                  <c:v>979.83799999999997</c:v>
                </c:pt>
                <c:pt idx="134">
                  <c:v>1040.0999999999999</c:v>
                </c:pt>
                <c:pt idx="135">
                  <c:v>83.516000000000005</c:v>
                </c:pt>
                <c:pt idx="136">
                  <c:v>99.953999999999994</c:v>
                </c:pt>
                <c:pt idx="137">
                  <c:v>122.735</c:v>
                </c:pt>
                <c:pt idx="138">
                  <c:v>157.86699999999999</c:v>
                </c:pt>
                <c:pt idx="139">
                  <c:v>217.93899999999999</c:v>
                </c:pt>
                <c:pt idx="140">
                  <c:v>302.77</c:v>
                </c:pt>
                <c:pt idx="141">
                  <c:v>393.41</c:v>
                </c:pt>
                <c:pt idx="142">
                  <c:v>487.815</c:v>
                </c:pt>
                <c:pt idx="143">
                  <c:v>588.74199999999996</c:v>
                </c:pt>
                <c:pt idx="144">
                  <c:v>696.04899999999998</c:v>
                </c:pt>
                <c:pt idx="145">
                  <c:v>830.44</c:v>
                </c:pt>
                <c:pt idx="146">
                  <c:v>937.36300000000006</c:v>
                </c:pt>
                <c:pt idx="147">
                  <c:v>1010.8440000000001</c:v>
                </c:pt>
                <c:pt idx="148">
                  <c:v>1079.77</c:v>
                </c:pt>
                <c:pt idx="149">
                  <c:v>1147.7950000000001</c:v>
                </c:pt>
                <c:pt idx="150">
                  <c:v>96.971999999999994</c:v>
                </c:pt>
                <c:pt idx="151">
                  <c:v>113.78</c:v>
                </c:pt>
                <c:pt idx="152">
                  <c:v>137.28899999999999</c:v>
                </c:pt>
                <c:pt idx="153">
                  <c:v>169.77500000000001</c:v>
                </c:pt>
                <c:pt idx="154">
                  <c:v>224.636</c:v>
                </c:pt>
                <c:pt idx="155">
                  <c:v>307.24</c:v>
                </c:pt>
                <c:pt idx="156">
                  <c:v>404.66300000000001</c:v>
                </c:pt>
                <c:pt idx="157">
                  <c:v>503.18900000000002</c:v>
                </c:pt>
                <c:pt idx="158">
                  <c:v>607.76800000000003</c:v>
                </c:pt>
                <c:pt idx="159">
                  <c:v>719.21900000000005</c:v>
                </c:pt>
                <c:pt idx="160">
                  <c:v>837.47</c:v>
                </c:pt>
                <c:pt idx="161">
                  <c:v>987.52499999999998</c:v>
                </c:pt>
                <c:pt idx="162">
                  <c:v>1100.1020000000001</c:v>
                </c:pt>
                <c:pt idx="163">
                  <c:v>1180.039</c:v>
                </c:pt>
                <c:pt idx="164">
                  <c:v>1254.874</c:v>
                </c:pt>
                <c:pt idx="165">
                  <c:v>111.514</c:v>
                </c:pt>
                <c:pt idx="166">
                  <c:v>128.62</c:v>
                </c:pt>
                <c:pt idx="167">
                  <c:v>152.86799999999999</c:v>
                </c:pt>
                <c:pt idx="168">
                  <c:v>184.00800000000001</c:v>
                </c:pt>
                <c:pt idx="169">
                  <c:v>234.38499999999999</c:v>
                </c:pt>
                <c:pt idx="170">
                  <c:v>311.59500000000003</c:v>
                </c:pt>
                <c:pt idx="171">
                  <c:v>412.10300000000001</c:v>
                </c:pt>
                <c:pt idx="172">
                  <c:v>518.01199999999994</c:v>
                </c:pt>
                <c:pt idx="173">
                  <c:v>626.38</c:v>
                </c:pt>
                <c:pt idx="174">
                  <c:v>741.05799999999999</c:v>
                </c:pt>
                <c:pt idx="175">
                  <c:v>-999.99900000000002</c:v>
                </c:pt>
                <c:pt idx="176">
                  <c:v>992.61699999999996</c:v>
                </c:pt>
                <c:pt idx="177">
                  <c:v>1157.867</c:v>
                </c:pt>
                <c:pt idx="178">
                  <c:v>1275.857</c:v>
                </c:pt>
                <c:pt idx="179">
                  <c:v>1362.278</c:v>
                </c:pt>
                <c:pt idx="180">
                  <c:v>127.152</c:v>
                </c:pt>
                <c:pt idx="181">
                  <c:v>144.47</c:v>
                </c:pt>
                <c:pt idx="182">
                  <c:v>169.41399999999999</c:v>
                </c:pt>
                <c:pt idx="183">
                  <c:v>200.285</c:v>
                </c:pt>
                <c:pt idx="184">
                  <c:v>246.666</c:v>
                </c:pt>
                <c:pt idx="185">
                  <c:v>318.07600000000002</c:v>
                </c:pt>
                <c:pt idx="186">
                  <c:v>417.42599999999999</c:v>
                </c:pt>
                <c:pt idx="187">
                  <c:v>529.96400000000006</c:v>
                </c:pt>
                <c:pt idx="188">
                  <c:v>643.13099999999997</c:v>
                </c:pt>
                <c:pt idx="189">
                  <c:v>762.21100000000001</c:v>
                </c:pt>
                <c:pt idx="190">
                  <c:v>887.476</c:v>
                </c:pt>
                <c:pt idx="191">
                  <c:v>1018.715</c:v>
                </c:pt>
                <c:pt idx="192">
                  <c:v>1162.77</c:v>
                </c:pt>
                <c:pt idx="193">
                  <c:v>1341.472</c:v>
                </c:pt>
                <c:pt idx="194">
                  <c:v>1464.633</c:v>
                </c:pt>
                <c:pt idx="195">
                  <c:v>143.90199999999999</c:v>
                </c:pt>
                <c:pt idx="196">
                  <c:v>161.35</c:v>
                </c:pt>
                <c:pt idx="197">
                  <c:v>186.92599999999999</c:v>
                </c:pt>
                <c:pt idx="198">
                  <c:v>218.196</c:v>
                </c:pt>
                <c:pt idx="199">
                  <c:v>261.26</c:v>
                </c:pt>
                <c:pt idx="200">
                  <c:v>327.709</c:v>
                </c:pt>
                <c:pt idx="201">
                  <c:v>422.22800000000001</c:v>
                </c:pt>
                <c:pt idx="202">
                  <c:v>538.25699999999995</c:v>
                </c:pt>
                <c:pt idx="203">
                  <c:v>659.48099999999999</c:v>
                </c:pt>
                <c:pt idx="204">
                  <c:v>781.62099999999998</c:v>
                </c:pt>
                <c:pt idx="205">
                  <c:v>910.49300000000005</c:v>
                </c:pt>
                <c:pt idx="206">
                  <c:v>1046.654</c:v>
                </c:pt>
                <c:pt idx="207">
                  <c:v>1188.0999999999999</c:v>
                </c:pt>
                <c:pt idx="208">
                  <c:v>1346.896</c:v>
                </c:pt>
                <c:pt idx="209">
                  <c:v>1538.386</c:v>
                </c:pt>
                <c:pt idx="210">
                  <c:v>161.76400000000001</c:v>
                </c:pt>
                <c:pt idx="211">
                  <c:v>179.26499999999999</c:v>
                </c:pt>
                <c:pt idx="212">
                  <c:v>205.417</c:v>
                </c:pt>
                <c:pt idx="213">
                  <c:v>237.41499999999999</c:v>
                </c:pt>
                <c:pt idx="214">
                  <c:v>278.19299999999998</c:v>
                </c:pt>
                <c:pt idx="215">
                  <c:v>340.22699999999998</c:v>
                </c:pt>
                <c:pt idx="216">
                  <c:v>428.63900000000001</c:v>
                </c:pt>
                <c:pt idx="217">
                  <c:v>544.42600000000004</c:v>
                </c:pt>
                <c:pt idx="218">
                  <c:v>672.06799999999998</c:v>
                </c:pt>
                <c:pt idx="219">
                  <c:v>800.221</c:v>
                </c:pt>
                <c:pt idx="220">
                  <c:v>933.38099999999997</c:v>
                </c:pt>
                <c:pt idx="221">
                  <c:v>1072.088</c:v>
                </c:pt>
                <c:pt idx="222">
                  <c:v>1218.498</c:v>
                </c:pt>
                <c:pt idx="223">
                  <c:v>1370.6079999999999</c:v>
                </c:pt>
                <c:pt idx="224">
                  <c:v>1544.722</c:v>
                </c:pt>
              </c:numCache>
            </c:numRef>
          </c:yVal>
        </c:ser>
        <c:ser>
          <c:idx val="2"/>
          <c:order val="2"/>
          <c:tx>
            <c:strRef>
              <c:f>'CtVersusTSR&amp;Pitch-Calculation'!$H$3</c:f>
              <c:strCache>
                <c:ptCount val="1"/>
                <c:pt idx="0">
                  <c:v>-3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'CtVersusTSR&amp;Pitch-Calculation'!$H$4:$H$228</c:f>
              <c:numCache>
                <c:formatCode>0.00</c:formatCode>
                <c:ptCount val="225"/>
                <c:pt idx="0">
                  <c:v>9.9039999999999999</c:v>
                </c:pt>
                <c:pt idx="1">
                  <c:v>30.251000000000001</c:v>
                </c:pt>
                <c:pt idx="2">
                  <c:v>56.567999999999998</c:v>
                </c:pt>
                <c:pt idx="3">
                  <c:v>71.596999999999994</c:v>
                </c:pt>
                <c:pt idx="4">
                  <c:v>85.206999999999994</c:v>
                </c:pt>
                <c:pt idx="5">
                  <c:v>99.861999999999995</c:v>
                </c:pt>
                <c:pt idx="6">
                  <c:v>118.81699999999999</c:v>
                </c:pt>
                <c:pt idx="7">
                  <c:v>143.70500000000001</c:v>
                </c:pt>
                <c:pt idx="8">
                  <c:v>173.71199999999999</c:v>
                </c:pt>
                <c:pt idx="9">
                  <c:v>208.17099999999999</c:v>
                </c:pt>
                <c:pt idx="10">
                  <c:v>246.58099999999999</c:v>
                </c:pt>
                <c:pt idx="11">
                  <c:v>288.64400000000001</c:v>
                </c:pt>
                <c:pt idx="12">
                  <c:v>334.43599999999998</c:v>
                </c:pt>
                <c:pt idx="13">
                  <c:v>384.13400000000001</c:v>
                </c:pt>
                <c:pt idx="14">
                  <c:v>437.46199999999999</c:v>
                </c:pt>
                <c:pt idx="15">
                  <c:v>13.542</c:v>
                </c:pt>
                <c:pt idx="16">
                  <c:v>33.905000000000001</c:v>
                </c:pt>
                <c:pt idx="17">
                  <c:v>64.637</c:v>
                </c:pt>
                <c:pt idx="18">
                  <c:v>100.566</c:v>
                </c:pt>
                <c:pt idx="19">
                  <c:v>121.175</c:v>
                </c:pt>
                <c:pt idx="20">
                  <c:v>139.27699999999999</c:v>
                </c:pt>
                <c:pt idx="21">
                  <c:v>157.745</c:v>
                </c:pt>
                <c:pt idx="22">
                  <c:v>177.53100000000001</c:v>
                </c:pt>
                <c:pt idx="23">
                  <c:v>201.77099999999999</c:v>
                </c:pt>
                <c:pt idx="24">
                  <c:v>232.142</c:v>
                </c:pt>
                <c:pt idx="25">
                  <c:v>268.01799999999997</c:v>
                </c:pt>
                <c:pt idx="26">
                  <c:v>308.82100000000003</c:v>
                </c:pt>
                <c:pt idx="27">
                  <c:v>354.04199999999997</c:v>
                </c:pt>
                <c:pt idx="28">
                  <c:v>403.41800000000001</c:v>
                </c:pt>
                <c:pt idx="29">
                  <c:v>456.44900000000001</c:v>
                </c:pt>
                <c:pt idx="30">
                  <c:v>18.724</c:v>
                </c:pt>
                <c:pt idx="31">
                  <c:v>35.856000000000002</c:v>
                </c:pt>
                <c:pt idx="32">
                  <c:v>71.153999999999996</c:v>
                </c:pt>
                <c:pt idx="33">
                  <c:v>111.738</c:v>
                </c:pt>
                <c:pt idx="34">
                  <c:v>157.13399999999999</c:v>
                </c:pt>
                <c:pt idx="35">
                  <c:v>183.37</c:v>
                </c:pt>
                <c:pt idx="36">
                  <c:v>206.37200000000001</c:v>
                </c:pt>
                <c:pt idx="37">
                  <c:v>228.98</c:v>
                </c:pt>
                <c:pt idx="38">
                  <c:v>252.43299999999999</c:v>
                </c:pt>
                <c:pt idx="39">
                  <c:v>277.39299999999997</c:v>
                </c:pt>
                <c:pt idx="40">
                  <c:v>306.94099999999997</c:v>
                </c:pt>
                <c:pt idx="41">
                  <c:v>342.58300000000003</c:v>
                </c:pt>
                <c:pt idx="42">
                  <c:v>384.13299999999998</c:v>
                </c:pt>
                <c:pt idx="43">
                  <c:v>430.97300000000001</c:v>
                </c:pt>
                <c:pt idx="44">
                  <c:v>482.53399999999999</c:v>
                </c:pt>
                <c:pt idx="45">
                  <c:v>24.905000000000001</c:v>
                </c:pt>
                <c:pt idx="46">
                  <c:v>39.616999999999997</c:v>
                </c:pt>
                <c:pt idx="47">
                  <c:v>76.286000000000001</c:v>
                </c:pt>
                <c:pt idx="48">
                  <c:v>121.004</c:v>
                </c:pt>
                <c:pt idx="49">
                  <c:v>172.29499999999999</c:v>
                </c:pt>
                <c:pt idx="50">
                  <c:v>226.27199999999999</c:v>
                </c:pt>
                <c:pt idx="51">
                  <c:v>258.16199999999998</c:v>
                </c:pt>
                <c:pt idx="52">
                  <c:v>286.387</c:v>
                </c:pt>
                <c:pt idx="53">
                  <c:v>313.37400000000002</c:v>
                </c:pt>
                <c:pt idx="54">
                  <c:v>340.827</c:v>
                </c:pt>
                <c:pt idx="55">
                  <c:v>369.27699999999999</c:v>
                </c:pt>
                <c:pt idx="56">
                  <c:v>399.44600000000003</c:v>
                </c:pt>
                <c:pt idx="57">
                  <c:v>434.32100000000003</c:v>
                </c:pt>
                <c:pt idx="58">
                  <c:v>475.267</c:v>
                </c:pt>
                <c:pt idx="59">
                  <c:v>522.31899999999996</c:v>
                </c:pt>
                <c:pt idx="60">
                  <c:v>32.087000000000003</c:v>
                </c:pt>
                <c:pt idx="61">
                  <c:v>45.832999999999998</c:v>
                </c:pt>
                <c:pt idx="62">
                  <c:v>79.19</c:v>
                </c:pt>
                <c:pt idx="63">
                  <c:v>129.036</c:v>
                </c:pt>
                <c:pt idx="64">
                  <c:v>183.56</c:v>
                </c:pt>
                <c:pt idx="65">
                  <c:v>247.518</c:v>
                </c:pt>
                <c:pt idx="66">
                  <c:v>307.98200000000003</c:v>
                </c:pt>
                <c:pt idx="67">
                  <c:v>345.56799999999998</c:v>
                </c:pt>
                <c:pt idx="68">
                  <c:v>379.21199999999999</c:v>
                </c:pt>
                <c:pt idx="69">
                  <c:v>410.78</c:v>
                </c:pt>
                <c:pt idx="70">
                  <c:v>442.4</c:v>
                </c:pt>
                <c:pt idx="71">
                  <c:v>474.83199999999999</c:v>
                </c:pt>
                <c:pt idx="72">
                  <c:v>508.279</c:v>
                </c:pt>
                <c:pt idx="73">
                  <c:v>543.69000000000005</c:v>
                </c:pt>
                <c:pt idx="74">
                  <c:v>583.89800000000002</c:v>
                </c:pt>
                <c:pt idx="75">
                  <c:v>40.293999999999997</c:v>
                </c:pt>
                <c:pt idx="76">
                  <c:v>54.168999999999997</c:v>
                </c:pt>
                <c:pt idx="77">
                  <c:v>82.774000000000001</c:v>
                </c:pt>
                <c:pt idx="78">
                  <c:v>135.619</c:v>
                </c:pt>
                <c:pt idx="79">
                  <c:v>194.40199999999999</c:v>
                </c:pt>
                <c:pt idx="80">
                  <c:v>258.54599999999999</c:v>
                </c:pt>
                <c:pt idx="81">
                  <c:v>336.77800000000002</c:v>
                </c:pt>
                <c:pt idx="82">
                  <c:v>402.26299999999998</c:v>
                </c:pt>
                <c:pt idx="83">
                  <c:v>445.589</c:v>
                </c:pt>
                <c:pt idx="84">
                  <c:v>484.70100000000002</c:v>
                </c:pt>
                <c:pt idx="85">
                  <c:v>521.12</c:v>
                </c:pt>
                <c:pt idx="86">
                  <c:v>557.11</c:v>
                </c:pt>
                <c:pt idx="87">
                  <c:v>593.548</c:v>
                </c:pt>
                <c:pt idx="88">
                  <c:v>630.98199999999997</c:v>
                </c:pt>
                <c:pt idx="89">
                  <c:v>669.43899999999996</c:v>
                </c:pt>
                <c:pt idx="90">
                  <c:v>49.536000000000001</c:v>
                </c:pt>
                <c:pt idx="91">
                  <c:v>64.003</c:v>
                </c:pt>
                <c:pt idx="92">
                  <c:v>89.138999999999996</c:v>
                </c:pt>
                <c:pt idx="93">
                  <c:v>139.65700000000001</c:v>
                </c:pt>
                <c:pt idx="94">
                  <c:v>204.006</c:v>
                </c:pt>
                <c:pt idx="95">
                  <c:v>272.25900000000001</c:v>
                </c:pt>
                <c:pt idx="96">
                  <c:v>346.286</c:v>
                </c:pt>
                <c:pt idx="97">
                  <c:v>439.05</c:v>
                </c:pt>
                <c:pt idx="98">
                  <c:v>509.11399999999998</c:v>
                </c:pt>
                <c:pt idx="99">
                  <c:v>558.20399999999995</c:v>
                </c:pt>
                <c:pt idx="100">
                  <c:v>602.79999999999995</c:v>
                </c:pt>
                <c:pt idx="101">
                  <c:v>644.37</c:v>
                </c:pt>
                <c:pt idx="102">
                  <c:v>684.822</c:v>
                </c:pt>
                <c:pt idx="103">
                  <c:v>725.46100000000001</c:v>
                </c:pt>
                <c:pt idx="104">
                  <c:v>766.86</c:v>
                </c:pt>
                <c:pt idx="105">
                  <c:v>59.83</c:v>
                </c:pt>
                <c:pt idx="106">
                  <c:v>74.894999999999996</c:v>
                </c:pt>
                <c:pt idx="107">
                  <c:v>97.89</c:v>
                </c:pt>
                <c:pt idx="108">
                  <c:v>143.423</c:v>
                </c:pt>
                <c:pt idx="109">
                  <c:v>211.905</c:v>
                </c:pt>
                <c:pt idx="110">
                  <c:v>284.61700000000002</c:v>
                </c:pt>
                <c:pt idx="111">
                  <c:v>362.98099999999999</c:v>
                </c:pt>
                <c:pt idx="112">
                  <c:v>446.95100000000002</c:v>
                </c:pt>
                <c:pt idx="113">
                  <c:v>554.07500000000005</c:v>
                </c:pt>
                <c:pt idx="114">
                  <c:v>628.53599999999994</c:v>
                </c:pt>
                <c:pt idx="115">
                  <c:v>683.42899999999997</c:v>
                </c:pt>
                <c:pt idx="116">
                  <c:v>733.48</c:v>
                </c:pt>
                <c:pt idx="117">
                  <c:v>780.44399999999996</c:v>
                </c:pt>
                <c:pt idx="118">
                  <c:v>825.48599999999999</c:v>
                </c:pt>
                <c:pt idx="119">
                  <c:v>870.48299999999995</c:v>
                </c:pt>
                <c:pt idx="120">
                  <c:v>71.186000000000007</c:v>
                </c:pt>
                <c:pt idx="121">
                  <c:v>86.763999999999996</c:v>
                </c:pt>
                <c:pt idx="122">
                  <c:v>108.91</c:v>
                </c:pt>
                <c:pt idx="123">
                  <c:v>149.52600000000001</c:v>
                </c:pt>
                <c:pt idx="124">
                  <c:v>217.12700000000001</c:v>
                </c:pt>
                <c:pt idx="125">
                  <c:v>296.00299999999999</c:v>
                </c:pt>
                <c:pt idx="126">
                  <c:v>378.13200000000001</c:v>
                </c:pt>
                <c:pt idx="127">
                  <c:v>466.11500000000001</c:v>
                </c:pt>
                <c:pt idx="128">
                  <c:v>560.81700000000001</c:v>
                </c:pt>
                <c:pt idx="129">
                  <c:v>681.66200000000003</c:v>
                </c:pt>
                <c:pt idx="130">
                  <c:v>760.52700000000004</c:v>
                </c:pt>
                <c:pt idx="131">
                  <c:v>821.26</c:v>
                </c:pt>
                <c:pt idx="132">
                  <c:v>876.76900000000001</c:v>
                </c:pt>
                <c:pt idx="133">
                  <c:v>929.17399999999998</c:v>
                </c:pt>
                <c:pt idx="134">
                  <c:v>979.07500000000005</c:v>
                </c:pt>
                <c:pt idx="135">
                  <c:v>83.606999999999999</c:v>
                </c:pt>
                <c:pt idx="136">
                  <c:v>99.619</c:v>
                </c:pt>
                <c:pt idx="137">
                  <c:v>121.88</c:v>
                </c:pt>
                <c:pt idx="138">
                  <c:v>158.46899999999999</c:v>
                </c:pt>
                <c:pt idx="139">
                  <c:v>221.46799999999999</c:v>
                </c:pt>
                <c:pt idx="140">
                  <c:v>305.14299999999997</c:v>
                </c:pt>
                <c:pt idx="141">
                  <c:v>391.83</c:v>
                </c:pt>
                <c:pt idx="142">
                  <c:v>484.01499999999999</c:v>
                </c:pt>
                <c:pt idx="143">
                  <c:v>581.73</c:v>
                </c:pt>
                <c:pt idx="144">
                  <c:v>689.178</c:v>
                </c:pt>
                <c:pt idx="145">
                  <c:v>820.94100000000003</c:v>
                </c:pt>
                <c:pt idx="146">
                  <c:v>905.09</c:v>
                </c:pt>
                <c:pt idx="147">
                  <c:v>971.69100000000003</c:v>
                </c:pt>
                <c:pt idx="148">
                  <c:v>1032.6469999999999</c:v>
                </c:pt>
                <c:pt idx="149">
                  <c:v>1090.579</c:v>
                </c:pt>
                <c:pt idx="150">
                  <c:v>97.099000000000004</c:v>
                </c:pt>
                <c:pt idx="151">
                  <c:v>113.471</c:v>
                </c:pt>
                <c:pt idx="152">
                  <c:v>136.339</c:v>
                </c:pt>
                <c:pt idx="153">
                  <c:v>169.749</c:v>
                </c:pt>
                <c:pt idx="154">
                  <c:v>227.35900000000001</c:v>
                </c:pt>
                <c:pt idx="155">
                  <c:v>311.57299999999998</c:v>
                </c:pt>
                <c:pt idx="156">
                  <c:v>404.98899999999998</c:v>
                </c:pt>
                <c:pt idx="157">
                  <c:v>500.84100000000001</c:v>
                </c:pt>
                <c:pt idx="158">
                  <c:v>602.89</c:v>
                </c:pt>
                <c:pt idx="159">
                  <c:v>710.07100000000003</c:v>
                </c:pt>
                <c:pt idx="160">
                  <c:v>832.51</c:v>
                </c:pt>
                <c:pt idx="161">
                  <c:v>972.63599999999997</c:v>
                </c:pt>
                <c:pt idx="162">
                  <c:v>1062.223</c:v>
                </c:pt>
                <c:pt idx="163">
                  <c:v>1134.723</c:v>
                </c:pt>
                <c:pt idx="164">
                  <c:v>1201.1469999999999</c:v>
                </c:pt>
                <c:pt idx="165">
                  <c:v>111.679</c:v>
                </c:pt>
                <c:pt idx="166">
                  <c:v>128.34899999999999</c:v>
                </c:pt>
                <c:pt idx="167">
                  <c:v>151.93100000000001</c:v>
                </c:pt>
                <c:pt idx="168">
                  <c:v>183.334</c:v>
                </c:pt>
                <c:pt idx="169">
                  <c:v>236.107</c:v>
                </c:pt>
                <c:pt idx="170">
                  <c:v>316.75799999999998</c:v>
                </c:pt>
                <c:pt idx="171">
                  <c:v>415.33300000000003</c:v>
                </c:pt>
                <c:pt idx="172">
                  <c:v>516.14200000000005</c:v>
                </c:pt>
                <c:pt idx="173">
                  <c:v>622.33699999999999</c:v>
                </c:pt>
                <c:pt idx="174">
                  <c:v>734.23900000000003</c:v>
                </c:pt>
                <c:pt idx="175">
                  <c:v>851.43700000000001</c:v>
                </c:pt>
                <c:pt idx="176">
                  <c:v>990.072</c:v>
                </c:pt>
                <c:pt idx="177">
                  <c:v>1136.837</c:v>
                </c:pt>
                <c:pt idx="178">
                  <c:v>1231.93</c:v>
                </c:pt>
                <c:pt idx="179">
                  <c:v>1310.354</c:v>
                </c:pt>
                <c:pt idx="180">
                  <c:v>127.367</c:v>
                </c:pt>
                <c:pt idx="181">
                  <c:v>144.251</c:v>
                </c:pt>
                <c:pt idx="182">
                  <c:v>168.51400000000001</c:v>
                </c:pt>
                <c:pt idx="183">
                  <c:v>199.09399999999999</c:v>
                </c:pt>
                <c:pt idx="184">
                  <c:v>247.608</c:v>
                </c:pt>
                <c:pt idx="185">
                  <c:v>322.70100000000002</c:v>
                </c:pt>
                <c:pt idx="186">
                  <c:v>422.995</c:v>
                </c:pt>
                <c:pt idx="187">
                  <c:v>530.90499999999997</c:v>
                </c:pt>
                <c:pt idx="188">
                  <c:v>640.38800000000003</c:v>
                </c:pt>
                <c:pt idx="189">
                  <c:v>756.27300000000002</c:v>
                </c:pt>
                <c:pt idx="190">
                  <c:v>877.92700000000002</c:v>
                </c:pt>
                <c:pt idx="191">
                  <c:v>1005.638</c:v>
                </c:pt>
                <c:pt idx="192">
                  <c:v>1162.07</c:v>
                </c:pt>
                <c:pt idx="193">
                  <c:v>1313.4290000000001</c:v>
                </c:pt>
                <c:pt idx="194">
                  <c:v>1414.204</c:v>
                </c:pt>
                <c:pt idx="195">
                  <c:v>144.17099999999999</c:v>
                </c:pt>
                <c:pt idx="196">
                  <c:v>161.17500000000001</c:v>
                </c:pt>
                <c:pt idx="197">
                  <c:v>186.07</c:v>
                </c:pt>
                <c:pt idx="198">
                  <c:v>216.67500000000001</c:v>
                </c:pt>
                <c:pt idx="199">
                  <c:v>261.41300000000001</c:v>
                </c:pt>
                <c:pt idx="200">
                  <c:v>331.09500000000003</c:v>
                </c:pt>
                <c:pt idx="201">
                  <c:v>429.14699999999999</c:v>
                </c:pt>
                <c:pt idx="202">
                  <c:v>542.47699999999998</c:v>
                </c:pt>
                <c:pt idx="203">
                  <c:v>657.529</c:v>
                </c:pt>
                <c:pt idx="204">
                  <c:v>777.60900000000004</c:v>
                </c:pt>
                <c:pt idx="205">
                  <c:v>903.28499999999997</c:v>
                </c:pt>
                <c:pt idx="206">
                  <c:v>1034.1849999999999</c:v>
                </c:pt>
                <c:pt idx="207">
                  <c:v>1173.0219999999999</c:v>
                </c:pt>
                <c:pt idx="208">
                  <c:v>1347.1120000000001</c:v>
                </c:pt>
                <c:pt idx="209">
                  <c:v>1502.36</c:v>
                </c:pt>
                <c:pt idx="210">
                  <c:v>162.095</c:v>
                </c:pt>
                <c:pt idx="211">
                  <c:v>179.13900000000001</c:v>
                </c:pt>
                <c:pt idx="212">
                  <c:v>204.608</c:v>
                </c:pt>
                <c:pt idx="213">
                  <c:v>235.74700000000001</c:v>
                </c:pt>
                <c:pt idx="214">
                  <c:v>277.53800000000001</c:v>
                </c:pt>
                <c:pt idx="215">
                  <c:v>342.495</c:v>
                </c:pt>
                <c:pt idx="216">
                  <c:v>435.46199999999999</c:v>
                </c:pt>
                <c:pt idx="217">
                  <c:v>551.38099999999997</c:v>
                </c:pt>
                <c:pt idx="218">
                  <c:v>673.77</c:v>
                </c:pt>
                <c:pt idx="219">
                  <c:v>796.94100000000003</c:v>
                </c:pt>
                <c:pt idx="220">
                  <c:v>927.00099999999998</c:v>
                </c:pt>
                <c:pt idx="221">
                  <c:v>-999.99900000000002</c:v>
                </c:pt>
                <c:pt idx="222">
                  <c:v>1203.127</c:v>
                </c:pt>
                <c:pt idx="223">
                  <c:v>1354.1890000000001</c:v>
                </c:pt>
                <c:pt idx="224">
                  <c:v>1545.1959999999999</c:v>
                </c:pt>
              </c:numCache>
            </c:numRef>
          </c:yVal>
        </c:ser>
        <c:ser>
          <c:idx val="3"/>
          <c:order val="3"/>
          <c:tx>
            <c:strRef>
              <c:f>'CtVersusTSR&amp;Pitch-Calculation'!$I$3</c:f>
              <c:strCache>
                <c:ptCount val="1"/>
                <c:pt idx="0">
                  <c:v>-2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'CtVersusTSR&amp;Pitch-Calculation'!$I$4:$I$228</c:f>
              <c:numCache>
                <c:formatCode>0.00</c:formatCode>
                <c:ptCount val="225"/>
                <c:pt idx="0">
                  <c:v>9.9540000000000006</c:v>
                </c:pt>
                <c:pt idx="1">
                  <c:v>29.974</c:v>
                </c:pt>
                <c:pt idx="2">
                  <c:v>54.337000000000003</c:v>
                </c:pt>
                <c:pt idx="3">
                  <c:v>67.268000000000001</c:v>
                </c:pt>
                <c:pt idx="4">
                  <c:v>78.402000000000001</c:v>
                </c:pt>
                <c:pt idx="5">
                  <c:v>89.923000000000002</c:v>
                </c:pt>
                <c:pt idx="6">
                  <c:v>102.967</c:v>
                </c:pt>
                <c:pt idx="7">
                  <c:v>120.238</c:v>
                </c:pt>
                <c:pt idx="8">
                  <c:v>141.87</c:v>
                </c:pt>
                <c:pt idx="9">
                  <c:v>167.23</c:v>
                </c:pt>
                <c:pt idx="10">
                  <c:v>195.8</c:v>
                </c:pt>
                <c:pt idx="11">
                  <c:v>227.29300000000001</c:v>
                </c:pt>
                <c:pt idx="12">
                  <c:v>261.77199999999999</c:v>
                </c:pt>
                <c:pt idx="13">
                  <c:v>299.036</c:v>
                </c:pt>
                <c:pt idx="14">
                  <c:v>339.32299999999998</c:v>
                </c:pt>
                <c:pt idx="15">
                  <c:v>13.451000000000001</c:v>
                </c:pt>
                <c:pt idx="16">
                  <c:v>34.009</c:v>
                </c:pt>
                <c:pt idx="17">
                  <c:v>63.731000000000002</c:v>
                </c:pt>
                <c:pt idx="18">
                  <c:v>96.599000000000004</c:v>
                </c:pt>
                <c:pt idx="19">
                  <c:v>114.623</c:v>
                </c:pt>
                <c:pt idx="20">
                  <c:v>129.44200000000001</c:v>
                </c:pt>
                <c:pt idx="21">
                  <c:v>144.40899999999999</c:v>
                </c:pt>
                <c:pt idx="22">
                  <c:v>159.863</c:v>
                </c:pt>
                <c:pt idx="23">
                  <c:v>176.66200000000001</c:v>
                </c:pt>
                <c:pt idx="24">
                  <c:v>197.40600000000001</c:v>
                </c:pt>
                <c:pt idx="25">
                  <c:v>222.684</c:v>
                </c:pt>
                <c:pt idx="26">
                  <c:v>252.214</c:v>
                </c:pt>
                <c:pt idx="27">
                  <c:v>285.51100000000002</c:v>
                </c:pt>
                <c:pt idx="28">
                  <c:v>322.01400000000001</c:v>
                </c:pt>
                <c:pt idx="29">
                  <c:v>361.59</c:v>
                </c:pt>
                <c:pt idx="30">
                  <c:v>18.61</c:v>
                </c:pt>
                <c:pt idx="31">
                  <c:v>36.392000000000003</c:v>
                </c:pt>
                <c:pt idx="32">
                  <c:v>70.763000000000005</c:v>
                </c:pt>
                <c:pt idx="33">
                  <c:v>110.46</c:v>
                </c:pt>
                <c:pt idx="34">
                  <c:v>150.93700000000001</c:v>
                </c:pt>
                <c:pt idx="35">
                  <c:v>174.23599999999999</c:v>
                </c:pt>
                <c:pt idx="36">
                  <c:v>193.02799999999999</c:v>
                </c:pt>
                <c:pt idx="37">
                  <c:v>211.53899999999999</c:v>
                </c:pt>
                <c:pt idx="38">
                  <c:v>230.399</c:v>
                </c:pt>
                <c:pt idx="39">
                  <c:v>249.785</c:v>
                </c:pt>
                <c:pt idx="40">
                  <c:v>270.375</c:v>
                </c:pt>
                <c:pt idx="41">
                  <c:v>294.50900000000001</c:v>
                </c:pt>
                <c:pt idx="42">
                  <c:v>323.42899999999997</c:v>
                </c:pt>
                <c:pt idx="43">
                  <c:v>356.62400000000002</c:v>
                </c:pt>
                <c:pt idx="44">
                  <c:v>394.084</c:v>
                </c:pt>
                <c:pt idx="45">
                  <c:v>24.802</c:v>
                </c:pt>
                <c:pt idx="46">
                  <c:v>39.817</c:v>
                </c:pt>
                <c:pt idx="47">
                  <c:v>76.519000000000005</c:v>
                </c:pt>
                <c:pt idx="48">
                  <c:v>119.89700000000001</c:v>
                </c:pt>
                <c:pt idx="49">
                  <c:v>172.03200000000001</c:v>
                </c:pt>
                <c:pt idx="50">
                  <c:v>217.34899999999999</c:v>
                </c:pt>
                <c:pt idx="51">
                  <c:v>245.98500000000001</c:v>
                </c:pt>
                <c:pt idx="52">
                  <c:v>269.07100000000003</c:v>
                </c:pt>
                <c:pt idx="53">
                  <c:v>291.24299999999999</c:v>
                </c:pt>
                <c:pt idx="54">
                  <c:v>313.60700000000003</c:v>
                </c:pt>
                <c:pt idx="55">
                  <c:v>336.37400000000002</c:v>
                </c:pt>
                <c:pt idx="56">
                  <c:v>359.69099999999997</c:v>
                </c:pt>
                <c:pt idx="57">
                  <c:v>384.11799999999999</c:v>
                </c:pt>
                <c:pt idx="58">
                  <c:v>411.86900000000003</c:v>
                </c:pt>
                <c:pt idx="59">
                  <c:v>444.16399999999999</c:v>
                </c:pt>
                <c:pt idx="60">
                  <c:v>31.998000000000001</c:v>
                </c:pt>
                <c:pt idx="61">
                  <c:v>45.723999999999997</c:v>
                </c:pt>
                <c:pt idx="62">
                  <c:v>80.328000000000003</c:v>
                </c:pt>
                <c:pt idx="63">
                  <c:v>128.471</c:v>
                </c:pt>
                <c:pt idx="64">
                  <c:v>181.20500000000001</c:v>
                </c:pt>
                <c:pt idx="65">
                  <c:v>246.684</c:v>
                </c:pt>
                <c:pt idx="66">
                  <c:v>295.83600000000001</c:v>
                </c:pt>
                <c:pt idx="67">
                  <c:v>329.86900000000003</c:v>
                </c:pt>
                <c:pt idx="68">
                  <c:v>357.584</c:v>
                </c:pt>
                <c:pt idx="69">
                  <c:v>383.50599999999997</c:v>
                </c:pt>
                <c:pt idx="70">
                  <c:v>409.39</c:v>
                </c:pt>
                <c:pt idx="71">
                  <c:v>435.63400000000001</c:v>
                </c:pt>
                <c:pt idx="72">
                  <c:v>462.33300000000003</c:v>
                </c:pt>
                <c:pt idx="73">
                  <c:v>489.57900000000001</c:v>
                </c:pt>
                <c:pt idx="74">
                  <c:v>517.83699999999999</c:v>
                </c:pt>
                <c:pt idx="75">
                  <c:v>40.222999999999999</c:v>
                </c:pt>
                <c:pt idx="76">
                  <c:v>53.802</c:v>
                </c:pt>
                <c:pt idx="77">
                  <c:v>83.786000000000001</c:v>
                </c:pt>
                <c:pt idx="78">
                  <c:v>136.03399999999999</c:v>
                </c:pt>
                <c:pt idx="79">
                  <c:v>192.96299999999999</c:v>
                </c:pt>
                <c:pt idx="80">
                  <c:v>254.92500000000001</c:v>
                </c:pt>
                <c:pt idx="81">
                  <c:v>333.25099999999998</c:v>
                </c:pt>
                <c:pt idx="82">
                  <c:v>386.39800000000002</c:v>
                </c:pt>
                <c:pt idx="83">
                  <c:v>425.90699999999998</c:v>
                </c:pt>
                <c:pt idx="84">
                  <c:v>458.49099999999999</c:v>
                </c:pt>
                <c:pt idx="85">
                  <c:v>488.23200000000003</c:v>
                </c:pt>
                <c:pt idx="86">
                  <c:v>517.76599999999996</c:v>
                </c:pt>
                <c:pt idx="87">
                  <c:v>547.52499999999998</c:v>
                </c:pt>
                <c:pt idx="88">
                  <c:v>577.63699999999994</c:v>
                </c:pt>
                <c:pt idx="89">
                  <c:v>608.27499999999998</c:v>
                </c:pt>
                <c:pt idx="90">
                  <c:v>49.488</c:v>
                </c:pt>
                <c:pt idx="91">
                  <c:v>63.543999999999997</c:v>
                </c:pt>
                <c:pt idx="92">
                  <c:v>89.588999999999999</c:v>
                </c:pt>
                <c:pt idx="93">
                  <c:v>141.38200000000001</c:v>
                </c:pt>
                <c:pt idx="94">
                  <c:v>203.18</c:v>
                </c:pt>
                <c:pt idx="95">
                  <c:v>269.76900000000001</c:v>
                </c:pt>
                <c:pt idx="96">
                  <c:v>341.41300000000001</c:v>
                </c:pt>
                <c:pt idx="97">
                  <c:v>431.26299999999998</c:v>
                </c:pt>
                <c:pt idx="98">
                  <c:v>489.03399999999999</c:v>
                </c:pt>
                <c:pt idx="99">
                  <c:v>534.09500000000003</c:v>
                </c:pt>
                <c:pt idx="100">
                  <c:v>571.625</c:v>
                </c:pt>
                <c:pt idx="101">
                  <c:v>605.41</c:v>
                </c:pt>
                <c:pt idx="102">
                  <c:v>638.69799999999998</c:v>
                </c:pt>
                <c:pt idx="103">
                  <c:v>671.96500000000003</c:v>
                </c:pt>
                <c:pt idx="104">
                  <c:v>705.61599999999999</c:v>
                </c:pt>
                <c:pt idx="105">
                  <c:v>59.802</c:v>
                </c:pt>
                <c:pt idx="106">
                  <c:v>74.438000000000002</c:v>
                </c:pt>
                <c:pt idx="107">
                  <c:v>97.885999999999996</c:v>
                </c:pt>
                <c:pt idx="108">
                  <c:v>145.56899999999999</c:v>
                </c:pt>
                <c:pt idx="109">
                  <c:v>212.553</c:v>
                </c:pt>
                <c:pt idx="110">
                  <c:v>283.053</c:v>
                </c:pt>
                <c:pt idx="111">
                  <c:v>358.68</c:v>
                </c:pt>
                <c:pt idx="112">
                  <c:v>441.84100000000001</c:v>
                </c:pt>
                <c:pt idx="113">
                  <c:v>540.89400000000001</c:v>
                </c:pt>
                <c:pt idx="114">
                  <c:v>603.74599999999998</c:v>
                </c:pt>
                <c:pt idx="115">
                  <c:v>654.40599999999995</c:v>
                </c:pt>
                <c:pt idx="116">
                  <c:v>696.94600000000003</c:v>
                </c:pt>
                <c:pt idx="117">
                  <c:v>735.06899999999996</c:v>
                </c:pt>
                <c:pt idx="118">
                  <c:v>772.11300000000006</c:v>
                </c:pt>
                <c:pt idx="119">
                  <c:v>809.01</c:v>
                </c:pt>
                <c:pt idx="120">
                  <c:v>71.183000000000007</c:v>
                </c:pt>
                <c:pt idx="121">
                  <c:v>86.328000000000003</c:v>
                </c:pt>
                <c:pt idx="122">
                  <c:v>108.425</c:v>
                </c:pt>
                <c:pt idx="123">
                  <c:v>151.06299999999999</c:v>
                </c:pt>
                <c:pt idx="124">
                  <c:v>219.48500000000001</c:v>
                </c:pt>
                <c:pt idx="125">
                  <c:v>294.94</c:v>
                </c:pt>
                <c:pt idx="126">
                  <c:v>375.08699999999999</c:v>
                </c:pt>
                <c:pt idx="127">
                  <c:v>459.84399999999999</c:v>
                </c:pt>
                <c:pt idx="128">
                  <c:v>557.96500000000003</c:v>
                </c:pt>
                <c:pt idx="129">
                  <c:v>662.31399999999996</c:v>
                </c:pt>
                <c:pt idx="130">
                  <c:v>730.53300000000002</c:v>
                </c:pt>
                <c:pt idx="131">
                  <c:v>786.81299999999999</c:v>
                </c:pt>
                <c:pt idx="132">
                  <c:v>834.38099999999997</c:v>
                </c:pt>
                <c:pt idx="133">
                  <c:v>877.16399999999999</c:v>
                </c:pt>
                <c:pt idx="134">
                  <c:v>917.97199999999998</c:v>
                </c:pt>
                <c:pt idx="135">
                  <c:v>83.635999999999996</c:v>
                </c:pt>
                <c:pt idx="136">
                  <c:v>99.209000000000003</c:v>
                </c:pt>
                <c:pt idx="137">
                  <c:v>121.05500000000001</c:v>
                </c:pt>
                <c:pt idx="138">
                  <c:v>159.268</c:v>
                </c:pt>
                <c:pt idx="139">
                  <c:v>224.81700000000001</c:v>
                </c:pt>
                <c:pt idx="140">
                  <c:v>306.077</c:v>
                </c:pt>
                <c:pt idx="141">
                  <c:v>389.99799999999999</c:v>
                </c:pt>
                <c:pt idx="142">
                  <c:v>479.58800000000002</c:v>
                </c:pt>
                <c:pt idx="143">
                  <c:v>573.58100000000002</c:v>
                </c:pt>
                <c:pt idx="144">
                  <c:v>688.12900000000002</c:v>
                </c:pt>
                <c:pt idx="145">
                  <c:v>795.72699999999998</c:v>
                </c:pt>
                <c:pt idx="146">
                  <c:v>869.39499999999998</c:v>
                </c:pt>
                <c:pt idx="147">
                  <c:v>931.29300000000001</c:v>
                </c:pt>
                <c:pt idx="148">
                  <c:v>983.94100000000003</c:v>
                </c:pt>
                <c:pt idx="149">
                  <c:v>1031.604</c:v>
                </c:pt>
                <c:pt idx="150">
                  <c:v>97.165999999999997</c:v>
                </c:pt>
                <c:pt idx="151">
                  <c:v>113.09099999999999</c:v>
                </c:pt>
                <c:pt idx="152">
                  <c:v>135.339</c:v>
                </c:pt>
                <c:pt idx="153">
                  <c:v>169.97499999999999</c:v>
                </c:pt>
                <c:pt idx="154">
                  <c:v>230.44800000000001</c:v>
                </c:pt>
                <c:pt idx="155">
                  <c:v>314.59399999999999</c:v>
                </c:pt>
                <c:pt idx="156">
                  <c:v>403.72199999999998</c:v>
                </c:pt>
                <c:pt idx="157">
                  <c:v>497.52499999999998</c:v>
                </c:pt>
                <c:pt idx="158">
                  <c:v>596.12800000000004</c:v>
                </c:pt>
                <c:pt idx="159">
                  <c:v>700.06200000000001</c:v>
                </c:pt>
                <c:pt idx="160">
                  <c:v>831.26199999999994</c:v>
                </c:pt>
                <c:pt idx="161">
                  <c:v>941.12</c:v>
                </c:pt>
                <c:pt idx="162">
                  <c:v>1020.331</c:v>
                </c:pt>
                <c:pt idx="163">
                  <c:v>1087.846</c:v>
                </c:pt>
                <c:pt idx="164">
                  <c:v>1145.6289999999999</c:v>
                </c:pt>
                <c:pt idx="165">
                  <c:v>111.782</c:v>
                </c:pt>
                <c:pt idx="166">
                  <c:v>127.991</c:v>
                </c:pt>
                <c:pt idx="167">
                  <c:v>150.88999999999999</c:v>
                </c:pt>
                <c:pt idx="168">
                  <c:v>182.89400000000001</c:v>
                </c:pt>
                <c:pt idx="169">
                  <c:v>238.23699999999999</c:v>
                </c:pt>
                <c:pt idx="170">
                  <c:v>321.31299999999999</c:v>
                </c:pt>
                <c:pt idx="171">
                  <c:v>416.60300000000001</c:v>
                </c:pt>
                <c:pt idx="172">
                  <c:v>513.88499999999999</c:v>
                </c:pt>
                <c:pt idx="173">
                  <c:v>617.19200000000001</c:v>
                </c:pt>
                <c:pt idx="174">
                  <c:v>724.81899999999996</c:v>
                </c:pt>
                <c:pt idx="175">
                  <c:v>839.78700000000003</c:v>
                </c:pt>
                <c:pt idx="176">
                  <c:v>986.73699999999997</c:v>
                </c:pt>
                <c:pt idx="177">
                  <c:v>1098.567</c:v>
                </c:pt>
                <c:pt idx="178">
                  <c:v>1183.3420000000001</c:v>
                </c:pt>
                <c:pt idx="179">
                  <c:v>1256.471</c:v>
                </c:pt>
                <c:pt idx="180">
                  <c:v>127.5</c:v>
                </c:pt>
                <c:pt idx="181">
                  <c:v>143.92599999999999</c:v>
                </c:pt>
                <c:pt idx="182">
                  <c:v>167.48599999999999</c:v>
                </c:pt>
                <c:pt idx="183">
                  <c:v>198.04300000000001</c:v>
                </c:pt>
                <c:pt idx="184">
                  <c:v>248.857</c:v>
                </c:pt>
                <c:pt idx="185">
                  <c:v>327.52999999999997</c:v>
                </c:pt>
                <c:pt idx="186">
                  <c:v>426.70400000000001</c:v>
                </c:pt>
                <c:pt idx="187">
                  <c:v>529.56600000000003</c:v>
                </c:pt>
                <c:pt idx="188">
                  <c:v>636.86800000000005</c:v>
                </c:pt>
                <c:pt idx="189">
                  <c:v>749.35699999999997</c:v>
                </c:pt>
                <c:pt idx="190">
                  <c:v>865.91</c:v>
                </c:pt>
                <c:pt idx="191">
                  <c:v>994.14499999999998</c:v>
                </c:pt>
                <c:pt idx="192">
                  <c:v>1154.0930000000001</c:v>
                </c:pt>
                <c:pt idx="193">
                  <c:v>1268.076</c:v>
                </c:pt>
                <c:pt idx="194">
                  <c:v>1358.4290000000001</c:v>
                </c:pt>
                <c:pt idx="195">
                  <c:v>144.33000000000001</c:v>
                </c:pt>
                <c:pt idx="196">
                  <c:v>160.893</c:v>
                </c:pt>
                <c:pt idx="197">
                  <c:v>185.07300000000001</c:v>
                </c:pt>
                <c:pt idx="198">
                  <c:v>215.208</c:v>
                </c:pt>
                <c:pt idx="199">
                  <c:v>261.96699999999998</c:v>
                </c:pt>
                <c:pt idx="200">
                  <c:v>335.14499999999998</c:v>
                </c:pt>
                <c:pt idx="201">
                  <c:v>434.90100000000001</c:v>
                </c:pt>
                <c:pt idx="202">
                  <c:v>544.13699999999994</c:v>
                </c:pt>
                <c:pt idx="203">
                  <c:v>654.80399999999997</c:v>
                </c:pt>
                <c:pt idx="204">
                  <c:v>771.85299999999995</c:v>
                </c:pt>
                <c:pt idx="205">
                  <c:v>893.55100000000004</c:v>
                </c:pt>
                <c:pt idx="206">
                  <c:v>1019.701</c:v>
                </c:pt>
                <c:pt idx="207">
                  <c:v>1164.8530000000001</c:v>
                </c:pt>
                <c:pt idx="208">
                  <c:v>1333.002</c:v>
                </c:pt>
                <c:pt idx="209">
                  <c:v>1449.65</c:v>
                </c:pt>
                <c:pt idx="210">
                  <c:v>162.29499999999999</c:v>
                </c:pt>
                <c:pt idx="211">
                  <c:v>178.90199999999999</c:v>
                </c:pt>
                <c:pt idx="212">
                  <c:v>203.654</c:v>
                </c:pt>
                <c:pt idx="213">
                  <c:v>234.02</c:v>
                </c:pt>
                <c:pt idx="214">
                  <c:v>277.27699999999999</c:v>
                </c:pt>
                <c:pt idx="215">
                  <c:v>345.33600000000001</c:v>
                </c:pt>
                <c:pt idx="216">
                  <c:v>442.07100000000003</c:v>
                </c:pt>
                <c:pt idx="217">
                  <c:v>555.82500000000005</c:v>
                </c:pt>
                <c:pt idx="218">
                  <c:v>672.44799999999998</c:v>
                </c:pt>
                <c:pt idx="219">
                  <c:v>793.03800000000001</c:v>
                </c:pt>
                <c:pt idx="220">
                  <c:v>919.25099999999998</c:v>
                </c:pt>
                <c:pt idx="221">
                  <c:v>1049.7729999999999</c:v>
                </c:pt>
                <c:pt idx="222">
                  <c:v>1186.183</c:v>
                </c:pt>
                <c:pt idx="223">
                  <c:v>1349.66</c:v>
                </c:pt>
                <c:pt idx="224">
                  <c:v>1523.4690000000001</c:v>
                </c:pt>
              </c:numCache>
            </c:numRef>
          </c:yVal>
        </c:ser>
        <c:ser>
          <c:idx val="4"/>
          <c:order val="4"/>
          <c:tx>
            <c:strRef>
              <c:f>'CtVersusTSR&amp;Pitch-Calculation'!$J$3</c:f>
              <c:strCache>
                <c:ptCount val="1"/>
                <c:pt idx="0">
                  <c:v>-1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'CtVersusTSR&amp;Pitch-Calculation'!$J$4:$J$228</c:f>
              <c:numCache>
                <c:formatCode>0.00</c:formatCode>
                <c:ptCount val="225"/>
                <c:pt idx="0">
                  <c:v>10.02</c:v>
                </c:pt>
                <c:pt idx="1">
                  <c:v>29.597000000000001</c:v>
                </c:pt>
                <c:pt idx="2">
                  <c:v>51.93</c:v>
                </c:pt>
                <c:pt idx="3">
                  <c:v>63.003</c:v>
                </c:pt>
                <c:pt idx="4">
                  <c:v>71.843000000000004</c:v>
                </c:pt>
                <c:pt idx="5">
                  <c:v>80.575000000000003</c:v>
                </c:pt>
                <c:pt idx="6">
                  <c:v>89.447999999999993</c:v>
                </c:pt>
                <c:pt idx="7">
                  <c:v>99.855999999999995</c:v>
                </c:pt>
                <c:pt idx="8">
                  <c:v>113.47799999999999</c:v>
                </c:pt>
                <c:pt idx="9">
                  <c:v>130.08000000000001</c:v>
                </c:pt>
                <c:pt idx="10">
                  <c:v>149.065</c:v>
                </c:pt>
                <c:pt idx="11">
                  <c:v>170.041</c:v>
                </c:pt>
                <c:pt idx="12">
                  <c:v>193.17400000000001</c:v>
                </c:pt>
                <c:pt idx="13">
                  <c:v>218.72200000000001</c:v>
                </c:pt>
                <c:pt idx="14">
                  <c:v>245.95099999999999</c:v>
                </c:pt>
                <c:pt idx="15">
                  <c:v>13.364000000000001</c:v>
                </c:pt>
                <c:pt idx="16">
                  <c:v>33.966000000000001</c:v>
                </c:pt>
                <c:pt idx="17">
                  <c:v>62.759</c:v>
                </c:pt>
                <c:pt idx="18">
                  <c:v>92.320999999999998</c:v>
                </c:pt>
                <c:pt idx="19">
                  <c:v>107.93600000000001</c:v>
                </c:pt>
                <c:pt idx="20">
                  <c:v>119.919</c:v>
                </c:pt>
                <c:pt idx="21">
                  <c:v>131.601</c:v>
                </c:pt>
                <c:pt idx="22">
                  <c:v>143.244</c:v>
                </c:pt>
                <c:pt idx="23">
                  <c:v>155.03399999999999</c:v>
                </c:pt>
                <c:pt idx="24">
                  <c:v>167.65899999999999</c:v>
                </c:pt>
                <c:pt idx="25">
                  <c:v>183.03</c:v>
                </c:pt>
                <c:pt idx="26">
                  <c:v>201.738</c:v>
                </c:pt>
                <c:pt idx="27">
                  <c:v>223.536</c:v>
                </c:pt>
                <c:pt idx="28">
                  <c:v>247.58500000000001</c:v>
                </c:pt>
                <c:pt idx="29">
                  <c:v>274.024</c:v>
                </c:pt>
                <c:pt idx="30">
                  <c:v>18.483000000000001</c:v>
                </c:pt>
                <c:pt idx="31">
                  <c:v>36.893999999999998</c:v>
                </c:pt>
                <c:pt idx="32">
                  <c:v>70.212000000000003</c:v>
                </c:pt>
                <c:pt idx="33">
                  <c:v>110.136</c:v>
                </c:pt>
                <c:pt idx="34">
                  <c:v>144.25200000000001</c:v>
                </c:pt>
                <c:pt idx="35">
                  <c:v>164.721</c:v>
                </c:pt>
                <c:pt idx="36">
                  <c:v>179.995</c:v>
                </c:pt>
                <c:pt idx="37">
                  <c:v>194.709</c:v>
                </c:pt>
                <c:pt idx="38">
                  <c:v>209.26300000000001</c:v>
                </c:pt>
                <c:pt idx="39">
                  <c:v>223.81800000000001</c:v>
                </c:pt>
                <c:pt idx="40">
                  <c:v>238.54400000000001</c:v>
                </c:pt>
                <c:pt idx="41">
                  <c:v>253.7</c:v>
                </c:pt>
                <c:pt idx="42">
                  <c:v>270.928</c:v>
                </c:pt>
                <c:pt idx="43">
                  <c:v>291.42</c:v>
                </c:pt>
                <c:pt idx="44">
                  <c:v>315.21499999999997</c:v>
                </c:pt>
                <c:pt idx="45">
                  <c:v>24.681999999999999</c:v>
                </c:pt>
                <c:pt idx="46">
                  <c:v>40.079000000000001</c:v>
                </c:pt>
                <c:pt idx="47">
                  <c:v>76.424000000000007</c:v>
                </c:pt>
                <c:pt idx="48">
                  <c:v>118.38800000000001</c:v>
                </c:pt>
                <c:pt idx="49">
                  <c:v>170.29</c:v>
                </c:pt>
                <c:pt idx="50">
                  <c:v>207.72200000000001</c:v>
                </c:pt>
                <c:pt idx="51">
                  <c:v>233.21</c:v>
                </c:pt>
                <c:pt idx="52">
                  <c:v>252.011</c:v>
                </c:pt>
                <c:pt idx="53">
                  <c:v>269.81799999999998</c:v>
                </c:pt>
                <c:pt idx="54">
                  <c:v>287.37200000000001</c:v>
                </c:pt>
                <c:pt idx="55">
                  <c:v>304.82499999999999</c:v>
                </c:pt>
                <c:pt idx="56">
                  <c:v>322.298</c:v>
                </c:pt>
                <c:pt idx="57">
                  <c:v>339.959</c:v>
                </c:pt>
                <c:pt idx="58">
                  <c:v>357.79300000000001</c:v>
                </c:pt>
                <c:pt idx="59">
                  <c:v>377.233</c:v>
                </c:pt>
                <c:pt idx="60">
                  <c:v>31.885999999999999</c:v>
                </c:pt>
                <c:pt idx="61">
                  <c:v>45.676000000000002</c:v>
                </c:pt>
                <c:pt idx="62">
                  <c:v>81.186000000000007</c:v>
                </c:pt>
                <c:pt idx="63">
                  <c:v>127.755</c:v>
                </c:pt>
                <c:pt idx="64">
                  <c:v>178.44499999999999</c:v>
                </c:pt>
                <c:pt idx="65">
                  <c:v>241.34800000000001</c:v>
                </c:pt>
                <c:pt idx="66">
                  <c:v>282.73200000000003</c:v>
                </c:pt>
                <c:pt idx="67">
                  <c:v>313.30399999999997</c:v>
                </c:pt>
                <c:pt idx="68">
                  <c:v>335.92399999999998</c:v>
                </c:pt>
                <c:pt idx="69">
                  <c:v>356.935</c:v>
                </c:pt>
                <c:pt idx="70">
                  <c:v>377.53399999999999</c:v>
                </c:pt>
                <c:pt idx="71">
                  <c:v>397.93599999999998</c:v>
                </c:pt>
                <c:pt idx="72">
                  <c:v>418.28899999999999</c:v>
                </c:pt>
                <c:pt idx="73">
                  <c:v>438.68299999999999</c:v>
                </c:pt>
                <c:pt idx="74">
                  <c:v>459.279</c:v>
                </c:pt>
                <c:pt idx="75">
                  <c:v>40.121000000000002</c:v>
                </c:pt>
                <c:pt idx="76">
                  <c:v>53.457000000000001</c:v>
                </c:pt>
                <c:pt idx="77">
                  <c:v>84.894999999999996</c:v>
                </c:pt>
                <c:pt idx="78">
                  <c:v>135.86500000000001</c:v>
                </c:pt>
                <c:pt idx="79">
                  <c:v>191.16499999999999</c:v>
                </c:pt>
                <c:pt idx="80">
                  <c:v>251.03800000000001</c:v>
                </c:pt>
                <c:pt idx="81">
                  <c:v>323.21899999999999</c:v>
                </c:pt>
                <c:pt idx="82">
                  <c:v>369.28300000000002</c:v>
                </c:pt>
                <c:pt idx="83">
                  <c:v>404.93</c:v>
                </c:pt>
                <c:pt idx="84">
                  <c:v>431.74200000000002</c:v>
                </c:pt>
                <c:pt idx="85">
                  <c:v>456.029</c:v>
                </c:pt>
                <c:pt idx="86">
                  <c:v>479.67599999999999</c:v>
                </c:pt>
                <c:pt idx="87">
                  <c:v>503.12400000000002</c:v>
                </c:pt>
                <c:pt idx="88">
                  <c:v>526.40499999999997</c:v>
                </c:pt>
                <c:pt idx="89">
                  <c:v>549.65499999999997</c:v>
                </c:pt>
                <c:pt idx="90">
                  <c:v>49.402999999999999</c:v>
                </c:pt>
                <c:pt idx="91">
                  <c:v>63.06</c:v>
                </c:pt>
                <c:pt idx="92">
                  <c:v>90.177999999999997</c:v>
                </c:pt>
                <c:pt idx="93">
                  <c:v>142.529</c:v>
                </c:pt>
                <c:pt idx="94">
                  <c:v>202.21100000000001</c:v>
                </c:pt>
                <c:pt idx="95">
                  <c:v>266.37299999999999</c:v>
                </c:pt>
                <c:pt idx="96">
                  <c:v>338.36099999999999</c:v>
                </c:pt>
                <c:pt idx="97">
                  <c:v>416.36599999999999</c:v>
                </c:pt>
                <c:pt idx="98">
                  <c:v>467.375</c:v>
                </c:pt>
                <c:pt idx="99">
                  <c:v>508.05900000000003</c:v>
                </c:pt>
                <c:pt idx="100">
                  <c:v>539.42899999999997</c:v>
                </c:pt>
                <c:pt idx="101">
                  <c:v>567.02499999999998</c:v>
                </c:pt>
                <c:pt idx="102">
                  <c:v>593.83299999999997</c:v>
                </c:pt>
                <c:pt idx="103">
                  <c:v>620.31399999999996</c:v>
                </c:pt>
                <c:pt idx="104">
                  <c:v>646.58799999999997</c:v>
                </c:pt>
                <c:pt idx="105">
                  <c:v>59.734999999999999</c:v>
                </c:pt>
                <c:pt idx="106">
                  <c:v>73.933999999999997</c:v>
                </c:pt>
                <c:pt idx="107">
                  <c:v>98.024000000000001</c:v>
                </c:pt>
                <c:pt idx="108">
                  <c:v>147.577</c:v>
                </c:pt>
                <c:pt idx="109">
                  <c:v>212.28899999999999</c:v>
                </c:pt>
                <c:pt idx="110">
                  <c:v>280.84699999999998</c:v>
                </c:pt>
                <c:pt idx="111">
                  <c:v>-999.99900000000002</c:v>
                </c:pt>
                <c:pt idx="112">
                  <c:v>440.54199999999997</c:v>
                </c:pt>
                <c:pt idx="113">
                  <c:v>520.97</c:v>
                </c:pt>
                <c:pt idx="114">
                  <c:v>577.00599999999997</c:v>
                </c:pt>
                <c:pt idx="115">
                  <c:v>622.69299999999998</c:v>
                </c:pt>
                <c:pt idx="116">
                  <c:v>658.88300000000004</c:v>
                </c:pt>
                <c:pt idx="117">
                  <c:v>689.91200000000003</c:v>
                </c:pt>
                <c:pt idx="118">
                  <c:v>719.98099999999999</c:v>
                </c:pt>
                <c:pt idx="119">
                  <c:v>749.49400000000003</c:v>
                </c:pt>
                <c:pt idx="120">
                  <c:v>71.131</c:v>
                </c:pt>
                <c:pt idx="121">
                  <c:v>85.83</c:v>
                </c:pt>
                <c:pt idx="122">
                  <c:v>108.075</c:v>
                </c:pt>
                <c:pt idx="123">
                  <c:v>152.85400000000001</c:v>
                </c:pt>
                <c:pt idx="124">
                  <c:v>220.87700000000001</c:v>
                </c:pt>
                <c:pt idx="125">
                  <c:v>293.60700000000003</c:v>
                </c:pt>
                <c:pt idx="126">
                  <c:v>371.32600000000002</c:v>
                </c:pt>
                <c:pt idx="127">
                  <c:v>452.69</c:v>
                </c:pt>
                <c:pt idx="128">
                  <c:v>555.28300000000002</c:v>
                </c:pt>
                <c:pt idx="129">
                  <c:v>637.07000000000005</c:v>
                </c:pt>
                <c:pt idx="130">
                  <c:v>698.17700000000002</c:v>
                </c:pt>
                <c:pt idx="131">
                  <c:v>748.84799999999996</c:v>
                </c:pt>
                <c:pt idx="132">
                  <c:v>790.029</c:v>
                </c:pt>
                <c:pt idx="133">
                  <c:v>824.72299999999996</c:v>
                </c:pt>
                <c:pt idx="134">
                  <c:v>858.07100000000003</c:v>
                </c:pt>
                <c:pt idx="135">
                  <c:v>83.603999999999999</c:v>
                </c:pt>
                <c:pt idx="136">
                  <c:v>98.728999999999999</c:v>
                </c:pt>
                <c:pt idx="137">
                  <c:v>120.277</c:v>
                </c:pt>
                <c:pt idx="138">
                  <c:v>160.31700000000001</c:v>
                </c:pt>
                <c:pt idx="139">
                  <c:v>227.61799999999999</c:v>
                </c:pt>
                <c:pt idx="140">
                  <c:v>305.69600000000003</c:v>
                </c:pt>
                <c:pt idx="141">
                  <c:v>387.49</c:v>
                </c:pt>
                <c:pt idx="142">
                  <c:v>473.55099999999999</c:v>
                </c:pt>
                <c:pt idx="143">
                  <c:v>564.83600000000001</c:v>
                </c:pt>
                <c:pt idx="144">
                  <c:v>681.16200000000003</c:v>
                </c:pt>
                <c:pt idx="145">
                  <c:v>764.697</c:v>
                </c:pt>
                <c:pt idx="146">
                  <c:v>830.88699999999994</c:v>
                </c:pt>
                <c:pt idx="147">
                  <c:v>886.54399999999998</c:v>
                </c:pt>
                <c:pt idx="148">
                  <c:v>932.84199999999998</c:v>
                </c:pt>
                <c:pt idx="149">
                  <c:v>971.42</c:v>
                </c:pt>
                <c:pt idx="150">
                  <c:v>97.165000000000006</c:v>
                </c:pt>
                <c:pt idx="151">
                  <c:v>112.63</c:v>
                </c:pt>
                <c:pt idx="152">
                  <c:v>134.309</c:v>
                </c:pt>
                <c:pt idx="153">
                  <c:v>170.399</c:v>
                </c:pt>
                <c:pt idx="154">
                  <c:v>233.62700000000001</c:v>
                </c:pt>
                <c:pt idx="155">
                  <c:v>316.23399999999998</c:v>
                </c:pt>
                <c:pt idx="156">
                  <c:v>401.99799999999999</c:v>
                </c:pt>
                <c:pt idx="157">
                  <c:v>493.11599999999999</c:v>
                </c:pt>
                <c:pt idx="158">
                  <c:v>587.62</c:v>
                </c:pt>
                <c:pt idx="159">
                  <c:v>691.53300000000002</c:v>
                </c:pt>
                <c:pt idx="160">
                  <c:v>817.86500000000001</c:v>
                </c:pt>
                <c:pt idx="161">
                  <c:v>903.87599999999998</c:v>
                </c:pt>
                <c:pt idx="162">
                  <c:v>975.13900000000001</c:v>
                </c:pt>
                <c:pt idx="163">
                  <c:v>1035.7919999999999</c:v>
                </c:pt>
                <c:pt idx="164">
                  <c:v>1087.26</c:v>
                </c:pt>
                <c:pt idx="165">
                  <c:v>111.81699999999999</c:v>
                </c:pt>
                <c:pt idx="166">
                  <c:v>127.54600000000001</c:v>
                </c:pt>
                <c:pt idx="167">
                  <c:v>149.76499999999999</c:v>
                </c:pt>
                <c:pt idx="168">
                  <c:v>182.70599999999999</c:v>
                </c:pt>
                <c:pt idx="169">
                  <c:v>240.839</c:v>
                </c:pt>
                <c:pt idx="170">
                  <c:v>324.745</c:v>
                </c:pt>
                <c:pt idx="171">
                  <c:v>416.08699999999999</c:v>
                </c:pt>
                <c:pt idx="172">
                  <c:v>511.01799999999997</c:v>
                </c:pt>
                <c:pt idx="173">
                  <c:v>610.67499999999995</c:v>
                </c:pt>
                <c:pt idx="174">
                  <c:v>713.779</c:v>
                </c:pt>
                <c:pt idx="175">
                  <c:v>-999.99900000000002</c:v>
                </c:pt>
                <c:pt idx="176">
                  <c:v>965.39400000000001</c:v>
                </c:pt>
                <c:pt idx="177">
                  <c:v>1054.596</c:v>
                </c:pt>
                <c:pt idx="178">
                  <c:v>1130.93</c:v>
                </c:pt>
                <c:pt idx="179">
                  <c:v>1196.6020000000001</c:v>
                </c:pt>
                <c:pt idx="180">
                  <c:v>127.557</c:v>
                </c:pt>
                <c:pt idx="181">
                  <c:v>143.494</c:v>
                </c:pt>
                <c:pt idx="182">
                  <c:v>166.351</c:v>
                </c:pt>
                <c:pt idx="183">
                  <c:v>197.21799999999999</c:v>
                </c:pt>
                <c:pt idx="184">
                  <c:v>250.495</c:v>
                </c:pt>
                <c:pt idx="185">
                  <c:v>332.04700000000003</c:v>
                </c:pt>
                <c:pt idx="186">
                  <c:v>428.572</c:v>
                </c:pt>
                <c:pt idx="187">
                  <c:v>527.34699999999998</c:v>
                </c:pt>
                <c:pt idx="188">
                  <c:v>631.90599999999995</c:v>
                </c:pt>
                <c:pt idx="189">
                  <c:v>739.923</c:v>
                </c:pt>
                <c:pt idx="190">
                  <c:v>852.40300000000002</c:v>
                </c:pt>
                <c:pt idx="191">
                  <c:v>991.22</c:v>
                </c:pt>
                <c:pt idx="192">
                  <c:v>1123.627</c:v>
                </c:pt>
                <c:pt idx="193">
                  <c:v>1216.8530000000001</c:v>
                </c:pt>
                <c:pt idx="194">
                  <c:v>1298.2619999999999</c:v>
                </c:pt>
                <c:pt idx="195">
                  <c:v>144.41200000000001</c:v>
                </c:pt>
                <c:pt idx="196">
                  <c:v>160.48599999999999</c:v>
                </c:pt>
                <c:pt idx="197">
                  <c:v>183.947</c:v>
                </c:pt>
                <c:pt idx="198">
                  <c:v>213.82599999999999</c:v>
                </c:pt>
                <c:pt idx="199">
                  <c:v>262.80599999999998</c:v>
                </c:pt>
                <c:pt idx="200">
                  <c:v>339.58100000000002</c:v>
                </c:pt>
                <c:pt idx="201">
                  <c:v>438.94400000000002</c:v>
                </c:pt>
                <c:pt idx="202">
                  <c:v>543.46</c:v>
                </c:pt>
                <c:pt idx="203">
                  <c:v>651.45000000000005</c:v>
                </c:pt>
                <c:pt idx="204">
                  <c:v>764.65899999999999</c:v>
                </c:pt>
                <c:pt idx="205">
                  <c:v>880.99699999999996</c:v>
                </c:pt>
                <c:pt idx="206">
                  <c:v>1004.152</c:v>
                </c:pt>
                <c:pt idx="207">
                  <c:v>1160.4449999999999</c:v>
                </c:pt>
                <c:pt idx="208">
                  <c:v>1292.876</c:v>
                </c:pt>
                <c:pt idx="209">
                  <c:v>1390.646</c:v>
                </c:pt>
                <c:pt idx="210">
                  <c:v>162.39599999999999</c:v>
                </c:pt>
                <c:pt idx="211">
                  <c:v>178.52</c:v>
                </c:pt>
                <c:pt idx="212">
                  <c:v>202.53700000000001</c:v>
                </c:pt>
                <c:pt idx="213">
                  <c:v>232.273</c:v>
                </c:pt>
                <c:pt idx="214">
                  <c:v>277.37700000000001</c:v>
                </c:pt>
                <c:pt idx="215">
                  <c:v>348.86099999999999</c:v>
                </c:pt>
                <c:pt idx="216">
                  <c:v>447.82</c:v>
                </c:pt>
                <c:pt idx="217">
                  <c:v>557.91600000000005</c:v>
                </c:pt>
                <c:pt idx="218">
                  <c:v>669.68600000000004</c:v>
                </c:pt>
                <c:pt idx="219">
                  <c:v>787.66099999999994</c:v>
                </c:pt>
                <c:pt idx="220">
                  <c:v>909.22500000000002</c:v>
                </c:pt>
                <c:pt idx="221">
                  <c:v>-999.99900000000002</c:v>
                </c:pt>
                <c:pt idx="222">
                  <c:v>1170.3879999999999</c:v>
                </c:pt>
                <c:pt idx="223">
                  <c:v>1341.143</c:v>
                </c:pt>
                <c:pt idx="224">
                  <c:v>1473.4949999999999</c:v>
                </c:pt>
              </c:numCache>
            </c:numRef>
          </c:yVal>
        </c:ser>
        <c:ser>
          <c:idx val="5"/>
          <c:order val="5"/>
          <c:tx>
            <c:strRef>
              <c:f>'CtVersusTSR&amp;Pitch-Calculation'!$K$3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'CtVersusTSR&amp;Pitch-Calculation'!$K$4:$K$228</c:f>
              <c:numCache>
                <c:formatCode>0.00</c:formatCode>
                <c:ptCount val="225"/>
                <c:pt idx="0">
                  <c:v>10.102</c:v>
                </c:pt>
                <c:pt idx="1">
                  <c:v>29.135000000000002</c:v>
                </c:pt>
                <c:pt idx="2">
                  <c:v>49.3</c:v>
                </c:pt>
                <c:pt idx="3">
                  <c:v>58.811</c:v>
                </c:pt>
                <c:pt idx="4">
                  <c:v>65.47</c:v>
                </c:pt>
                <c:pt idx="5">
                  <c:v>71.545000000000002</c:v>
                </c:pt>
                <c:pt idx="6">
                  <c:v>77.268000000000001</c:v>
                </c:pt>
                <c:pt idx="7">
                  <c:v>82.718000000000004</c:v>
                </c:pt>
                <c:pt idx="8">
                  <c:v>88.918999999999997</c:v>
                </c:pt>
                <c:pt idx="9">
                  <c:v>97.171000000000006</c:v>
                </c:pt>
                <c:pt idx="10">
                  <c:v>107.232</c:v>
                </c:pt>
                <c:pt idx="11">
                  <c:v>118.815</c:v>
                </c:pt>
                <c:pt idx="12">
                  <c:v>131.52000000000001</c:v>
                </c:pt>
                <c:pt idx="13">
                  <c:v>145.273</c:v>
                </c:pt>
                <c:pt idx="14">
                  <c:v>159.49799999999999</c:v>
                </c:pt>
                <c:pt idx="15">
                  <c:v>13.288</c:v>
                </c:pt>
                <c:pt idx="16">
                  <c:v>33.832000000000001</c:v>
                </c:pt>
                <c:pt idx="17">
                  <c:v>62.195999999999998</c:v>
                </c:pt>
                <c:pt idx="18">
                  <c:v>87.644000000000005</c:v>
                </c:pt>
                <c:pt idx="19">
                  <c:v>101.167</c:v>
                </c:pt>
                <c:pt idx="20">
                  <c:v>110.657</c:v>
                </c:pt>
                <c:pt idx="21">
                  <c:v>119.164</c:v>
                </c:pt>
                <c:pt idx="22">
                  <c:v>127.19</c:v>
                </c:pt>
                <c:pt idx="23">
                  <c:v>134.875</c:v>
                </c:pt>
                <c:pt idx="24">
                  <c:v>142.24100000000001</c:v>
                </c:pt>
                <c:pt idx="25">
                  <c:v>149.583</c:v>
                </c:pt>
                <c:pt idx="26">
                  <c:v>158.07900000000001</c:v>
                </c:pt>
                <c:pt idx="27">
                  <c:v>168.77500000000001</c:v>
                </c:pt>
                <c:pt idx="28">
                  <c:v>181.31</c:v>
                </c:pt>
                <c:pt idx="29">
                  <c:v>195.55</c:v>
                </c:pt>
                <c:pt idx="30">
                  <c:v>18.344999999999999</c:v>
                </c:pt>
                <c:pt idx="31">
                  <c:v>37.307000000000002</c:v>
                </c:pt>
                <c:pt idx="32">
                  <c:v>69.488</c:v>
                </c:pt>
                <c:pt idx="33">
                  <c:v>108.696</c:v>
                </c:pt>
                <c:pt idx="34">
                  <c:v>136.94399999999999</c:v>
                </c:pt>
                <c:pt idx="35">
                  <c:v>154.61500000000001</c:v>
                </c:pt>
                <c:pt idx="36">
                  <c:v>167.27099999999999</c:v>
                </c:pt>
                <c:pt idx="37">
                  <c:v>178.327</c:v>
                </c:pt>
                <c:pt idx="38">
                  <c:v>188.744</c:v>
                </c:pt>
                <c:pt idx="39">
                  <c:v>198.73500000000001</c:v>
                </c:pt>
                <c:pt idx="40">
                  <c:v>208.37700000000001</c:v>
                </c:pt>
                <c:pt idx="41">
                  <c:v>217.703</c:v>
                </c:pt>
                <c:pt idx="42">
                  <c:v>226.73099999999999</c:v>
                </c:pt>
                <c:pt idx="43">
                  <c:v>236.22</c:v>
                </c:pt>
                <c:pt idx="44">
                  <c:v>246.99799999999999</c:v>
                </c:pt>
                <c:pt idx="45">
                  <c:v>24.542999999999999</c:v>
                </c:pt>
                <c:pt idx="46">
                  <c:v>40.408000000000001</c:v>
                </c:pt>
                <c:pt idx="47">
                  <c:v>76.123000000000005</c:v>
                </c:pt>
                <c:pt idx="48">
                  <c:v>116.542</c:v>
                </c:pt>
                <c:pt idx="49">
                  <c:v>165.46</c:v>
                </c:pt>
                <c:pt idx="50">
                  <c:v>197.19900000000001</c:v>
                </c:pt>
                <c:pt idx="51">
                  <c:v>219.13200000000001</c:v>
                </c:pt>
                <c:pt idx="52">
                  <c:v>235.24199999999999</c:v>
                </c:pt>
                <c:pt idx="53">
                  <c:v>248.97800000000001</c:v>
                </c:pt>
                <c:pt idx="54">
                  <c:v>261.87900000000002</c:v>
                </c:pt>
                <c:pt idx="55">
                  <c:v>274.21899999999999</c:v>
                </c:pt>
                <c:pt idx="56">
                  <c:v>286.178</c:v>
                </c:pt>
                <c:pt idx="57">
                  <c:v>297.77699999999999</c:v>
                </c:pt>
                <c:pt idx="58">
                  <c:v>309.07100000000003</c:v>
                </c:pt>
                <c:pt idx="59">
                  <c:v>320.04300000000001</c:v>
                </c:pt>
                <c:pt idx="60">
                  <c:v>31.754000000000001</c:v>
                </c:pt>
                <c:pt idx="61">
                  <c:v>45.686999999999998</c:v>
                </c:pt>
                <c:pt idx="62">
                  <c:v>81.721000000000004</c:v>
                </c:pt>
                <c:pt idx="63">
                  <c:v>126.745</c:v>
                </c:pt>
                <c:pt idx="64">
                  <c:v>175.42500000000001</c:v>
                </c:pt>
                <c:pt idx="65">
                  <c:v>232.44399999999999</c:v>
                </c:pt>
                <c:pt idx="66">
                  <c:v>268.41000000000003</c:v>
                </c:pt>
                <c:pt idx="67">
                  <c:v>294.65100000000001</c:v>
                </c:pt>
                <c:pt idx="68">
                  <c:v>314.40199999999999</c:v>
                </c:pt>
                <c:pt idx="69">
                  <c:v>331.04500000000002</c:v>
                </c:pt>
                <c:pt idx="70">
                  <c:v>346.52</c:v>
                </c:pt>
                <c:pt idx="71">
                  <c:v>361.32799999999997</c:v>
                </c:pt>
                <c:pt idx="72">
                  <c:v>375.59100000000001</c:v>
                </c:pt>
                <c:pt idx="73">
                  <c:v>389.52100000000002</c:v>
                </c:pt>
                <c:pt idx="74">
                  <c:v>403.07600000000002</c:v>
                </c:pt>
                <c:pt idx="75">
                  <c:v>39.991999999999997</c:v>
                </c:pt>
                <c:pt idx="76">
                  <c:v>53.151000000000003</c:v>
                </c:pt>
                <c:pt idx="77">
                  <c:v>85.968000000000004</c:v>
                </c:pt>
                <c:pt idx="78">
                  <c:v>135.32900000000001</c:v>
                </c:pt>
                <c:pt idx="79">
                  <c:v>188.791</c:v>
                </c:pt>
                <c:pt idx="80">
                  <c:v>248.785</c:v>
                </c:pt>
                <c:pt idx="81">
                  <c:v>310.24400000000003</c:v>
                </c:pt>
                <c:pt idx="82">
                  <c:v>350.57600000000002</c:v>
                </c:pt>
                <c:pt idx="83">
                  <c:v>381.15300000000002</c:v>
                </c:pt>
                <c:pt idx="84">
                  <c:v>404.666</c:v>
                </c:pt>
                <c:pt idx="85">
                  <c:v>424.51600000000002</c:v>
                </c:pt>
                <c:pt idx="86">
                  <c:v>442.62900000000002</c:v>
                </c:pt>
                <c:pt idx="87">
                  <c:v>459.92700000000002</c:v>
                </c:pt>
                <c:pt idx="88">
                  <c:v>476.65800000000002</c:v>
                </c:pt>
                <c:pt idx="89">
                  <c:v>492.86599999999999</c:v>
                </c:pt>
                <c:pt idx="90">
                  <c:v>49.277999999999999</c:v>
                </c:pt>
                <c:pt idx="91">
                  <c:v>62.557000000000002</c:v>
                </c:pt>
                <c:pt idx="92">
                  <c:v>90.918999999999997</c:v>
                </c:pt>
                <c:pt idx="93">
                  <c:v>143.09800000000001</c:v>
                </c:pt>
                <c:pt idx="94">
                  <c:v>200.88900000000001</c:v>
                </c:pt>
                <c:pt idx="95">
                  <c:v>262.21899999999999</c:v>
                </c:pt>
                <c:pt idx="96">
                  <c:v>336.36900000000003</c:v>
                </c:pt>
                <c:pt idx="97">
                  <c:v>398.96600000000001</c:v>
                </c:pt>
                <c:pt idx="98">
                  <c:v>443.69900000000001</c:v>
                </c:pt>
                <c:pt idx="99">
                  <c:v>478.63400000000001</c:v>
                </c:pt>
                <c:pt idx="100">
                  <c:v>506.02600000000001</c:v>
                </c:pt>
                <c:pt idx="101">
                  <c:v>529.29499999999996</c:v>
                </c:pt>
                <c:pt idx="102">
                  <c:v>550.15099999999995</c:v>
                </c:pt>
                <c:pt idx="103">
                  <c:v>570.04499999999996</c:v>
                </c:pt>
                <c:pt idx="104">
                  <c:v>589.22799999999995</c:v>
                </c:pt>
                <c:pt idx="105">
                  <c:v>59.625</c:v>
                </c:pt>
                <c:pt idx="106">
                  <c:v>73.381</c:v>
                </c:pt>
                <c:pt idx="107">
                  <c:v>98.262</c:v>
                </c:pt>
                <c:pt idx="108">
                  <c:v>149.226</c:v>
                </c:pt>
                <c:pt idx="109">
                  <c:v>211.452</c:v>
                </c:pt>
                <c:pt idx="110">
                  <c:v>277.952</c:v>
                </c:pt>
                <c:pt idx="111">
                  <c:v>347.346</c:v>
                </c:pt>
                <c:pt idx="112">
                  <c:v>434.78399999999999</c:v>
                </c:pt>
                <c:pt idx="113">
                  <c:v>498.65300000000002</c:v>
                </c:pt>
                <c:pt idx="114">
                  <c:v>547.77599999999995</c:v>
                </c:pt>
                <c:pt idx="115">
                  <c:v>587.10299999999995</c:v>
                </c:pt>
                <c:pt idx="116">
                  <c:v>618.46199999999999</c:v>
                </c:pt>
                <c:pt idx="117">
                  <c:v>645.25400000000002</c:v>
                </c:pt>
                <c:pt idx="118">
                  <c:v>669.08199999999999</c:v>
                </c:pt>
                <c:pt idx="119">
                  <c:v>691.60799999999995</c:v>
                </c:pt>
                <c:pt idx="120">
                  <c:v>71.034000000000006</c:v>
                </c:pt>
                <c:pt idx="121">
                  <c:v>85.275000000000006</c:v>
                </c:pt>
                <c:pt idx="122">
                  <c:v>107.864</c:v>
                </c:pt>
                <c:pt idx="123">
                  <c:v>154.744</c:v>
                </c:pt>
                <c:pt idx="124">
                  <c:v>221.39</c:v>
                </c:pt>
                <c:pt idx="125">
                  <c:v>291.916</c:v>
                </c:pt>
                <c:pt idx="126">
                  <c:v>366.36200000000002</c:v>
                </c:pt>
                <c:pt idx="127">
                  <c:v>445.63299999999998</c:v>
                </c:pt>
                <c:pt idx="128">
                  <c:v>543.21400000000006</c:v>
                </c:pt>
                <c:pt idx="129">
                  <c:v>609.30799999999999</c:v>
                </c:pt>
                <c:pt idx="130">
                  <c:v>662.80899999999997</c:v>
                </c:pt>
                <c:pt idx="131">
                  <c:v>706.56100000000004</c:v>
                </c:pt>
                <c:pt idx="132">
                  <c:v>741.97</c:v>
                </c:pt>
                <c:pt idx="133">
                  <c:v>772.33100000000002</c:v>
                </c:pt>
                <c:pt idx="134">
                  <c:v>799.38800000000003</c:v>
                </c:pt>
                <c:pt idx="135">
                  <c:v>83.521000000000001</c:v>
                </c:pt>
                <c:pt idx="136">
                  <c:v>98.173000000000002</c:v>
                </c:pt>
                <c:pt idx="137">
                  <c:v>119.59099999999999</c:v>
                </c:pt>
                <c:pt idx="138">
                  <c:v>161.63300000000001</c:v>
                </c:pt>
                <c:pt idx="139">
                  <c:v>229.57400000000001</c:v>
                </c:pt>
                <c:pt idx="140">
                  <c:v>304.49</c:v>
                </c:pt>
                <c:pt idx="141">
                  <c:v>383.995</c:v>
                </c:pt>
                <c:pt idx="142">
                  <c:v>466.16800000000001</c:v>
                </c:pt>
                <c:pt idx="143">
                  <c:v>559.76800000000003</c:v>
                </c:pt>
                <c:pt idx="144">
                  <c:v>661.84100000000001</c:v>
                </c:pt>
                <c:pt idx="145">
                  <c:v>730.91899999999998</c:v>
                </c:pt>
                <c:pt idx="146">
                  <c:v>788.798</c:v>
                </c:pt>
                <c:pt idx="147">
                  <c:v>836.99</c:v>
                </c:pt>
                <c:pt idx="148">
                  <c:v>876.529</c:v>
                </c:pt>
                <c:pt idx="149">
                  <c:v>910.49900000000002</c:v>
                </c:pt>
                <c:pt idx="150">
                  <c:v>97.094999999999999</c:v>
                </c:pt>
                <c:pt idx="151">
                  <c:v>112.089</c:v>
                </c:pt>
                <c:pt idx="152">
                  <c:v>133.292</c:v>
                </c:pt>
                <c:pt idx="153">
                  <c:v>171.00700000000001</c:v>
                </c:pt>
                <c:pt idx="154">
                  <c:v>236.54900000000001</c:v>
                </c:pt>
                <c:pt idx="155">
                  <c:v>316.60500000000002</c:v>
                </c:pt>
                <c:pt idx="156">
                  <c:v>399.84199999999998</c:v>
                </c:pt>
                <c:pt idx="157">
                  <c:v>487.423</c:v>
                </c:pt>
                <c:pt idx="158">
                  <c:v>577.62300000000005</c:v>
                </c:pt>
                <c:pt idx="159">
                  <c:v>688.13199999999995</c:v>
                </c:pt>
                <c:pt idx="160">
                  <c:v>-999.99900000000002</c:v>
                </c:pt>
                <c:pt idx="161">
                  <c:v>863.49300000000005</c:v>
                </c:pt>
                <c:pt idx="162">
                  <c:v>925.74199999999996</c:v>
                </c:pt>
                <c:pt idx="163">
                  <c:v>978.37199999999996</c:v>
                </c:pt>
                <c:pt idx="164">
                  <c:v>1022.071</c:v>
                </c:pt>
                <c:pt idx="165">
                  <c:v>111.76300000000001</c:v>
                </c:pt>
                <c:pt idx="166">
                  <c:v>127.017</c:v>
                </c:pt>
                <c:pt idx="167">
                  <c:v>148.577</c:v>
                </c:pt>
                <c:pt idx="168">
                  <c:v>182.749</c:v>
                </c:pt>
                <c:pt idx="169">
                  <c:v>243.68</c:v>
                </c:pt>
                <c:pt idx="170">
                  <c:v>326.88200000000001</c:v>
                </c:pt>
                <c:pt idx="171">
                  <c:v>414.44499999999999</c:v>
                </c:pt>
                <c:pt idx="172">
                  <c:v>506.98099999999999</c:v>
                </c:pt>
                <c:pt idx="173">
                  <c:v>602.19799999999998</c:v>
                </c:pt>
                <c:pt idx="174">
                  <c:v>701.69799999999998</c:v>
                </c:pt>
                <c:pt idx="175">
                  <c:v>828.21500000000003</c:v>
                </c:pt>
                <c:pt idx="176">
                  <c:v>929.77499999999998</c:v>
                </c:pt>
                <c:pt idx="177">
                  <c:v>1007.0359999999999</c:v>
                </c:pt>
                <c:pt idx="178">
                  <c:v>1073.6400000000001</c:v>
                </c:pt>
                <c:pt idx="179">
                  <c:v>1130.6949999999999</c:v>
                </c:pt>
                <c:pt idx="180">
                  <c:v>127.53400000000001</c:v>
                </c:pt>
                <c:pt idx="181">
                  <c:v>142.971</c:v>
                </c:pt>
                <c:pt idx="182">
                  <c:v>165.108</c:v>
                </c:pt>
                <c:pt idx="183">
                  <c:v>196.614</c:v>
                </c:pt>
                <c:pt idx="184">
                  <c:v>252.55099999999999</c:v>
                </c:pt>
                <c:pt idx="185">
                  <c:v>335.76</c:v>
                </c:pt>
                <c:pt idx="186">
                  <c:v>428.71699999999998</c:v>
                </c:pt>
                <c:pt idx="187">
                  <c:v>524.65800000000002</c:v>
                </c:pt>
                <c:pt idx="188">
                  <c:v>625.39300000000003</c:v>
                </c:pt>
                <c:pt idx="189">
                  <c:v>728.38599999999997</c:v>
                </c:pt>
                <c:pt idx="190">
                  <c:v>840.13099999999997</c:v>
                </c:pt>
                <c:pt idx="191">
                  <c:v>978.26199999999994</c:v>
                </c:pt>
                <c:pt idx="192">
                  <c:v>1079.9490000000001</c:v>
                </c:pt>
                <c:pt idx="193">
                  <c:v>1161.546</c:v>
                </c:pt>
                <c:pt idx="194">
                  <c:v>1232.4949999999999</c:v>
                </c:pt>
                <c:pt idx="195">
                  <c:v>144.411</c:v>
                </c:pt>
                <c:pt idx="196">
                  <c:v>159.96799999999999</c:v>
                </c:pt>
                <c:pt idx="197">
                  <c:v>182.69800000000001</c:v>
                </c:pt>
                <c:pt idx="198">
                  <c:v>212.60599999999999</c:v>
                </c:pt>
                <c:pt idx="199">
                  <c:v>263.94900000000001</c:v>
                </c:pt>
                <c:pt idx="200">
                  <c:v>343.87299999999999</c:v>
                </c:pt>
                <c:pt idx="201">
                  <c:v>441.17099999999999</c:v>
                </c:pt>
                <c:pt idx="202">
                  <c:v>541.31600000000003</c:v>
                </c:pt>
                <c:pt idx="203">
                  <c:v>646.85500000000002</c:v>
                </c:pt>
                <c:pt idx="204">
                  <c:v>755.16300000000001</c:v>
                </c:pt>
                <c:pt idx="205">
                  <c:v>866.19200000000001</c:v>
                </c:pt>
                <c:pt idx="206">
                  <c:v>995.14200000000005</c:v>
                </c:pt>
                <c:pt idx="207">
                  <c:v>1138.2809999999999</c:v>
                </c:pt>
                <c:pt idx="208">
                  <c:v>1240.9780000000001</c:v>
                </c:pt>
                <c:pt idx="209">
                  <c:v>1327.018</c:v>
                </c:pt>
                <c:pt idx="210">
                  <c:v>162.399</c:v>
                </c:pt>
                <c:pt idx="211">
                  <c:v>178.01499999999999</c:v>
                </c:pt>
                <c:pt idx="212">
                  <c:v>201.291</c:v>
                </c:pt>
                <c:pt idx="213">
                  <c:v>230.578</c:v>
                </c:pt>
                <c:pt idx="214">
                  <c:v>277.81200000000001</c:v>
                </c:pt>
                <c:pt idx="215">
                  <c:v>352.80799999999999</c:v>
                </c:pt>
                <c:pt idx="216">
                  <c:v>451.99599999999998</c:v>
                </c:pt>
                <c:pt idx="217">
                  <c:v>557.74599999999998</c:v>
                </c:pt>
                <c:pt idx="218">
                  <c:v>666.38300000000004</c:v>
                </c:pt>
                <c:pt idx="219">
                  <c:v>780.20699999999999</c:v>
                </c:pt>
                <c:pt idx="220">
                  <c:v>896.30499999999995</c:v>
                </c:pt>
                <c:pt idx="221">
                  <c:v>-999.99900000000002</c:v>
                </c:pt>
                <c:pt idx="222">
                  <c:v>1164.239</c:v>
                </c:pt>
                <c:pt idx="223">
                  <c:v>1308.9290000000001</c:v>
                </c:pt>
                <c:pt idx="224">
                  <c:v>1412.943</c:v>
                </c:pt>
              </c:numCache>
            </c:numRef>
          </c:yVal>
        </c:ser>
        <c:ser>
          <c:idx val="6"/>
          <c:order val="6"/>
          <c:tx>
            <c:strRef>
              <c:f>'CtVersusTSR&amp;Pitch-Calculation'!$L$3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'CtVersusTSR&amp;Pitch-Calculation'!$L$4:$L$228</c:f>
              <c:numCache>
                <c:formatCode>0.00</c:formatCode>
                <c:ptCount val="225"/>
                <c:pt idx="0">
                  <c:v>10.199999999999999</c:v>
                </c:pt>
                <c:pt idx="1">
                  <c:v>28.591000000000001</c:v>
                </c:pt>
                <c:pt idx="2">
                  <c:v>46.414999999999999</c:v>
                </c:pt>
                <c:pt idx="3">
                  <c:v>54.393000000000001</c:v>
                </c:pt>
                <c:pt idx="4">
                  <c:v>59.284999999999997</c:v>
                </c:pt>
                <c:pt idx="5">
                  <c:v>62.835999999999999</c:v>
                </c:pt>
                <c:pt idx="6">
                  <c:v>65.575999999999993</c:v>
                </c:pt>
                <c:pt idx="7">
                  <c:v>67.622</c:v>
                </c:pt>
                <c:pt idx="8">
                  <c:v>68.971999999999994</c:v>
                </c:pt>
                <c:pt idx="9">
                  <c:v>69.930999999999997</c:v>
                </c:pt>
                <c:pt idx="10">
                  <c:v>71.581000000000003</c:v>
                </c:pt>
                <c:pt idx="11">
                  <c:v>74.224000000000004</c:v>
                </c:pt>
                <c:pt idx="12">
                  <c:v>77.358000000000004</c:v>
                </c:pt>
                <c:pt idx="13">
                  <c:v>79.573999999999998</c:v>
                </c:pt>
                <c:pt idx="14">
                  <c:v>79.58</c:v>
                </c:pt>
                <c:pt idx="15">
                  <c:v>13.226000000000001</c:v>
                </c:pt>
                <c:pt idx="16">
                  <c:v>33.668999999999997</c:v>
                </c:pt>
                <c:pt idx="17">
                  <c:v>61.619</c:v>
                </c:pt>
                <c:pt idx="18">
                  <c:v>82.516999999999996</c:v>
                </c:pt>
                <c:pt idx="19">
                  <c:v>93.823999999999998</c:v>
                </c:pt>
                <c:pt idx="20">
                  <c:v>101.498</c:v>
                </c:pt>
                <c:pt idx="21">
                  <c:v>107.119</c:v>
                </c:pt>
                <c:pt idx="22">
                  <c:v>111.708</c:v>
                </c:pt>
                <c:pt idx="23">
                  <c:v>115.485</c:v>
                </c:pt>
                <c:pt idx="24">
                  <c:v>118.547</c:v>
                </c:pt>
                <c:pt idx="25">
                  <c:v>120.93600000000001</c:v>
                </c:pt>
                <c:pt idx="26">
                  <c:v>122.61799999999999</c:v>
                </c:pt>
                <c:pt idx="27">
                  <c:v>123.88200000000001</c:v>
                </c:pt>
                <c:pt idx="28">
                  <c:v>125.46</c:v>
                </c:pt>
                <c:pt idx="29">
                  <c:v>128.316</c:v>
                </c:pt>
                <c:pt idx="30">
                  <c:v>18.196000000000002</c:v>
                </c:pt>
                <c:pt idx="31">
                  <c:v>37.584000000000003</c:v>
                </c:pt>
                <c:pt idx="32">
                  <c:v>68.552999999999997</c:v>
                </c:pt>
                <c:pt idx="33">
                  <c:v>105.47499999999999</c:v>
                </c:pt>
                <c:pt idx="34">
                  <c:v>128.93199999999999</c:v>
                </c:pt>
                <c:pt idx="35">
                  <c:v>143.61199999999999</c:v>
                </c:pt>
                <c:pt idx="36">
                  <c:v>154.309</c:v>
                </c:pt>
                <c:pt idx="37">
                  <c:v>162.37700000000001</c:v>
                </c:pt>
                <c:pt idx="38">
                  <c:v>168.91399999999999</c:v>
                </c:pt>
                <c:pt idx="39">
                  <c:v>174.54400000000001</c:v>
                </c:pt>
                <c:pt idx="40">
                  <c:v>179.364</c:v>
                </c:pt>
                <c:pt idx="41">
                  <c:v>183.44399999999999</c:v>
                </c:pt>
                <c:pt idx="42">
                  <c:v>186.85</c:v>
                </c:pt>
                <c:pt idx="43">
                  <c:v>189.57599999999999</c:v>
                </c:pt>
                <c:pt idx="44">
                  <c:v>191.59</c:v>
                </c:pt>
                <c:pt idx="45">
                  <c:v>24.388999999999999</c:v>
                </c:pt>
                <c:pt idx="46">
                  <c:v>40.799999999999997</c:v>
                </c:pt>
                <c:pt idx="47">
                  <c:v>75.754999999999995</c:v>
                </c:pt>
                <c:pt idx="48">
                  <c:v>114.366</c:v>
                </c:pt>
                <c:pt idx="49">
                  <c:v>158.77000000000001</c:v>
                </c:pt>
                <c:pt idx="50">
                  <c:v>185.66200000000001</c:v>
                </c:pt>
                <c:pt idx="51">
                  <c:v>203.75800000000001</c:v>
                </c:pt>
                <c:pt idx="52">
                  <c:v>217.57300000000001</c:v>
                </c:pt>
                <c:pt idx="53">
                  <c:v>228.37100000000001</c:v>
                </c:pt>
                <c:pt idx="54">
                  <c:v>237.14099999999999</c:v>
                </c:pt>
                <c:pt idx="55">
                  <c:v>244.67500000000001</c:v>
                </c:pt>
                <c:pt idx="56">
                  <c:v>251.34299999999999</c:v>
                </c:pt>
                <c:pt idx="57">
                  <c:v>257.21199999999999</c:v>
                </c:pt>
                <c:pt idx="58">
                  <c:v>262.303</c:v>
                </c:pt>
                <c:pt idx="59">
                  <c:v>266.73200000000003</c:v>
                </c:pt>
                <c:pt idx="60">
                  <c:v>31.6</c:v>
                </c:pt>
                <c:pt idx="61">
                  <c:v>45.746000000000002</c:v>
                </c:pt>
                <c:pt idx="62">
                  <c:v>81.953999999999994</c:v>
                </c:pt>
                <c:pt idx="63">
                  <c:v>125.36799999999999</c:v>
                </c:pt>
                <c:pt idx="64">
                  <c:v>173.28800000000001</c:v>
                </c:pt>
                <c:pt idx="65">
                  <c:v>222.23699999999999</c:v>
                </c:pt>
                <c:pt idx="66">
                  <c:v>252.70599999999999</c:v>
                </c:pt>
                <c:pt idx="67">
                  <c:v>274.26799999999997</c:v>
                </c:pt>
                <c:pt idx="68">
                  <c:v>291.25200000000001</c:v>
                </c:pt>
                <c:pt idx="69">
                  <c:v>304.97199999999998</c:v>
                </c:pt>
                <c:pt idx="70">
                  <c:v>316.21899999999999</c:v>
                </c:pt>
                <c:pt idx="71">
                  <c:v>325.82900000000001</c:v>
                </c:pt>
                <c:pt idx="72">
                  <c:v>334.39800000000002</c:v>
                </c:pt>
                <c:pt idx="73">
                  <c:v>342.10599999999999</c:v>
                </c:pt>
                <c:pt idx="74">
                  <c:v>349.02499999999998</c:v>
                </c:pt>
                <c:pt idx="75">
                  <c:v>39.838000000000001</c:v>
                </c:pt>
                <c:pt idx="76">
                  <c:v>52.905000000000001</c:v>
                </c:pt>
                <c:pt idx="77">
                  <c:v>86.91</c:v>
                </c:pt>
                <c:pt idx="78">
                  <c:v>134.67500000000001</c:v>
                </c:pt>
                <c:pt idx="79">
                  <c:v>185.85300000000001</c:v>
                </c:pt>
                <c:pt idx="80">
                  <c:v>246.47499999999999</c:v>
                </c:pt>
                <c:pt idx="81">
                  <c:v>296.02</c:v>
                </c:pt>
                <c:pt idx="82">
                  <c:v>330.06599999999997</c:v>
                </c:pt>
                <c:pt idx="83">
                  <c:v>355.14299999999997</c:v>
                </c:pt>
                <c:pt idx="84">
                  <c:v>375.29700000000003</c:v>
                </c:pt>
                <c:pt idx="85">
                  <c:v>392.03100000000001</c:v>
                </c:pt>
                <c:pt idx="86">
                  <c:v>405.99200000000002</c:v>
                </c:pt>
                <c:pt idx="87">
                  <c:v>417.94799999999998</c:v>
                </c:pt>
                <c:pt idx="88">
                  <c:v>428.47500000000002</c:v>
                </c:pt>
                <c:pt idx="89">
                  <c:v>438.08199999999999</c:v>
                </c:pt>
                <c:pt idx="90">
                  <c:v>49.122999999999998</c:v>
                </c:pt>
                <c:pt idx="91">
                  <c:v>62.061</c:v>
                </c:pt>
                <c:pt idx="92">
                  <c:v>91.801000000000002</c:v>
                </c:pt>
                <c:pt idx="93">
                  <c:v>143.136</c:v>
                </c:pt>
                <c:pt idx="94">
                  <c:v>199.03100000000001</c:v>
                </c:pt>
                <c:pt idx="95">
                  <c:v>257.32299999999998</c:v>
                </c:pt>
                <c:pt idx="96">
                  <c:v>329.36799999999999</c:v>
                </c:pt>
                <c:pt idx="97">
                  <c:v>380.14499999999998</c:v>
                </c:pt>
                <c:pt idx="98">
                  <c:v>417.73899999999998</c:v>
                </c:pt>
                <c:pt idx="99">
                  <c:v>446.36700000000002</c:v>
                </c:pt>
                <c:pt idx="100">
                  <c:v>469.69299999999998</c:v>
                </c:pt>
                <c:pt idx="101">
                  <c:v>489.54</c:v>
                </c:pt>
                <c:pt idx="102">
                  <c:v>506.37900000000002</c:v>
                </c:pt>
                <c:pt idx="103">
                  <c:v>520.81100000000004</c:v>
                </c:pt>
                <c:pt idx="104">
                  <c:v>533.56600000000003</c:v>
                </c:pt>
                <c:pt idx="105">
                  <c:v>59.472000000000001</c:v>
                </c:pt>
                <c:pt idx="106">
                  <c:v>72.781999999999996</c:v>
                </c:pt>
                <c:pt idx="107">
                  <c:v>98.61</c:v>
                </c:pt>
                <c:pt idx="108">
                  <c:v>150.33600000000001</c:v>
                </c:pt>
                <c:pt idx="109">
                  <c:v>210.43</c:v>
                </c:pt>
                <c:pt idx="110">
                  <c:v>274.20999999999998</c:v>
                </c:pt>
                <c:pt idx="111">
                  <c:v>341.76100000000002</c:v>
                </c:pt>
                <c:pt idx="112">
                  <c:v>421.89800000000002</c:v>
                </c:pt>
                <c:pt idx="113">
                  <c:v>474.59899999999999</c:v>
                </c:pt>
                <c:pt idx="114">
                  <c:v>515.72799999999995</c:v>
                </c:pt>
                <c:pt idx="115">
                  <c:v>547.90300000000002</c:v>
                </c:pt>
                <c:pt idx="116">
                  <c:v>574.447</c:v>
                </c:pt>
                <c:pt idx="117">
                  <c:v>597.45799999999997</c:v>
                </c:pt>
                <c:pt idx="118">
                  <c:v>617.23699999999997</c:v>
                </c:pt>
                <c:pt idx="119">
                  <c:v>634.36300000000006</c:v>
                </c:pt>
                <c:pt idx="120">
                  <c:v>70.888999999999996</c:v>
                </c:pt>
                <c:pt idx="121">
                  <c:v>84.661000000000001</c:v>
                </c:pt>
                <c:pt idx="122">
                  <c:v>107.771</c:v>
                </c:pt>
                <c:pt idx="123">
                  <c:v>156.506</c:v>
                </c:pt>
                <c:pt idx="124">
                  <c:v>221.125</c:v>
                </c:pt>
                <c:pt idx="125">
                  <c:v>289.53100000000001</c:v>
                </c:pt>
                <c:pt idx="126">
                  <c:v>360.27800000000002</c:v>
                </c:pt>
                <c:pt idx="127">
                  <c:v>441.90800000000002</c:v>
                </c:pt>
                <c:pt idx="128">
                  <c:v>523.49599999999998</c:v>
                </c:pt>
                <c:pt idx="129">
                  <c:v>579.34900000000005</c:v>
                </c:pt>
                <c:pt idx="130">
                  <c:v>624.03099999999995</c:v>
                </c:pt>
                <c:pt idx="131">
                  <c:v>659.75099999999998</c:v>
                </c:pt>
                <c:pt idx="132">
                  <c:v>689.55600000000004</c:v>
                </c:pt>
                <c:pt idx="133">
                  <c:v>715.76</c:v>
                </c:pt>
                <c:pt idx="134">
                  <c:v>738.54100000000005</c:v>
                </c:pt>
                <c:pt idx="135">
                  <c:v>83.378</c:v>
                </c:pt>
                <c:pt idx="136">
                  <c:v>97.555000000000007</c:v>
                </c:pt>
                <c:pt idx="137">
                  <c:v>119.03700000000001</c:v>
                </c:pt>
                <c:pt idx="138">
                  <c:v>163.20099999999999</c:v>
                </c:pt>
                <c:pt idx="139">
                  <c:v>230.64699999999999</c:v>
                </c:pt>
                <c:pt idx="140">
                  <c:v>303.01799999999997</c:v>
                </c:pt>
                <c:pt idx="141">
                  <c:v>-999.99900000000002</c:v>
                </c:pt>
                <c:pt idx="142">
                  <c:v>457.46300000000002</c:v>
                </c:pt>
                <c:pt idx="143">
                  <c:v>554.56799999999998</c:v>
                </c:pt>
                <c:pt idx="144">
                  <c:v>635.08199999999999</c:v>
                </c:pt>
                <c:pt idx="145">
                  <c:v>694.39400000000001</c:v>
                </c:pt>
                <c:pt idx="146">
                  <c:v>742.64700000000005</c:v>
                </c:pt>
                <c:pt idx="147">
                  <c:v>781.90800000000002</c:v>
                </c:pt>
                <c:pt idx="148">
                  <c:v>815.03300000000002</c:v>
                </c:pt>
                <c:pt idx="149">
                  <c:v>844.41899999999998</c:v>
                </c:pt>
                <c:pt idx="150">
                  <c:v>96.953000000000003</c:v>
                </c:pt>
                <c:pt idx="151">
                  <c:v>111.46299999999999</c:v>
                </c:pt>
                <c:pt idx="152">
                  <c:v>132.31800000000001</c:v>
                </c:pt>
                <c:pt idx="153">
                  <c:v>171.86799999999999</c:v>
                </c:pt>
                <c:pt idx="154">
                  <c:v>238.893</c:v>
                </c:pt>
                <c:pt idx="155">
                  <c:v>315.899</c:v>
                </c:pt>
                <c:pt idx="156">
                  <c:v>396.84699999999998</c:v>
                </c:pt>
                <c:pt idx="157">
                  <c:v>480.22899999999998</c:v>
                </c:pt>
                <c:pt idx="158">
                  <c:v>567.51</c:v>
                </c:pt>
                <c:pt idx="159">
                  <c:v>676.71400000000006</c:v>
                </c:pt>
                <c:pt idx="160">
                  <c:v>756.87199999999996</c:v>
                </c:pt>
                <c:pt idx="161">
                  <c:v>819.73199999999997</c:v>
                </c:pt>
                <c:pt idx="162">
                  <c:v>871.57899999999995</c:v>
                </c:pt>
                <c:pt idx="163">
                  <c:v>914.37599999999998</c:v>
                </c:pt>
                <c:pt idx="164">
                  <c:v>950.87400000000002</c:v>
                </c:pt>
                <c:pt idx="165">
                  <c:v>111.627</c:v>
                </c:pt>
                <c:pt idx="166">
                  <c:v>126.399</c:v>
                </c:pt>
                <c:pt idx="167">
                  <c:v>147.339</c:v>
                </c:pt>
                <c:pt idx="168">
                  <c:v>182.98400000000001</c:v>
                </c:pt>
                <c:pt idx="169">
                  <c:v>246.48699999999999</c:v>
                </c:pt>
                <c:pt idx="170">
                  <c:v>327.81599999999997</c:v>
                </c:pt>
                <c:pt idx="171">
                  <c:v>412.44200000000001</c:v>
                </c:pt>
                <c:pt idx="172">
                  <c:v>501.471</c:v>
                </c:pt>
                <c:pt idx="173">
                  <c:v>591.87699999999995</c:v>
                </c:pt>
                <c:pt idx="174">
                  <c:v>693.15</c:v>
                </c:pt>
                <c:pt idx="175">
                  <c:v>807.96400000000006</c:v>
                </c:pt>
                <c:pt idx="176">
                  <c:v>888.95</c:v>
                </c:pt>
                <c:pt idx="177">
                  <c:v>955.37099999999998</c:v>
                </c:pt>
                <c:pt idx="178">
                  <c:v>1010.825</c:v>
                </c:pt>
                <c:pt idx="179">
                  <c:v>1057.162</c:v>
                </c:pt>
                <c:pt idx="180">
                  <c:v>127.41</c:v>
                </c:pt>
                <c:pt idx="181">
                  <c:v>142.357</c:v>
                </c:pt>
                <c:pt idx="182">
                  <c:v>163.76</c:v>
                </c:pt>
                <c:pt idx="183">
                  <c:v>196.255</c:v>
                </c:pt>
                <c:pt idx="184">
                  <c:v>255.001</c:v>
                </c:pt>
                <c:pt idx="185">
                  <c:v>338.25599999999997</c:v>
                </c:pt>
                <c:pt idx="186">
                  <c:v>427.49099999999999</c:v>
                </c:pt>
                <c:pt idx="187">
                  <c:v>520.98500000000001</c:v>
                </c:pt>
                <c:pt idx="188">
                  <c:v>616.97299999999996</c:v>
                </c:pt>
                <c:pt idx="189">
                  <c:v>714.78599999999994</c:v>
                </c:pt>
                <c:pt idx="190">
                  <c:v>833.82399999999996</c:v>
                </c:pt>
                <c:pt idx="191">
                  <c:v>949.27200000000005</c:v>
                </c:pt>
                <c:pt idx="192">
                  <c:v>1031.335</c:v>
                </c:pt>
                <c:pt idx="193">
                  <c:v>1101.31</c:v>
                </c:pt>
                <c:pt idx="194">
                  <c:v>1160.385</c:v>
                </c:pt>
                <c:pt idx="195">
                  <c:v>144.29900000000001</c:v>
                </c:pt>
                <c:pt idx="196">
                  <c:v>159.352</c:v>
                </c:pt>
                <c:pt idx="197">
                  <c:v>181.32499999999999</c:v>
                </c:pt>
                <c:pt idx="198">
                  <c:v>211.62100000000001</c:v>
                </c:pt>
                <c:pt idx="199">
                  <c:v>265.51799999999997</c:v>
                </c:pt>
                <c:pt idx="200">
                  <c:v>347.642</c:v>
                </c:pt>
                <c:pt idx="201">
                  <c:v>441.77800000000002</c:v>
                </c:pt>
                <c:pt idx="202">
                  <c:v>538.69899999999996</c:v>
                </c:pt>
                <c:pt idx="203">
                  <c:v>640.38699999999994</c:v>
                </c:pt>
                <c:pt idx="204">
                  <c:v>743.41300000000001</c:v>
                </c:pt>
                <c:pt idx="205">
                  <c:v>850.529</c:v>
                </c:pt>
                <c:pt idx="206">
                  <c:v>985.899</c:v>
                </c:pt>
                <c:pt idx="207">
                  <c:v>1099.23</c:v>
                </c:pt>
                <c:pt idx="208">
                  <c:v>1184.0820000000001</c:v>
                </c:pt>
                <c:pt idx="209">
                  <c:v>1257.5450000000001</c:v>
                </c:pt>
                <c:pt idx="210">
                  <c:v>162.29900000000001</c:v>
                </c:pt>
                <c:pt idx="211">
                  <c:v>177.39500000000001</c:v>
                </c:pt>
                <c:pt idx="212">
                  <c:v>199.90799999999999</c:v>
                </c:pt>
                <c:pt idx="213">
                  <c:v>229.012</c:v>
                </c:pt>
                <c:pt idx="214">
                  <c:v>278.52999999999997</c:v>
                </c:pt>
                <c:pt idx="215">
                  <c:v>356.84899999999999</c:v>
                </c:pt>
                <c:pt idx="216">
                  <c:v>454.50599999999997</c:v>
                </c:pt>
                <c:pt idx="217">
                  <c:v>555.89</c:v>
                </c:pt>
                <c:pt idx="218">
                  <c:v>661.94299999999998</c:v>
                </c:pt>
                <c:pt idx="219">
                  <c:v>770.58199999999999</c:v>
                </c:pt>
                <c:pt idx="220">
                  <c:v>880.66300000000001</c:v>
                </c:pt>
                <c:pt idx="221">
                  <c:v>1001.458</c:v>
                </c:pt>
                <c:pt idx="222">
                  <c:v>-999.99900000000002</c:v>
                </c:pt>
                <c:pt idx="223">
                  <c:v>1259.0029999999999</c:v>
                </c:pt>
                <c:pt idx="224">
                  <c:v>1347.162</c:v>
                </c:pt>
              </c:numCache>
            </c:numRef>
          </c:yVal>
        </c:ser>
        <c:ser>
          <c:idx val="7"/>
          <c:order val="7"/>
          <c:tx>
            <c:strRef>
              <c:f>'CtVersusTSR&amp;Pitch-Calculation'!$M$3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'CtVersusTSR&amp;Pitch-Calculation'!$M$4:$M$228</c:f>
              <c:numCache>
                <c:formatCode>0.00</c:formatCode>
                <c:ptCount val="225"/>
                <c:pt idx="0">
                  <c:v>10.301</c:v>
                </c:pt>
                <c:pt idx="1">
                  <c:v>28.074999999999999</c:v>
                </c:pt>
                <c:pt idx="2">
                  <c:v>43.237000000000002</c:v>
                </c:pt>
                <c:pt idx="3">
                  <c:v>49.552999999999997</c:v>
                </c:pt>
                <c:pt idx="4">
                  <c:v>52.912999999999997</c:v>
                </c:pt>
                <c:pt idx="5">
                  <c:v>54.273000000000003</c:v>
                </c:pt>
                <c:pt idx="6">
                  <c:v>54.244999999999997</c:v>
                </c:pt>
                <c:pt idx="7">
                  <c:v>53.055</c:v>
                </c:pt>
                <c:pt idx="8">
                  <c:v>50.762999999999998</c:v>
                </c:pt>
                <c:pt idx="9">
                  <c:v>47.545000000000002</c:v>
                </c:pt>
                <c:pt idx="10">
                  <c:v>43.514000000000003</c:v>
                </c:pt>
                <c:pt idx="11">
                  <c:v>38.31</c:v>
                </c:pt>
                <c:pt idx="12">
                  <c:v>30.881</c:v>
                </c:pt>
                <c:pt idx="13">
                  <c:v>21.516999999999999</c:v>
                </c:pt>
                <c:pt idx="14">
                  <c:v>11.952</c:v>
                </c:pt>
                <c:pt idx="15">
                  <c:v>13.178000000000001</c:v>
                </c:pt>
                <c:pt idx="16">
                  <c:v>33.451000000000001</c:v>
                </c:pt>
                <c:pt idx="17">
                  <c:v>60.088000000000001</c:v>
                </c:pt>
                <c:pt idx="18">
                  <c:v>76.866</c:v>
                </c:pt>
                <c:pt idx="19">
                  <c:v>85.847999999999999</c:v>
                </c:pt>
                <c:pt idx="20">
                  <c:v>91.643000000000001</c:v>
                </c:pt>
                <c:pt idx="21">
                  <c:v>94.948999999999998</c:v>
                </c:pt>
                <c:pt idx="22">
                  <c:v>96.484999999999999</c:v>
                </c:pt>
                <c:pt idx="23">
                  <c:v>96.649000000000001</c:v>
                </c:pt>
                <c:pt idx="24">
                  <c:v>95.635999999999996</c:v>
                </c:pt>
                <c:pt idx="25">
                  <c:v>93.474999999999994</c:v>
                </c:pt>
                <c:pt idx="26">
                  <c:v>90.245000000000005</c:v>
                </c:pt>
                <c:pt idx="27">
                  <c:v>86.061999999999998</c:v>
                </c:pt>
                <c:pt idx="28">
                  <c:v>81.227999999999994</c:v>
                </c:pt>
                <c:pt idx="29">
                  <c:v>75.218999999999994</c:v>
                </c:pt>
                <c:pt idx="30">
                  <c:v>18.038</c:v>
                </c:pt>
                <c:pt idx="31">
                  <c:v>37.728000000000002</c:v>
                </c:pt>
                <c:pt idx="32">
                  <c:v>67.41</c:v>
                </c:pt>
                <c:pt idx="33">
                  <c:v>101.084</c:v>
                </c:pt>
                <c:pt idx="34">
                  <c:v>120.10299999999999</c:v>
                </c:pt>
                <c:pt idx="35">
                  <c:v>131.785</c:v>
                </c:pt>
                <c:pt idx="36">
                  <c:v>140.09399999999999</c:v>
                </c:pt>
                <c:pt idx="37">
                  <c:v>145.64500000000001</c:v>
                </c:pt>
                <c:pt idx="38">
                  <c:v>149.02699999999999</c:v>
                </c:pt>
                <c:pt idx="39">
                  <c:v>150.75800000000001</c:v>
                </c:pt>
                <c:pt idx="40">
                  <c:v>151.107</c:v>
                </c:pt>
                <c:pt idx="41">
                  <c:v>150.27199999999999</c:v>
                </c:pt>
                <c:pt idx="42">
                  <c:v>148.29499999999999</c:v>
                </c:pt>
                <c:pt idx="43">
                  <c:v>145.17099999999999</c:v>
                </c:pt>
                <c:pt idx="44">
                  <c:v>141.00700000000001</c:v>
                </c:pt>
                <c:pt idx="45">
                  <c:v>24.216999999999999</c:v>
                </c:pt>
                <c:pt idx="46">
                  <c:v>41.204999999999998</c:v>
                </c:pt>
                <c:pt idx="47">
                  <c:v>75.263999999999996</c:v>
                </c:pt>
                <c:pt idx="48">
                  <c:v>112.29900000000001</c:v>
                </c:pt>
                <c:pt idx="49">
                  <c:v>151.30199999999999</c:v>
                </c:pt>
                <c:pt idx="50">
                  <c:v>172.94900000000001</c:v>
                </c:pt>
                <c:pt idx="51">
                  <c:v>187.34299999999999</c:v>
                </c:pt>
                <c:pt idx="52">
                  <c:v>198.21199999999999</c:v>
                </c:pt>
                <c:pt idx="53">
                  <c:v>206.197</c:v>
                </c:pt>
                <c:pt idx="54">
                  <c:v>211.654</c:v>
                </c:pt>
                <c:pt idx="55">
                  <c:v>215.15899999999999</c:v>
                </c:pt>
                <c:pt idx="56">
                  <c:v>217.09100000000001</c:v>
                </c:pt>
                <c:pt idx="57">
                  <c:v>217.626</c:v>
                </c:pt>
                <c:pt idx="58">
                  <c:v>216.98099999999999</c:v>
                </c:pt>
                <c:pt idx="59">
                  <c:v>215.18</c:v>
                </c:pt>
                <c:pt idx="60">
                  <c:v>31.420999999999999</c:v>
                </c:pt>
                <c:pt idx="61">
                  <c:v>45.853999999999999</c:v>
                </c:pt>
                <c:pt idx="62">
                  <c:v>81.903999999999996</c:v>
                </c:pt>
                <c:pt idx="63">
                  <c:v>123.61499999999999</c:v>
                </c:pt>
                <c:pt idx="64">
                  <c:v>171.429</c:v>
                </c:pt>
                <c:pt idx="65">
                  <c:v>211.09800000000001</c:v>
                </c:pt>
                <c:pt idx="66">
                  <c:v>235.40199999999999</c:v>
                </c:pt>
                <c:pt idx="67">
                  <c:v>252.518</c:v>
                </c:pt>
                <c:pt idx="68">
                  <c:v>265.976</c:v>
                </c:pt>
                <c:pt idx="69">
                  <c:v>276.44799999999998</c:v>
                </c:pt>
                <c:pt idx="70">
                  <c:v>284.21499999999997</c:v>
                </c:pt>
                <c:pt idx="71">
                  <c:v>289.70699999999999</c:v>
                </c:pt>
                <c:pt idx="72">
                  <c:v>293.351</c:v>
                </c:pt>
                <c:pt idx="73">
                  <c:v>295.48500000000001</c:v>
                </c:pt>
                <c:pt idx="74">
                  <c:v>296.20299999999997</c:v>
                </c:pt>
                <c:pt idx="75">
                  <c:v>39.658000000000001</c:v>
                </c:pt>
                <c:pt idx="76">
                  <c:v>52.712000000000003</c:v>
                </c:pt>
                <c:pt idx="77">
                  <c:v>87.594999999999999</c:v>
                </c:pt>
                <c:pt idx="78">
                  <c:v>133.80199999999999</c:v>
                </c:pt>
                <c:pt idx="79">
                  <c:v>182.27</c:v>
                </c:pt>
                <c:pt idx="80">
                  <c:v>240.351</c:v>
                </c:pt>
                <c:pt idx="81">
                  <c:v>280.49099999999999</c:v>
                </c:pt>
                <c:pt idx="82">
                  <c:v>307.464</c:v>
                </c:pt>
                <c:pt idx="83">
                  <c:v>327.31700000000001</c:v>
                </c:pt>
                <c:pt idx="84">
                  <c:v>343.39100000000002</c:v>
                </c:pt>
                <c:pt idx="85">
                  <c:v>356.392</c:v>
                </c:pt>
                <c:pt idx="86">
                  <c:v>366.572</c:v>
                </c:pt>
                <c:pt idx="87">
                  <c:v>374.197</c:v>
                </c:pt>
                <c:pt idx="88">
                  <c:v>379.79599999999999</c:v>
                </c:pt>
                <c:pt idx="89">
                  <c:v>383.60700000000003</c:v>
                </c:pt>
                <c:pt idx="90">
                  <c:v>48.938000000000002</c:v>
                </c:pt>
                <c:pt idx="91">
                  <c:v>61.582999999999998</c:v>
                </c:pt>
                <c:pt idx="92">
                  <c:v>92.712000000000003</c:v>
                </c:pt>
                <c:pt idx="93">
                  <c:v>142.74600000000001</c:v>
                </c:pt>
                <c:pt idx="94">
                  <c:v>196.56399999999999</c:v>
                </c:pt>
                <c:pt idx="95">
                  <c:v>252.672</c:v>
                </c:pt>
                <c:pt idx="96">
                  <c:v>318.11599999999999</c:v>
                </c:pt>
                <c:pt idx="97">
                  <c:v>359.46800000000002</c:v>
                </c:pt>
                <c:pt idx="98">
                  <c:v>389.13400000000001</c:v>
                </c:pt>
                <c:pt idx="99">
                  <c:v>411.74</c:v>
                </c:pt>
                <c:pt idx="100">
                  <c:v>430.45</c:v>
                </c:pt>
                <c:pt idx="101">
                  <c:v>445.97699999999998</c:v>
                </c:pt>
                <c:pt idx="102">
                  <c:v>458.62</c:v>
                </c:pt>
                <c:pt idx="103">
                  <c:v>468.60899999999998</c:v>
                </c:pt>
                <c:pt idx="104">
                  <c:v>476.22</c:v>
                </c:pt>
                <c:pt idx="105">
                  <c:v>59.277999999999999</c:v>
                </c:pt>
                <c:pt idx="106">
                  <c:v>72.153999999999996</c:v>
                </c:pt>
                <c:pt idx="107">
                  <c:v>99.11</c:v>
                </c:pt>
                <c:pt idx="108">
                  <c:v>150.91200000000001</c:v>
                </c:pt>
                <c:pt idx="109">
                  <c:v>209.066</c:v>
                </c:pt>
                <c:pt idx="110">
                  <c:v>269.64</c:v>
                </c:pt>
                <c:pt idx="111">
                  <c:v>338.24200000000002</c:v>
                </c:pt>
                <c:pt idx="112">
                  <c:v>404.33499999999998</c:v>
                </c:pt>
                <c:pt idx="113">
                  <c:v>448.04199999999997</c:v>
                </c:pt>
                <c:pt idx="114">
                  <c:v>480.41300000000001</c:v>
                </c:pt>
                <c:pt idx="115">
                  <c:v>505.79199999999997</c:v>
                </c:pt>
                <c:pt idx="116">
                  <c:v>527.14099999999996</c:v>
                </c:pt>
                <c:pt idx="117">
                  <c:v>545.20899999999995</c:v>
                </c:pt>
                <c:pt idx="118">
                  <c:v>560.37699999999995</c:v>
                </c:pt>
                <c:pt idx="119">
                  <c:v>572.76900000000001</c:v>
                </c:pt>
                <c:pt idx="120">
                  <c:v>70.688999999999993</c:v>
                </c:pt>
                <c:pt idx="121">
                  <c:v>83.99</c:v>
                </c:pt>
                <c:pt idx="122">
                  <c:v>107.8</c:v>
                </c:pt>
                <c:pt idx="123">
                  <c:v>157.994</c:v>
                </c:pt>
                <c:pt idx="124">
                  <c:v>220.261</c:v>
                </c:pt>
                <c:pt idx="125">
                  <c:v>286.23500000000001</c:v>
                </c:pt>
                <c:pt idx="126">
                  <c:v>-999.99900000000002</c:v>
                </c:pt>
                <c:pt idx="127">
                  <c:v>435.43299999999999</c:v>
                </c:pt>
                <c:pt idx="128">
                  <c:v>499.995</c:v>
                </c:pt>
                <c:pt idx="129">
                  <c:v>546.25</c:v>
                </c:pt>
                <c:pt idx="130">
                  <c:v>581.29999999999995</c:v>
                </c:pt>
                <c:pt idx="131">
                  <c:v>609.471</c:v>
                </c:pt>
                <c:pt idx="132">
                  <c:v>633.447</c:v>
                </c:pt>
                <c:pt idx="133">
                  <c:v>654.09199999999998</c:v>
                </c:pt>
                <c:pt idx="134">
                  <c:v>671.79499999999996</c:v>
                </c:pt>
                <c:pt idx="135">
                  <c:v>83.177000000000007</c:v>
                </c:pt>
                <c:pt idx="136">
                  <c:v>96.867999999999995</c:v>
                </c:pt>
                <c:pt idx="137">
                  <c:v>118.602</c:v>
                </c:pt>
                <c:pt idx="138">
                  <c:v>164.822</c:v>
                </c:pt>
                <c:pt idx="139">
                  <c:v>230.93899999999999</c:v>
                </c:pt>
                <c:pt idx="140">
                  <c:v>301.05500000000001</c:v>
                </c:pt>
                <c:pt idx="141">
                  <c:v>373.678</c:v>
                </c:pt>
                <c:pt idx="142">
                  <c:v>449.19600000000003</c:v>
                </c:pt>
                <c:pt idx="143">
                  <c:v>540.79100000000005</c:v>
                </c:pt>
                <c:pt idx="144">
                  <c:v>605.20899999999995</c:v>
                </c:pt>
                <c:pt idx="145">
                  <c:v>654.05999999999995</c:v>
                </c:pt>
                <c:pt idx="146">
                  <c:v>691.79499999999996</c:v>
                </c:pt>
                <c:pt idx="147">
                  <c:v>722.77700000000004</c:v>
                </c:pt>
                <c:pt idx="148">
                  <c:v>749.37199999999996</c:v>
                </c:pt>
                <c:pt idx="149">
                  <c:v>772.63</c:v>
                </c:pt>
                <c:pt idx="150">
                  <c:v>96.745000000000005</c:v>
                </c:pt>
                <c:pt idx="151">
                  <c:v>110.76</c:v>
                </c:pt>
                <c:pt idx="152">
                  <c:v>131.429</c:v>
                </c:pt>
                <c:pt idx="153">
                  <c:v>172.982</c:v>
                </c:pt>
                <c:pt idx="154">
                  <c:v>240.393</c:v>
                </c:pt>
                <c:pt idx="155">
                  <c:v>314.49599999999998</c:v>
                </c:pt>
                <c:pt idx="156">
                  <c:v>392.65699999999998</c:v>
                </c:pt>
                <c:pt idx="157">
                  <c:v>471.41800000000001</c:v>
                </c:pt>
                <c:pt idx="158">
                  <c:v>560.83100000000002</c:v>
                </c:pt>
                <c:pt idx="159">
                  <c:v>655.34699999999998</c:v>
                </c:pt>
                <c:pt idx="160">
                  <c:v>720.01400000000001</c:v>
                </c:pt>
                <c:pt idx="161">
                  <c:v>771.447</c:v>
                </c:pt>
                <c:pt idx="162">
                  <c:v>811.89700000000005</c:v>
                </c:pt>
                <c:pt idx="163">
                  <c:v>845.70600000000002</c:v>
                </c:pt>
                <c:pt idx="164">
                  <c:v>874.91099999999994</c:v>
                </c:pt>
                <c:pt idx="165">
                  <c:v>111.41200000000001</c:v>
                </c:pt>
                <c:pt idx="166">
                  <c:v>125.682</c:v>
                </c:pt>
                <c:pt idx="167">
                  <c:v>146.119</c:v>
                </c:pt>
                <c:pt idx="168">
                  <c:v>183.416</c:v>
                </c:pt>
                <c:pt idx="169">
                  <c:v>248.95500000000001</c:v>
                </c:pt>
                <c:pt idx="170">
                  <c:v>327.61700000000002</c:v>
                </c:pt>
                <c:pt idx="171">
                  <c:v>409.76900000000001</c:v>
                </c:pt>
                <c:pt idx="172">
                  <c:v>494.46100000000001</c:v>
                </c:pt>
                <c:pt idx="173">
                  <c:v>579.90700000000004</c:v>
                </c:pt>
                <c:pt idx="174">
                  <c:v>685.71500000000003</c:v>
                </c:pt>
                <c:pt idx="175">
                  <c:v>778.11400000000003</c:v>
                </c:pt>
                <c:pt idx="176">
                  <c:v>844.39300000000003</c:v>
                </c:pt>
                <c:pt idx="177">
                  <c:v>898.42100000000005</c:v>
                </c:pt>
                <c:pt idx="178">
                  <c:v>941.60900000000004</c:v>
                </c:pt>
                <c:pt idx="179">
                  <c:v>978.26</c:v>
                </c:pt>
                <c:pt idx="180">
                  <c:v>127.182</c:v>
                </c:pt>
                <c:pt idx="181">
                  <c:v>141.63900000000001</c:v>
                </c:pt>
                <c:pt idx="182">
                  <c:v>162.345</c:v>
                </c:pt>
                <c:pt idx="183">
                  <c:v>196.09800000000001</c:v>
                </c:pt>
                <c:pt idx="184">
                  <c:v>257.53500000000003</c:v>
                </c:pt>
                <c:pt idx="185">
                  <c:v>339.55099999999999</c:v>
                </c:pt>
                <c:pt idx="186">
                  <c:v>425.49599999999998</c:v>
                </c:pt>
                <c:pt idx="187">
                  <c:v>515.80200000000002</c:v>
                </c:pt>
                <c:pt idx="188">
                  <c:v>606.68899999999996</c:v>
                </c:pt>
                <c:pt idx="189">
                  <c:v>701.86800000000005</c:v>
                </c:pt>
                <c:pt idx="190">
                  <c:v>819.62300000000005</c:v>
                </c:pt>
                <c:pt idx="191">
                  <c:v>909.755</c:v>
                </c:pt>
                <c:pt idx="192">
                  <c:v>978.38300000000004</c:v>
                </c:pt>
                <c:pt idx="193">
                  <c:v>1034.979</c:v>
                </c:pt>
                <c:pt idx="194">
                  <c:v>1080.9290000000001</c:v>
                </c:pt>
                <c:pt idx="195">
                  <c:v>144.066</c:v>
                </c:pt>
                <c:pt idx="196">
                  <c:v>158.63200000000001</c:v>
                </c:pt>
                <c:pt idx="197">
                  <c:v>179.822</c:v>
                </c:pt>
                <c:pt idx="198">
                  <c:v>210.84800000000001</c:v>
                </c:pt>
                <c:pt idx="199">
                  <c:v>267.47800000000001</c:v>
                </c:pt>
                <c:pt idx="200">
                  <c:v>350.37900000000002</c:v>
                </c:pt>
                <c:pt idx="201">
                  <c:v>440.96899999999999</c:v>
                </c:pt>
                <c:pt idx="202">
                  <c:v>535.20899999999995</c:v>
                </c:pt>
                <c:pt idx="203">
                  <c:v>631.98900000000003</c:v>
                </c:pt>
                <c:pt idx="204">
                  <c:v>729.08</c:v>
                </c:pt>
                <c:pt idx="205">
                  <c:v>839.57</c:v>
                </c:pt>
                <c:pt idx="206">
                  <c:v>961.40499999999997</c:v>
                </c:pt>
                <c:pt idx="207">
                  <c:v>1050.867</c:v>
                </c:pt>
                <c:pt idx="208">
                  <c:v>1121.962</c:v>
                </c:pt>
                <c:pt idx="209">
                  <c:v>1181.1279999999999</c:v>
                </c:pt>
                <c:pt idx="210">
                  <c:v>162.07499999999999</c:v>
                </c:pt>
                <c:pt idx="211">
                  <c:v>176.666</c:v>
                </c:pt>
                <c:pt idx="212">
                  <c:v>198.381</c:v>
                </c:pt>
                <c:pt idx="213">
                  <c:v>227.62799999999999</c:v>
                </c:pt>
                <c:pt idx="214">
                  <c:v>279.61399999999998</c:v>
                </c:pt>
                <c:pt idx="215">
                  <c:v>360.47199999999998</c:v>
                </c:pt>
                <c:pt idx="216">
                  <c:v>455.42700000000002</c:v>
                </c:pt>
                <c:pt idx="217">
                  <c:v>553.23299999999995</c:v>
                </c:pt>
                <c:pt idx="218">
                  <c:v>655.65300000000002</c:v>
                </c:pt>
                <c:pt idx="219">
                  <c:v>758.55600000000004</c:v>
                </c:pt>
                <c:pt idx="220">
                  <c:v>862.86199999999997</c:v>
                </c:pt>
                <c:pt idx="221">
                  <c:v>991.47799999999995</c:v>
                </c:pt>
                <c:pt idx="222">
                  <c:v>1112.5509999999999</c:v>
                </c:pt>
                <c:pt idx="223">
                  <c:v>1201.5050000000001</c:v>
                </c:pt>
                <c:pt idx="224">
                  <c:v>1275.127</c:v>
                </c:pt>
              </c:numCache>
            </c:numRef>
          </c:yVal>
        </c:ser>
        <c:ser>
          <c:idx val="8"/>
          <c:order val="8"/>
          <c:tx>
            <c:strRef>
              <c:f>'CtVersusTSR&amp;Pitch-Calculation'!$N$3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'CtVersusTSR&amp;Pitch-Calculation'!$N$4:$N$228</c:f>
              <c:numCache>
                <c:formatCode>0.00</c:formatCode>
                <c:ptCount val="225"/>
                <c:pt idx="0">
                  <c:v>10.397</c:v>
                </c:pt>
                <c:pt idx="1">
                  <c:v>27.701000000000001</c:v>
                </c:pt>
                <c:pt idx="2">
                  <c:v>39.890999999999998</c:v>
                </c:pt>
                <c:pt idx="3">
                  <c:v>44.308</c:v>
                </c:pt>
                <c:pt idx="4">
                  <c:v>45.868000000000002</c:v>
                </c:pt>
                <c:pt idx="5">
                  <c:v>45.110999999999997</c:v>
                </c:pt>
                <c:pt idx="6">
                  <c:v>42.408000000000001</c:v>
                </c:pt>
                <c:pt idx="7">
                  <c:v>37.923999999999999</c:v>
                </c:pt>
                <c:pt idx="8">
                  <c:v>31.952999999999999</c:v>
                </c:pt>
                <c:pt idx="9">
                  <c:v>24.853000000000002</c:v>
                </c:pt>
                <c:pt idx="10">
                  <c:v>16.294</c:v>
                </c:pt>
                <c:pt idx="11">
                  <c:v>5.0220000000000002</c:v>
                </c:pt>
                <c:pt idx="12">
                  <c:v>-8.5459999999999994</c:v>
                </c:pt>
                <c:pt idx="13">
                  <c:v>-26.175999999999998</c:v>
                </c:pt>
                <c:pt idx="14">
                  <c:v>-47.643999999999998</c:v>
                </c:pt>
                <c:pt idx="15">
                  <c:v>13.143000000000001</c:v>
                </c:pt>
                <c:pt idx="16">
                  <c:v>33.143999999999998</c:v>
                </c:pt>
                <c:pt idx="17">
                  <c:v>57.920999999999999</c:v>
                </c:pt>
                <c:pt idx="18">
                  <c:v>70.917000000000002</c:v>
                </c:pt>
                <c:pt idx="19">
                  <c:v>77.334999999999994</c:v>
                </c:pt>
                <c:pt idx="20">
                  <c:v>80.706999999999994</c:v>
                </c:pt>
                <c:pt idx="21">
                  <c:v>81.566000000000003</c:v>
                </c:pt>
                <c:pt idx="22">
                  <c:v>80.197000000000003</c:v>
                </c:pt>
                <c:pt idx="23">
                  <c:v>76.900999999999996</c:v>
                </c:pt>
                <c:pt idx="24">
                  <c:v>71.774000000000001</c:v>
                </c:pt>
                <c:pt idx="25">
                  <c:v>64.997</c:v>
                </c:pt>
                <c:pt idx="26">
                  <c:v>56.805999999999997</c:v>
                </c:pt>
                <c:pt idx="27">
                  <c:v>47.567</c:v>
                </c:pt>
                <c:pt idx="28">
                  <c:v>36.854999999999997</c:v>
                </c:pt>
                <c:pt idx="29">
                  <c:v>24.768999999999998</c:v>
                </c:pt>
                <c:pt idx="30">
                  <c:v>17.876000000000001</c:v>
                </c:pt>
                <c:pt idx="31">
                  <c:v>37.752000000000002</c:v>
                </c:pt>
                <c:pt idx="32">
                  <c:v>66.016000000000005</c:v>
                </c:pt>
                <c:pt idx="33">
                  <c:v>96.119</c:v>
                </c:pt>
                <c:pt idx="34">
                  <c:v>110.80800000000001</c:v>
                </c:pt>
                <c:pt idx="35">
                  <c:v>119.23699999999999</c:v>
                </c:pt>
                <c:pt idx="36">
                  <c:v>124.51900000000001</c:v>
                </c:pt>
                <c:pt idx="37">
                  <c:v>127.09</c:v>
                </c:pt>
                <c:pt idx="38">
                  <c:v>127.29</c:v>
                </c:pt>
                <c:pt idx="39">
                  <c:v>125.307</c:v>
                </c:pt>
                <c:pt idx="40">
                  <c:v>121.423</c:v>
                </c:pt>
                <c:pt idx="41">
                  <c:v>115.685</c:v>
                </c:pt>
                <c:pt idx="42">
                  <c:v>108.193</c:v>
                </c:pt>
                <c:pt idx="43">
                  <c:v>99.174999999999997</c:v>
                </c:pt>
                <c:pt idx="44">
                  <c:v>88.759</c:v>
                </c:pt>
                <c:pt idx="45">
                  <c:v>24.027999999999999</c:v>
                </c:pt>
                <c:pt idx="46">
                  <c:v>41.585999999999999</c:v>
                </c:pt>
                <c:pt idx="47">
                  <c:v>74.575000000000003</c:v>
                </c:pt>
                <c:pt idx="48">
                  <c:v>110.80500000000001</c:v>
                </c:pt>
                <c:pt idx="49">
                  <c:v>143.03</c:v>
                </c:pt>
                <c:pt idx="50">
                  <c:v>159.56399999999999</c:v>
                </c:pt>
                <c:pt idx="51">
                  <c:v>170.02199999999999</c:v>
                </c:pt>
                <c:pt idx="52">
                  <c:v>177.232</c:v>
                </c:pt>
                <c:pt idx="53">
                  <c:v>181.59</c:v>
                </c:pt>
                <c:pt idx="54">
                  <c:v>183.47</c:v>
                </c:pt>
                <c:pt idx="55">
                  <c:v>183.03399999999999</c:v>
                </c:pt>
                <c:pt idx="56">
                  <c:v>180.44200000000001</c:v>
                </c:pt>
                <c:pt idx="57">
                  <c:v>175.96799999999999</c:v>
                </c:pt>
                <c:pt idx="58">
                  <c:v>169.63300000000001</c:v>
                </c:pt>
                <c:pt idx="59">
                  <c:v>161.49199999999999</c:v>
                </c:pt>
                <c:pt idx="60">
                  <c:v>31.219000000000001</c:v>
                </c:pt>
                <c:pt idx="61">
                  <c:v>46.023000000000003</c:v>
                </c:pt>
                <c:pt idx="62">
                  <c:v>81.635999999999996</c:v>
                </c:pt>
                <c:pt idx="63">
                  <c:v>121.467</c:v>
                </c:pt>
                <c:pt idx="64">
                  <c:v>167.267</c:v>
                </c:pt>
                <c:pt idx="65">
                  <c:v>198.78399999999999</c:v>
                </c:pt>
                <c:pt idx="66">
                  <c:v>217.184</c:v>
                </c:pt>
                <c:pt idx="67">
                  <c:v>229.68299999999999</c:v>
                </c:pt>
                <c:pt idx="68">
                  <c:v>238.84800000000001</c:v>
                </c:pt>
                <c:pt idx="69">
                  <c:v>245.08199999999999</c:v>
                </c:pt>
                <c:pt idx="70">
                  <c:v>248.65799999999999</c:v>
                </c:pt>
                <c:pt idx="71">
                  <c:v>249.85499999999999</c:v>
                </c:pt>
                <c:pt idx="72">
                  <c:v>248.79599999999999</c:v>
                </c:pt>
                <c:pt idx="73">
                  <c:v>245.602</c:v>
                </c:pt>
                <c:pt idx="74">
                  <c:v>240.53700000000001</c:v>
                </c:pt>
                <c:pt idx="75">
                  <c:v>39.445</c:v>
                </c:pt>
                <c:pt idx="76">
                  <c:v>52.573</c:v>
                </c:pt>
                <c:pt idx="77">
                  <c:v>87.99</c:v>
                </c:pt>
                <c:pt idx="78">
                  <c:v>132.578</c:v>
                </c:pt>
                <c:pt idx="79">
                  <c:v>178.40100000000001</c:v>
                </c:pt>
                <c:pt idx="80">
                  <c:v>231.685</c:v>
                </c:pt>
                <c:pt idx="81">
                  <c:v>263.30099999999999</c:v>
                </c:pt>
                <c:pt idx="82">
                  <c:v>283.66800000000001</c:v>
                </c:pt>
                <c:pt idx="83">
                  <c:v>298.209</c:v>
                </c:pt>
                <c:pt idx="84">
                  <c:v>309.339</c:v>
                </c:pt>
                <c:pt idx="85">
                  <c:v>317.47399999999999</c:v>
                </c:pt>
                <c:pt idx="86">
                  <c:v>322.827</c:v>
                </c:pt>
                <c:pt idx="87">
                  <c:v>325.73899999999998</c:v>
                </c:pt>
                <c:pt idx="88">
                  <c:v>326.26499999999999</c:v>
                </c:pt>
                <c:pt idx="89">
                  <c:v>324.58100000000002</c:v>
                </c:pt>
                <c:pt idx="90">
                  <c:v>48.718000000000004</c:v>
                </c:pt>
                <c:pt idx="91">
                  <c:v>61.142000000000003</c:v>
                </c:pt>
                <c:pt idx="92">
                  <c:v>93.569000000000003</c:v>
                </c:pt>
                <c:pt idx="93">
                  <c:v>142.06299999999999</c:v>
                </c:pt>
                <c:pt idx="94">
                  <c:v>193.47499999999999</c:v>
                </c:pt>
                <c:pt idx="95">
                  <c:v>249.31200000000001</c:v>
                </c:pt>
                <c:pt idx="96">
                  <c:v>303.76900000000001</c:v>
                </c:pt>
                <c:pt idx="97">
                  <c:v>336.61500000000001</c:v>
                </c:pt>
                <c:pt idx="98">
                  <c:v>359.01799999999997</c:v>
                </c:pt>
                <c:pt idx="99">
                  <c:v>375.59699999999998</c:v>
                </c:pt>
                <c:pt idx="100">
                  <c:v>388.70600000000002</c:v>
                </c:pt>
                <c:pt idx="101">
                  <c:v>398.77199999999999</c:v>
                </c:pt>
                <c:pt idx="102">
                  <c:v>405.995</c:v>
                </c:pt>
                <c:pt idx="103">
                  <c:v>410.57799999999997</c:v>
                </c:pt>
                <c:pt idx="104">
                  <c:v>412.80799999999999</c:v>
                </c:pt>
                <c:pt idx="105">
                  <c:v>59.043999999999997</c:v>
                </c:pt>
                <c:pt idx="106">
                  <c:v>71.506</c:v>
                </c:pt>
                <c:pt idx="107">
                  <c:v>99.744</c:v>
                </c:pt>
                <c:pt idx="108">
                  <c:v>151.00899999999999</c:v>
                </c:pt>
                <c:pt idx="109">
                  <c:v>207.15299999999999</c:v>
                </c:pt>
                <c:pt idx="110">
                  <c:v>264.06200000000001</c:v>
                </c:pt>
                <c:pt idx="111">
                  <c:v>332.20600000000002</c:v>
                </c:pt>
                <c:pt idx="112">
                  <c:v>384.476</c:v>
                </c:pt>
                <c:pt idx="113">
                  <c:v>418.74299999999999</c:v>
                </c:pt>
                <c:pt idx="114">
                  <c:v>443.23200000000003</c:v>
                </c:pt>
                <c:pt idx="115">
                  <c:v>461.84500000000003</c:v>
                </c:pt>
                <c:pt idx="116">
                  <c:v>476.947</c:v>
                </c:pt>
                <c:pt idx="117">
                  <c:v>488.976</c:v>
                </c:pt>
                <c:pt idx="118">
                  <c:v>498.07499999999999</c:v>
                </c:pt>
                <c:pt idx="119">
                  <c:v>504.41800000000001</c:v>
                </c:pt>
                <c:pt idx="120">
                  <c:v>70.441000000000003</c:v>
                </c:pt>
                <c:pt idx="121">
                  <c:v>83.257000000000005</c:v>
                </c:pt>
                <c:pt idx="122">
                  <c:v>107.93600000000001</c:v>
                </c:pt>
                <c:pt idx="123">
                  <c:v>158.983</c:v>
                </c:pt>
                <c:pt idx="124">
                  <c:v>219.12200000000001</c:v>
                </c:pt>
                <c:pt idx="125">
                  <c:v>282.06299999999999</c:v>
                </c:pt>
                <c:pt idx="126">
                  <c:v>346.13600000000002</c:v>
                </c:pt>
                <c:pt idx="127">
                  <c:v>422.483</c:v>
                </c:pt>
                <c:pt idx="128">
                  <c:v>473.87400000000002</c:v>
                </c:pt>
                <c:pt idx="129">
                  <c:v>509.70499999999998</c:v>
                </c:pt>
                <c:pt idx="130">
                  <c:v>536.31100000000004</c:v>
                </c:pt>
                <c:pt idx="131">
                  <c:v>556.95600000000002</c:v>
                </c:pt>
                <c:pt idx="132">
                  <c:v>574.07500000000005</c:v>
                </c:pt>
                <c:pt idx="133">
                  <c:v>588.05899999999997</c:v>
                </c:pt>
                <c:pt idx="134">
                  <c:v>599.04499999999996</c:v>
                </c:pt>
                <c:pt idx="135">
                  <c:v>82.918000000000006</c:v>
                </c:pt>
                <c:pt idx="136">
                  <c:v>96.113</c:v>
                </c:pt>
                <c:pt idx="137">
                  <c:v>118.289</c:v>
                </c:pt>
                <c:pt idx="138">
                  <c:v>166.34399999999999</c:v>
                </c:pt>
                <c:pt idx="139">
                  <c:v>230.524</c:v>
                </c:pt>
                <c:pt idx="140">
                  <c:v>298.3</c:v>
                </c:pt>
                <c:pt idx="141">
                  <c:v>366.69600000000003</c:v>
                </c:pt>
                <c:pt idx="142">
                  <c:v>443.22</c:v>
                </c:pt>
                <c:pt idx="143">
                  <c:v>521.29100000000005</c:v>
                </c:pt>
                <c:pt idx="144">
                  <c:v>572.12</c:v>
                </c:pt>
                <c:pt idx="145">
                  <c:v>609.52700000000004</c:v>
                </c:pt>
                <c:pt idx="146">
                  <c:v>638.25400000000002</c:v>
                </c:pt>
                <c:pt idx="147">
                  <c:v>660.92899999999997</c:v>
                </c:pt>
                <c:pt idx="148">
                  <c:v>680.08799999999997</c:v>
                </c:pt>
                <c:pt idx="149">
                  <c:v>696.01300000000003</c:v>
                </c:pt>
                <c:pt idx="150">
                  <c:v>96.48</c:v>
                </c:pt>
                <c:pt idx="151">
                  <c:v>109.98399999999999</c:v>
                </c:pt>
                <c:pt idx="152">
                  <c:v>130.66300000000001</c:v>
                </c:pt>
                <c:pt idx="153">
                  <c:v>174.32400000000001</c:v>
                </c:pt>
                <c:pt idx="154">
                  <c:v>241.11600000000001</c:v>
                </c:pt>
                <c:pt idx="155">
                  <c:v>312.76799999999997</c:v>
                </c:pt>
                <c:pt idx="156">
                  <c:v>387.226</c:v>
                </c:pt>
                <c:pt idx="157">
                  <c:v>461.28199999999998</c:v>
                </c:pt>
                <c:pt idx="158">
                  <c:v>552.42899999999997</c:v>
                </c:pt>
                <c:pt idx="159">
                  <c:v>627.28599999999994</c:v>
                </c:pt>
                <c:pt idx="160">
                  <c:v>679.22299999999996</c:v>
                </c:pt>
                <c:pt idx="161">
                  <c:v>718.21</c:v>
                </c:pt>
                <c:pt idx="162">
                  <c:v>749.06299999999999</c:v>
                </c:pt>
                <c:pt idx="163">
                  <c:v>773.77</c:v>
                </c:pt>
                <c:pt idx="164">
                  <c:v>794.97299999999996</c:v>
                </c:pt>
                <c:pt idx="165">
                  <c:v>111.125</c:v>
                </c:pt>
                <c:pt idx="166">
                  <c:v>124.876</c:v>
                </c:pt>
                <c:pt idx="167">
                  <c:v>144.941</c:v>
                </c:pt>
                <c:pt idx="168">
                  <c:v>184.09</c:v>
                </c:pt>
                <c:pt idx="169">
                  <c:v>250.78899999999999</c:v>
                </c:pt>
                <c:pt idx="170">
                  <c:v>326.54399999999998</c:v>
                </c:pt>
                <c:pt idx="171">
                  <c:v>406.01900000000001</c:v>
                </c:pt>
                <c:pt idx="172">
                  <c:v>485.87</c:v>
                </c:pt>
                <c:pt idx="173">
                  <c:v>569.37099999999998</c:v>
                </c:pt>
                <c:pt idx="174">
                  <c:v>669.06700000000001</c:v>
                </c:pt>
                <c:pt idx="175">
                  <c:v>741.84400000000005</c:v>
                </c:pt>
                <c:pt idx="176">
                  <c:v>795.13699999999994</c:v>
                </c:pt>
                <c:pt idx="177">
                  <c:v>835.75699999999995</c:v>
                </c:pt>
                <c:pt idx="178">
                  <c:v>868.73400000000004</c:v>
                </c:pt>
                <c:pt idx="179">
                  <c:v>895.47400000000005</c:v>
                </c:pt>
                <c:pt idx="180">
                  <c:v>126.86799999999999</c:v>
                </c:pt>
                <c:pt idx="181">
                  <c:v>140.809</c:v>
                </c:pt>
                <c:pt idx="182">
                  <c:v>160.88800000000001</c:v>
                </c:pt>
                <c:pt idx="183">
                  <c:v>196.14599999999999</c:v>
                </c:pt>
                <c:pt idx="184">
                  <c:v>259.91300000000001</c:v>
                </c:pt>
                <c:pt idx="185">
                  <c:v>339.77100000000002</c:v>
                </c:pt>
                <c:pt idx="186">
                  <c:v>422.97399999999999</c:v>
                </c:pt>
                <c:pt idx="187">
                  <c:v>508.96100000000001</c:v>
                </c:pt>
                <c:pt idx="188">
                  <c:v>594.14</c:v>
                </c:pt>
                <c:pt idx="189">
                  <c:v>692.53200000000004</c:v>
                </c:pt>
                <c:pt idx="190">
                  <c:v>793.59</c:v>
                </c:pt>
                <c:pt idx="191">
                  <c:v>865.072</c:v>
                </c:pt>
                <c:pt idx="192">
                  <c:v>919.77599999999995</c:v>
                </c:pt>
                <c:pt idx="193">
                  <c:v>962.17700000000002</c:v>
                </c:pt>
                <c:pt idx="194">
                  <c:v>997.27200000000005</c:v>
                </c:pt>
                <c:pt idx="195">
                  <c:v>143.727</c:v>
                </c:pt>
                <c:pt idx="196">
                  <c:v>157.78100000000001</c:v>
                </c:pt>
                <c:pt idx="197">
                  <c:v>178.21700000000001</c:v>
                </c:pt>
                <c:pt idx="198">
                  <c:v>210.292</c:v>
                </c:pt>
                <c:pt idx="199">
                  <c:v>269.71199999999999</c:v>
                </c:pt>
                <c:pt idx="200">
                  <c:v>351.959</c:v>
                </c:pt>
                <c:pt idx="201">
                  <c:v>439.10500000000002</c:v>
                </c:pt>
                <c:pt idx="202">
                  <c:v>530.31100000000004</c:v>
                </c:pt>
                <c:pt idx="203">
                  <c:v>621.58799999999997</c:v>
                </c:pt>
                <c:pt idx="204">
                  <c:v>713.60599999999999</c:v>
                </c:pt>
                <c:pt idx="205">
                  <c:v>828.005</c:v>
                </c:pt>
                <c:pt idx="206">
                  <c:v>926.74</c:v>
                </c:pt>
                <c:pt idx="207">
                  <c:v>996.97400000000005</c:v>
                </c:pt>
                <c:pt idx="208">
                  <c:v>1053.203</c:v>
                </c:pt>
                <c:pt idx="209">
                  <c:v>1097.472</c:v>
                </c:pt>
                <c:pt idx="210">
                  <c:v>161.708</c:v>
                </c:pt>
                <c:pt idx="211">
                  <c:v>175.80500000000001</c:v>
                </c:pt>
                <c:pt idx="212">
                  <c:v>196.71799999999999</c:v>
                </c:pt>
                <c:pt idx="213">
                  <c:v>226.46100000000001</c:v>
                </c:pt>
                <c:pt idx="214">
                  <c:v>281.11</c:v>
                </c:pt>
                <c:pt idx="215">
                  <c:v>363.35500000000002</c:v>
                </c:pt>
                <c:pt idx="216">
                  <c:v>454.90699999999998</c:v>
                </c:pt>
                <c:pt idx="217">
                  <c:v>549.76199999999994</c:v>
                </c:pt>
                <c:pt idx="218">
                  <c:v>647.26800000000003</c:v>
                </c:pt>
                <c:pt idx="219">
                  <c:v>743.88800000000003</c:v>
                </c:pt>
                <c:pt idx="220">
                  <c:v>848.06</c:v>
                </c:pt>
                <c:pt idx="221">
                  <c:v>971.32100000000003</c:v>
                </c:pt>
                <c:pt idx="222">
                  <c:v>1066.6790000000001</c:v>
                </c:pt>
                <c:pt idx="223">
                  <c:v>1137.692</c:v>
                </c:pt>
                <c:pt idx="224">
                  <c:v>1195.4349999999999</c:v>
                </c:pt>
              </c:numCache>
            </c:numRef>
          </c:yVal>
        </c:ser>
        <c:ser>
          <c:idx val="9"/>
          <c:order val="9"/>
          <c:tx>
            <c:strRef>
              <c:f>'CtVersusTSR&amp;Pitch-Calculation'!$O$3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'CtVersusTSR&amp;Pitch-Calculation'!$O$4:$O$228</c:f>
              <c:numCache>
                <c:formatCode>0.00</c:formatCode>
                <c:ptCount val="225"/>
                <c:pt idx="0">
                  <c:v>10.475</c:v>
                </c:pt>
                <c:pt idx="1">
                  <c:v>27.202000000000002</c:v>
                </c:pt>
                <c:pt idx="2">
                  <c:v>36.393000000000001</c:v>
                </c:pt>
                <c:pt idx="3">
                  <c:v>38.744</c:v>
                </c:pt>
                <c:pt idx="4">
                  <c:v>38.018999999999998</c:v>
                </c:pt>
                <c:pt idx="5">
                  <c:v>34.752000000000002</c:v>
                </c:pt>
                <c:pt idx="6">
                  <c:v>28.995999999999999</c:v>
                </c:pt>
                <c:pt idx="7">
                  <c:v>21.065000000000001</c:v>
                </c:pt>
                <c:pt idx="8">
                  <c:v>11.462999999999999</c:v>
                </c:pt>
                <c:pt idx="9">
                  <c:v>0.11600000000000001</c:v>
                </c:pt>
                <c:pt idx="10">
                  <c:v>-13.781000000000001</c:v>
                </c:pt>
                <c:pt idx="11">
                  <c:v>-30.931999999999999</c:v>
                </c:pt>
                <c:pt idx="12">
                  <c:v>-54.518000000000001</c:v>
                </c:pt>
                <c:pt idx="13">
                  <c:v>-80.983000000000004</c:v>
                </c:pt>
                <c:pt idx="14">
                  <c:v>-111.655</c:v>
                </c:pt>
                <c:pt idx="15">
                  <c:v>13.121</c:v>
                </c:pt>
                <c:pt idx="16">
                  <c:v>32.731000000000002</c:v>
                </c:pt>
                <c:pt idx="17">
                  <c:v>55.164999999999999</c:v>
                </c:pt>
                <c:pt idx="18">
                  <c:v>64.697999999999993</c:v>
                </c:pt>
                <c:pt idx="19">
                  <c:v>68.403999999999996</c:v>
                </c:pt>
                <c:pt idx="20">
                  <c:v>68.834000000000003</c:v>
                </c:pt>
                <c:pt idx="21">
                  <c:v>66.542000000000002</c:v>
                </c:pt>
                <c:pt idx="22">
                  <c:v>61.780999999999999</c:v>
                </c:pt>
                <c:pt idx="23">
                  <c:v>54.506999999999998</c:v>
                </c:pt>
                <c:pt idx="24">
                  <c:v>44.924999999999997</c:v>
                </c:pt>
                <c:pt idx="25">
                  <c:v>33.409999999999997</c:v>
                </c:pt>
                <c:pt idx="26">
                  <c:v>20.378</c:v>
                </c:pt>
                <c:pt idx="27">
                  <c:v>5.5830000000000002</c:v>
                </c:pt>
                <c:pt idx="28">
                  <c:v>-11.101000000000001</c:v>
                </c:pt>
                <c:pt idx="29">
                  <c:v>-31.651</c:v>
                </c:pt>
                <c:pt idx="30">
                  <c:v>17.716000000000001</c:v>
                </c:pt>
                <c:pt idx="31">
                  <c:v>37.667999999999999</c:v>
                </c:pt>
                <c:pt idx="32">
                  <c:v>64.55</c:v>
                </c:pt>
                <c:pt idx="33">
                  <c:v>90.555000000000007</c:v>
                </c:pt>
                <c:pt idx="34">
                  <c:v>101.09099999999999</c:v>
                </c:pt>
                <c:pt idx="35">
                  <c:v>106.167</c:v>
                </c:pt>
                <c:pt idx="36">
                  <c:v>107.82</c:v>
                </c:pt>
                <c:pt idx="37">
                  <c:v>106.602</c:v>
                </c:pt>
                <c:pt idx="38">
                  <c:v>102.782</c:v>
                </c:pt>
                <c:pt idx="39">
                  <c:v>96.531999999999996</c:v>
                </c:pt>
                <c:pt idx="40">
                  <c:v>87.745999999999995</c:v>
                </c:pt>
                <c:pt idx="41">
                  <c:v>76.58</c:v>
                </c:pt>
                <c:pt idx="42">
                  <c:v>63.320999999999998</c:v>
                </c:pt>
                <c:pt idx="43">
                  <c:v>48.273000000000003</c:v>
                </c:pt>
                <c:pt idx="44">
                  <c:v>31.841000000000001</c:v>
                </c:pt>
                <c:pt idx="45">
                  <c:v>23.821999999999999</c:v>
                </c:pt>
                <c:pt idx="46">
                  <c:v>41.9</c:v>
                </c:pt>
                <c:pt idx="47">
                  <c:v>73.646000000000001</c:v>
                </c:pt>
                <c:pt idx="48">
                  <c:v>108.809</c:v>
                </c:pt>
                <c:pt idx="49">
                  <c:v>133.86600000000001</c:v>
                </c:pt>
                <c:pt idx="50">
                  <c:v>145.572</c:v>
                </c:pt>
                <c:pt idx="51">
                  <c:v>152.018</c:v>
                </c:pt>
                <c:pt idx="52">
                  <c:v>154.97800000000001</c:v>
                </c:pt>
                <c:pt idx="53">
                  <c:v>154.87700000000001</c:v>
                </c:pt>
                <c:pt idx="54">
                  <c:v>152.07400000000001</c:v>
                </c:pt>
                <c:pt idx="55">
                  <c:v>146.74799999999999</c:v>
                </c:pt>
                <c:pt idx="56">
                  <c:v>139.006</c:v>
                </c:pt>
                <c:pt idx="57">
                  <c:v>128.703</c:v>
                </c:pt>
                <c:pt idx="58">
                  <c:v>115.983</c:v>
                </c:pt>
                <c:pt idx="59">
                  <c:v>101.08199999999999</c:v>
                </c:pt>
                <c:pt idx="60">
                  <c:v>30.998000000000001</c:v>
                </c:pt>
                <c:pt idx="61">
                  <c:v>46.253</c:v>
                </c:pt>
                <c:pt idx="62">
                  <c:v>81.216999999999999</c:v>
                </c:pt>
                <c:pt idx="63">
                  <c:v>118.86499999999999</c:v>
                </c:pt>
                <c:pt idx="64">
                  <c:v>161.255</c:v>
                </c:pt>
                <c:pt idx="65">
                  <c:v>185.15299999999999</c:v>
                </c:pt>
                <c:pt idx="66">
                  <c:v>198.13900000000001</c:v>
                </c:pt>
                <c:pt idx="67">
                  <c:v>205.96</c:v>
                </c:pt>
                <c:pt idx="68">
                  <c:v>210.24199999999999</c:v>
                </c:pt>
                <c:pt idx="69">
                  <c:v>211.30699999999999</c:v>
                </c:pt>
                <c:pt idx="70">
                  <c:v>209.60400000000001</c:v>
                </c:pt>
                <c:pt idx="71">
                  <c:v>205.26300000000001</c:v>
                </c:pt>
                <c:pt idx="72">
                  <c:v>198.43899999999999</c:v>
                </c:pt>
                <c:pt idx="73">
                  <c:v>189.203</c:v>
                </c:pt>
                <c:pt idx="74">
                  <c:v>177.381</c:v>
                </c:pt>
                <c:pt idx="75">
                  <c:v>39.204999999999998</c:v>
                </c:pt>
                <c:pt idx="76">
                  <c:v>52.484999999999999</c:v>
                </c:pt>
                <c:pt idx="77">
                  <c:v>88.119</c:v>
                </c:pt>
                <c:pt idx="78">
                  <c:v>130.92599999999999</c:v>
                </c:pt>
                <c:pt idx="79">
                  <c:v>175.31100000000001</c:v>
                </c:pt>
                <c:pt idx="80">
                  <c:v>220.65899999999999</c:v>
                </c:pt>
                <c:pt idx="81">
                  <c:v>244.524</c:v>
                </c:pt>
                <c:pt idx="82">
                  <c:v>258.79399999999998</c:v>
                </c:pt>
                <c:pt idx="83">
                  <c:v>267.99700000000001</c:v>
                </c:pt>
                <c:pt idx="84">
                  <c:v>273.61799999999999</c:v>
                </c:pt>
                <c:pt idx="85">
                  <c:v>275.928</c:v>
                </c:pt>
                <c:pt idx="86">
                  <c:v>275.33600000000001</c:v>
                </c:pt>
                <c:pt idx="87">
                  <c:v>272.03199999999998</c:v>
                </c:pt>
                <c:pt idx="88">
                  <c:v>266.16699999999997</c:v>
                </c:pt>
                <c:pt idx="89">
                  <c:v>257.85399999999998</c:v>
                </c:pt>
                <c:pt idx="90">
                  <c:v>48.46</c:v>
                </c:pt>
                <c:pt idx="91">
                  <c:v>60.75</c:v>
                </c:pt>
                <c:pt idx="92">
                  <c:v>94.275000000000006</c:v>
                </c:pt>
                <c:pt idx="93">
                  <c:v>141.214</c:v>
                </c:pt>
                <c:pt idx="94">
                  <c:v>189.74</c:v>
                </c:pt>
                <c:pt idx="95">
                  <c:v>244.81899999999999</c:v>
                </c:pt>
                <c:pt idx="96">
                  <c:v>287.505</c:v>
                </c:pt>
                <c:pt idx="97">
                  <c:v>311.97300000000001</c:v>
                </c:pt>
                <c:pt idx="98">
                  <c:v>327.536</c:v>
                </c:pt>
                <c:pt idx="99">
                  <c:v>338.12799999999999</c:v>
                </c:pt>
                <c:pt idx="100">
                  <c:v>345.096</c:v>
                </c:pt>
                <c:pt idx="101">
                  <c:v>348.7</c:v>
                </c:pt>
                <c:pt idx="102">
                  <c:v>349.21300000000002</c:v>
                </c:pt>
                <c:pt idx="103">
                  <c:v>347.02600000000001</c:v>
                </c:pt>
                <c:pt idx="104">
                  <c:v>342.16699999999997</c:v>
                </c:pt>
                <c:pt idx="105">
                  <c:v>58.771999999999998</c:v>
                </c:pt>
                <c:pt idx="106">
                  <c:v>70.863</c:v>
                </c:pt>
                <c:pt idx="107">
                  <c:v>100.47499999999999</c:v>
                </c:pt>
                <c:pt idx="108">
                  <c:v>150.673</c:v>
                </c:pt>
                <c:pt idx="109">
                  <c:v>204.571</c:v>
                </c:pt>
                <c:pt idx="110">
                  <c:v>258.202</c:v>
                </c:pt>
                <c:pt idx="111">
                  <c:v>321.56400000000002</c:v>
                </c:pt>
                <c:pt idx="112">
                  <c:v>362.22199999999998</c:v>
                </c:pt>
                <c:pt idx="113">
                  <c:v>387.517</c:v>
                </c:pt>
                <c:pt idx="114">
                  <c:v>404.36500000000001</c:v>
                </c:pt>
                <c:pt idx="115">
                  <c:v>416.35300000000001</c:v>
                </c:pt>
                <c:pt idx="116">
                  <c:v>424.66699999999997</c:v>
                </c:pt>
                <c:pt idx="117">
                  <c:v>429.57100000000003</c:v>
                </c:pt>
                <c:pt idx="118">
                  <c:v>431.27800000000002</c:v>
                </c:pt>
                <c:pt idx="119">
                  <c:v>430.21199999999999</c:v>
                </c:pt>
                <c:pt idx="120">
                  <c:v>70.147999999999996</c:v>
                </c:pt>
                <c:pt idx="121">
                  <c:v>82.483999999999995</c:v>
                </c:pt>
                <c:pt idx="122">
                  <c:v>108.199</c:v>
                </c:pt>
                <c:pt idx="123">
                  <c:v>159.49</c:v>
                </c:pt>
                <c:pt idx="124">
                  <c:v>217.59299999999999</c:v>
                </c:pt>
                <c:pt idx="125">
                  <c:v>276.93400000000003</c:v>
                </c:pt>
                <c:pt idx="126">
                  <c:v>340.74299999999999</c:v>
                </c:pt>
                <c:pt idx="127">
                  <c:v>405.84</c:v>
                </c:pt>
                <c:pt idx="128">
                  <c:v>444.892</c:v>
                </c:pt>
                <c:pt idx="129">
                  <c:v>471.15199999999999</c:v>
                </c:pt>
                <c:pt idx="130">
                  <c:v>489.28199999999998</c:v>
                </c:pt>
                <c:pt idx="131">
                  <c:v>502.66800000000001</c:v>
                </c:pt>
                <c:pt idx="132">
                  <c:v>512.32799999999997</c:v>
                </c:pt>
                <c:pt idx="133">
                  <c:v>518.54600000000005</c:v>
                </c:pt>
                <c:pt idx="134">
                  <c:v>521.53</c:v>
                </c:pt>
                <c:pt idx="135">
                  <c:v>82.602999999999994</c:v>
                </c:pt>
                <c:pt idx="136">
                  <c:v>95.29</c:v>
                </c:pt>
                <c:pt idx="137">
                  <c:v>118.092</c:v>
                </c:pt>
                <c:pt idx="138">
                  <c:v>167.59899999999999</c:v>
                </c:pt>
                <c:pt idx="139">
                  <c:v>229.571</c:v>
                </c:pt>
                <c:pt idx="140">
                  <c:v>294.58300000000003</c:v>
                </c:pt>
                <c:pt idx="141">
                  <c:v>358.43700000000001</c:v>
                </c:pt>
                <c:pt idx="142">
                  <c:v>435.23500000000001</c:v>
                </c:pt>
                <c:pt idx="143">
                  <c:v>496.483</c:v>
                </c:pt>
                <c:pt idx="144">
                  <c:v>535.46299999999997</c:v>
                </c:pt>
                <c:pt idx="145">
                  <c:v>562.85400000000004</c:v>
                </c:pt>
                <c:pt idx="146">
                  <c:v>582.28599999999994</c:v>
                </c:pt>
                <c:pt idx="147">
                  <c:v>597.07399999999996</c:v>
                </c:pt>
                <c:pt idx="148">
                  <c:v>608.072</c:v>
                </c:pt>
                <c:pt idx="149">
                  <c:v>615.64</c:v>
                </c:pt>
                <c:pt idx="150">
                  <c:v>96.141999999999996</c:v>
                </c:pt>
                <c:pt idx="151">
                  <c:v>109.13200000000001</c:v>
                </c:pt>
                <c:pt idx="152">
                  <c:v>130.001</c:v>
                </c:pt>
                <c:pt idx="153">
                  <c:v>175.68199999999999</c:v>
                </c:pt>
                <c:pt idx="154">
                  <c:v>241.10300000000001</c:v>
                </c:pt>
                <c:pt idx="155">
                  <c:v>310.37700000000001</c:v>
                </c:pt>
                <c:pt idx="156">
                  <c:v>380.52199999999999</c:v>
                </c:pt>
                <c:pt idx="157">
                  <c:v>452.298</c:v>
                </c:pt>
                <c:pt idx="158">
                  <c:v>536.39499999999998</c:v>
                </c:pt>
                <c:pt idx="159">
                  <c:v>594.81200000000001</c:v>
                </c:pt>
                <c:pt idx="160">
                  <c:v>634.01</c:v>
                </c:pt>
                <c:pt idx="161">
                  <c:v>662.63</c:v>
                </c:pt>
                <c:pt idx="162">
                  <c:v>683.37699999999995</c:v>
                </c:pt>
                <c:pt idx="163">
                  <c:v>699.572</c:v>
                </c:pt>
                <c:pt idx="164">
                  <c:v>711.91099999999994</c:v>
                </c:pt>
                <c:pt idx="165">
                  <c:v>110.768</c:v>
                </c:pt>
                <c:pt idx="166">
                  <c:v>123.991</c:v>
                </c:pt>
                <c:pt idx="167">
                  <c:v>143.834</c:v>
                </c:pt>
                <c:pt idx="168">
                  <c:v>185.01400000000001</c:v>
                </c:pt>
                <c:pt idx="169">
                  <c:v>251.81100000000001</c:v>
                </c:pt>
                <c:pt idx="170">
                  <c:v>324.86799999999999</c:v>
                </c:pt>
                <c:pt idx="171">
                  <c:v>400.959</c:v>
                </c:pt>
                <c:pt idx="172">
                  <c:v>475.46</c:v>
                </c:pt>
                <c:pt idx="173">
                  <c:v>560.65499999999997</c:v>
                </c:pt>
                <c:pt idx="174">
                  <c:v>645.01900000000001</c:v>
                </c:pt>
                <c:pt idx="175">
                  <c:v>700.93299999999999</c:v>
                </c:pt>
                <c:pt idx="176">
                  <c:v>740.61099999999999</c:v>
                </c:pt>
                <c:pt idx="177">
                  <c:v>770.48800000000006</c:v>
                </c:pt>
                <c:pt idx="178">
                  <c:v>792.55600000000004</c:v>
                </c:pt>
                <c:pt idx="179">
                  <c:v>810.15599999999995</c:v>
                </c:pt>
                <c:pt idx="180">
                  <c:v>126.48399999999999</c:v>
                </c:pt>
                <c:pt idx="181">
                  <c:v>139.88300000000001</c:v>
                </c:pt>
                <c:pt idx="182">
                  <c:v>159.44300000000001</c:v>
                </c:pt>
                <c:pt idx="183">
                  <c:v>196.405</c:v>
                </c:pt>
                <c:pt idx="184">
                  <c:v>261.87400000000002</c:v>
                </c:pt>
                <c:pt idx="185">
                  <c:v>339.01499999999999</c:v>
                </c:pt>
                <c:pt idx="186">
                  <c:v>419.56599999999997</c:v>
                </c:pt>
                <c:pt idx="187">
                  <c:v>500.471</c:v>
                </c:pt>
                <c:pt idx="188">
                  <c:v>580.95399999999995</c:v>
                </c:pt>
                <c:pt idx="189">
                  <c:v>680.05399999999997</c:v>
                </c:pt>
                <c:pt idx="190">
                  <c:v>760.53399999999999</c:v>
                </c:pt>
                <c:pt idx="191">
                  <c:v>815</c:v>
                </c:pt>
                <c:pt idx="192">
                  <c:v>855.30399999999997</c:v>
                </c:pt>
                <c:pt idx="193">
                  <c:v>886.42499999999995</c:v>
                </c:pt>
                <c:pt idx="194">
                  <c:v>909.822</c:v>
                </c:pt>
                <c:pt idx="195">
                  <c:v>143.30500000000001</c:v>
                </c:pt>
                <c:pt idx="196">
                  <c:v>156.81800000000001</c:v>
                </c:pt>
                <c:pt idx="197">
                  <c:v>176.554</c:v>
                </c:pt>
                <c:pt idx="198">
                  <c:v>209.941</c:v>
                </c:pt>
                <c:pt idx="199">
                  <c:v>271.89800000000002</c:v>
                </c:pt>
                <c:pt idx="200">
                  <c:v>352.47699999999998</c:v>
                </c:pt>
                <c:pt idx="201">
                  <c:v>436.66899999999998</c:v>
                </c:pt>
                <c:pt idx="202">
                  <c:v>523.702</c:v>
                </c:pt>
                <c:pt idx="203">
                  <c:v>609.01900000000001</c:v>
                </c:pt>
                <c:pt idx="204">
                  <c:v>701.24400000000003</c:v>
                </c:pt>
                <c:pt idx="205">
                  <c:v>805.68100000000004</c:v>
                </c:pt>
                <c:pt idx="206">
                  <c:v>882.63599999999997</c:v>
                </c:pt>
                <c:pt idx="207">
                  <c:v>937.02300000000002</c:v>
                </c:pt>
                <c:pt idx="208">
                  <c:v>978.09500000000003</c:v>
                </c:pt>
                <c:pt idx="209">
                  <c:v>1010.4450000000001</c:v>
                </c:pt>
                <c:pt idx="210">
                  <c:v>161.23400000000001</c:v>
                </c:pt>
                <c:pt idx="211">
                  <c:v>174.8</c:v>
                </c:pt>
                <c:pt idx="212">
                  <c:v>194.91399999999999</c:v>
                </c:pt>
                <c:pt idx="213">
                  <c:v>225.49</c:v>
                </c:pt>
                <c:pt idx="214">
                  <c:v>282.93900000000002</c:v>
                </c:pt>
                <c:pt idx="215">
                  <c:v>365.06400000000002</c:v>
                </c:pt>
                <c:pt idx="216">
                  <c:v>453.25900000000001</c:v>
                </c:pt>
                <c:pt idx="217">
                  <c:v>545.11500000000001</c:v>
                </c:pt>
                <c:pt idx="218">
                  <c:v>636.78700000000003</c:v>
                </c:pt>
                <c:pt idx="219">
                  <c:v>727.03</c:v>
                </c:pt>
                <c:pt idx="220">
                  <c:v>835.11300000000006</c:v>
                </c:pt>
                <c:pt idx="221">
                  <c:v>938.38199999999995</c:v>
                </c:pt>
                <c:pt idx="222">
                  <c:v>1012.448</c:v>
                </c:pt>
                <c:pt idx="223">
                  <c:v>1066.9580000000001</c:v>
                </c:pt>
                <c:pt idx="224">
                  <c:v>1108.9580000000001</c:v>
                </c:pt>
              </c:numCache>
            </c:numRef>
          </c:yVal>
        </c:ser>
        <c:ser>
          <c:idx val="10"/>
          <c:order val="10"/>
          <c:tx>
            <c:strRef>
              <c:f>'CtVersusTSR&amp;Pitch-Calculation'!$P$3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'CtVersusTSR&amp;Pitch-Calculation'!$P$4:$P$228</c:f>
              <c:numCache>
                <c:formatCode>0.00</c:formatCode>
                <c:ptCount val="225"/>
                <c:pt idx="0">
                  <c:v>10.526999999999999</c:v>
                </c:pt>
                <c:pt idx="1">
                  <c:v>26.346</c:v>
                </c:pt>
                <c:pt idx="2">
                  <c:v>32.819000000000003</c:v>
                </c:pt>
                <c:pt idx="3">
                  <c:v>32.933999999999997</c:v>
                </c:pt>
                <c:pt idx="4">
                  <c:v>29.571000000000002</c:v>
                </c:pt>
                <c:pt idx="5">
                  <c:v>23.03</c:v>
                </c:pt>
                <c:pt idx="6">
                  <c:v>13.537000000000001</c:v>
                </c:pt>
                <c:pt idx="7">
                  <c:v>1.744</c:v>
                </c:pt>
                <c:pt idx="8">
                  <c:v>-12.069000000000001</c:v>
                </c:pt>
                <c:pt idx="9">
                  <c:v>-28.484000000000002</c:v>
                </c:pt>
                <c:pt idx="10">
                  <c:v>-49.551000000000002</c:v>
                </c:pt>
                <c:pt idx="11">
                  <c:v>-77.590999999999994</c:v>
                </c:pt>
                <c:pt idx="12">
                  <c:v>-110.441</c:v>
                </c:pt>
                <c:pt idx="13">
                  <c:v>-148.21799999999999</c:v>
                </c:pt>
                <c:pt idx="14">
                  <c:v>-191.303</c:v>
                </c:pt>
                <c:pt idx="15">
                  <c:v>13.113</c:v>
                </c:pt>
                <c:pt idx="16">
                  <c:v>32.209000000000003</c:v>
                </c:pt>
                <c:pt idx="17">
                  <c:v>52.017000000000003</c:v>
                </c:pt>
                <c:pt idx="18">
                  <c:v>58.344999999999999</c:v>
                </c:pt>
                <c:pt idx="19">
                  <c:v>59.14</c:v>
                </c:pt>
                <c:pt idx="20">
                  <c:v>56.264000000000003</c:v>
                </c:pt>
                <c:pt idx="21">
                  <c:v>50.209000000000003</c:v>
                </c:pt>
                <c:pt idx="22">
                  <c:v>40.942</c:v>
                </c:pt>
                <c:pt idx="23">
                  <c:v>28.704000000000001</c:v>
                </c:pt>
                <c:pt idx="24">
                  <c:v>14.061999999999999</c:v>
                </c:pt>
                <c:pt idx="25">
                  <c:v>-2.6360000000000001</c:v>
                </c:pt>
                <c:pt idx="26">
                  <c:v>-21.457000000000001</c:v>
                </c:pt>
                <c:pt idx="27">
                  <c:v>-42.901000000000003</c:v>
                </c:pt>
                <c:pt idx="28">
                  <c:v>-67.816999999999993</c:v>
                </c:pt>
                <c:pt idx="29">
                  <c:v>-99.99</c:v>
                </c:pt>
                <c:pt idx="30">
                  <c:v>17.559999999999999</c:v>
                </c:pt>
                <c:pt idx="31">
                  <c:v>37.503</c:v>
                </c:pt>
                <c:pt idx="32">
                  <c:v>63.348999999999997</c:v>
                </c:pt>
                <c:pt idx="33">
                  <c:v>84.412000000000006</c:v>
                </c:pt>
                <c:pt idx="34">
                  <c:v>91.164000000000001</c:v>
                </c:pt>
                <c:pt idx="35">
                  <c:v>92.655000000000001</c:v>
                </c:pt>
                <c:pt idx="36">
                  <c:v>90.332999999999998</c:v>
                </c:pt>
                <c:pt idx="37">
                  <c:v>84.7</c:v>
                </c:pt>
                <c:pt idx="38">
                  <c:v>75.968000000000004</c:v>
                </c:pt>
                <c:pt idx="39">
                  <c:v>63.972000000000001</c:v>
                </c:pt>
                <c:pt idx="40">
                  <c:v>48.984000000000002</c:v>
                </c:pt>
                <c:pt idx="41">
                  <c:v>31.536000000000001</c:v>
                </c:pt>
                <c:pt idx="42">
                  <c:v>11.823</c:v>
                </c:pt>
                <c:pt idx="43">
                  <c:v>-9.6709999999999994</c:v>
                </c:pt>
                <c:pt idx="44">
                  <c:v>-33.526000000000003</c:v>
                </c:pt>
                <c:pt idx="45">
                  <c:v>23.599</c:v>
                </c:pt>
                <c:pt idx="46">
                  <c:v>42.107999999999997</c:v>
                </c:pt>
                <c:pt idx="47">
                  <c:v>72.471000000000004</c:v>
                </c:pt>
                <c:pt idx="48">
                  <c:v>105.38500000000001</c:v>
                </c:pt>
                <c:pt idx="49">
                  <c:v>124.02200000000001</c:v>
                </c:pt>
                <c:pt idx="50">
                  <c:v>131.27600000000001</c:v>
                </c:pt>
                <c:pt idx="51">
                  <c:v>133.464</c:v>
                </c:pt>
                <c:pt idx="52">
                  <c:v>131.73599999999999</c:v>
                </c:pt>
                <c:pt idx="53">
                  <c:v>126.593</c:v>
                </c:pt>
                <c:pt idx="54">
                  <c:v>118.283</c:v>
                </c:pt>
                <c:pt idx="55">
                  <c:v>106.84099999999999</c:v>
                </c:pt>
                <c:pt idx="56">
                  <c:v>92.119</c:v>
                </c:pt>
                <c:pt idx="57">
                  <c:v>74.400000000000006</c:v>
                </c:pt>
                <c:pt idx="58">
                  <c:v>54.149000000000001</c:v>
                </c:pt>
                <c:pt idx="59">
                  <c:v>31.64</c:v>
                </c:pt>
                <c:pt idx="60">
                  <c:v>30.756</c:v>
                </c:pt>
                <c:pt idx="61">
                  <c:v>46.53</c:v>
                </c:pt>
                <c:pt idx="62">
                  <c:v>80.683000000000007</c:v>
                </c:pt>
                <c:pt idx="63">
                  <c:v>116.07899999999999</c:v>
                </c:pt>
                <c:pt idx="64">
                  <c:v>153.691</c:v>
                </c:pt>
                <c:pt idx="65">
                  <c:v>170.92099999999999</c:v>
                </c:pt>
                <c:pt idx="66">
                  <c:v>178.68199999999999</c:v>
                </c:pt>
                <c:pt idx="67">
                  <c:v>181.56899999999999</c:v>
                </c:pt>
                <c:pt idx="68">
                  <c:v>180.48500000000001</c:v>
                </c:pt>
                <c:pt idx="69">
                  <c:v>175.86600000000001</c:v>
                </c:pt>
                <c:pt idx="70">
                  <c:v>167.959</c:v>
                </c:pt>
                <c:pt idx="71">
                  <c:v>156.999</c:v>
                </c:pt>
                <c:pt idx="72">
                  <c:v>142.83199999999999</c:v>
                </c:pt>
                <c:pt idx="73">
                  <c:v>125.384</c:v>
                </c:pt>
                <c:pt idx="74">
                  <c:v>104.953</c:v>
                </c:pt>
                <c:pt idx="75">
                  <c:v>38.939</c:v>
                </c:pt>
                <c:pt idx="76">
                  <c:v>52.45</c:v>
                </c:pt>
                <c:pt idx="77">
                  <c:v>87.989000000000004</c:v>
                </c:pt>
                <c:pt idx="78">
                  <c:v>128.83699999999999</c:v>
                </c:pt>
                <c:pt idx="79">
                  <c:v>172.20099999999999</c:v>
                </c:pt>
                <c:pt idx="80">
                  <c:v>208.06899999999999</c:v>
                </c:pt>
                <c:pt idx="81">
                  <c:v>225.05500000000001</c:v>
                </c:pt>
                <c:pt idx="82">
                  <c:v>233.38</c:v>
                </c:pt>
                <c:pt idx="83">
                  <c:v>236.96799999999999</c:v>
                </c:pt>
                <c:pt idx="84">
                  <c:v>236.559</c:v>
                </c:pt>
                <c:pt idx="85">
                  <c:v>232.465</c:v>
                </c:pt>
                <c:pt idx="86">
                  <c:v>225.05500000000001</c:v>
                </c:pt>
                <c:pt idx="87">
                  <c:v>214.47800000000001</c:v>
                </c:pt>
                <c:pt idx="88">
                  <c:v>200.83600000000001</c:v>
                </c:pt>
                <c:pt idx="89">
                  <c:v>183.946</c:v>
                </c:pt>
                <c:pt idx="90">
                  <c:v>48.167000000000002</c:v>
                </c:pt>
                <c:pt idx="91">
                  <c:v>60.405000000000001</c:v>
                </c:pt>
                <c:pt idx="92">
                  <c:v>94.742000000000004</c:v>
                </c:pt>
                <c:pt idx="93">
                  <c:v>140.04</c:v>
                </c:pt>
                <c:pt idx="94">
                  <c:v>-999.99900000000002</c:v>
                </c:pt>
                <c:pt idx="95">
                  <c:v>237.11500000000001</c:v>
                </c:pt>
                <c:pt idx="96">
                  <c:v>269.29500000000002</c:v>
                </c:pt>
                <c:pt idx="97">
                  <c:v>286.43099999999998</c:v>
                </c:pt>
                <c:pt idx="98">
                  <c:v>295.37200000000001</c:v>
                </c:pt>
                <c:pt idx="99">
                  <c:v>299.661</c:v>
                </c:pt>
                <c:pt idx="100">
                  <c:v>299.94099999999997</c:v>
                </c:pt>
                <c:pt idx="101">
                  <c:v>296.40499999999997</c:v>
                </c:pt>
                <c:pt idx="102">
                  <c:v>289.53100000000001</c:v>
                </c:pt>
                <c:pt idx="103">
                  <c:v>279.35000000000002</c:v>
                </c:pt>
                <c:pt idx="104">
                  <c:v>266.13600000000002</c:v>
                </c:pt>
                <c:pt idx="105">
                  <c:v>58.457000000000001</c:v>
                </c:pt>
                <c:pt idx="106">
                  <c:v>70.238</c:v>
                </c:pt>
                <c:pt idx="107">
                  <c:v>101.181</c:v>
                </c:pt>
                <c:pt idx="108">
                  <c:v>150.012</c:v>
                </c:pt>
                <c:pt idx="109">
                  <c:v>201.30699999999999</c:v>
                </c:pt>
                <c:pt idx="110">
                  <c:v>253.39699999999999</c:v>
                </c:pt>
                <c:pt idx="111">
                  <c:v>308.303</c:v>
                </c:pt>
                <c:pt idx="112">
                  <c:v>337.649</c:v>
                </c:pt>
                <c:pt idx="113">
                  <c:v>355.05900000000003</c:v>
                </c:pt>
                <c:pt idx="114">
                  <c:v>364.65699999999998</c:v>
                </c:pt>
                <c:pt idx="115">
                  <c:v>369.64800000000002</c:v>
                </c:pt>
                <c:pt idx="116">
                  <c:v>370.61799999999999</c:v>
                </c:pt>
                <c:pt idx="117">
                  <c:v>367.69299999999998</c:v>
                </c:pt>
                <c:pt idx="118">
                  <c:v>361.33199999999999</c:v>
                </c:pt>
                <c:pt idx="119">
                  <c:v>351.64800000000002</c:v>
                </c:pt>
                <c:pt idx="120">
                  <c:v>69.808000000000007</c:v>
                </c:pt>
                <c:pt idx="121">
                  <c:v>81.683999999999997</c:v>
                </c:pt>
                <c:pt idx="122">
                  <c:v>108.60899999999999</c:v>
                </c:pt>
                <c:pt idx="123">
                  <c:v>159.547</c:v>
                </c:pt>
                <c:pt idx="124">
                  <c:v>215.554</c:v>
                </c:pt>
                <c:pt idx="125">
                  <c:v>270.82</c:v>
                </c:pt>
                <c:pt idx="126">
                  <c:v>334.16800000000001</c:v>
                </c:pt>
                <c:pt idx="127">
                  <c:v>384.89400000000001</c:v>
                </c:pt>
                <c:pt idx="128">
                  <c:v>413.21100000000001</c:v>
                </c:pt>
                <c:pt idx="129">
                  <c:v>430.96100000000001</c:v>
                </c:pt>
                <c:pt idx="130">
                  <c:v>441.23500000000001</c:v>
                </c:pt>
                <c:pt idx="131">
                  <c:v>446.92700000000002</c:v>
                </c:pt>
                <c:pt idx="132">
                  <c:v>448.59</c:v>
                </c:pt>
                <c:pt idx="133">
                  <c:v>446.32100000000003</c:v>
                </c:pt>
                <c:pt idx="134">
                  <c:v>440.46600000000001</c:v>
                </c:pt>
                <c:pt idx="135">
                  <c:v>82.228999999999999</c:v>
                </c:pt>
                <c:pt idx="136">
                  <c:v>94.397000000000006</c:v>
                </c:pt>
                <c:pt idx="137">
                  <c:v>118.01300000000001</c:v>
                </c:pt>
                <c:pt idx="138">
                  <c:v>168.43</c:v>
                </c:pt>
                <c:pt idx="139">
                  <c:v>228.249</c:v>
                </c:pt>
                <c:pt idx="140">
                  <c:v>289.88299999999998</c:v>
                </c:pt>
                <c:pt idx="141">
                  <c:v>350.56599999999997</c:v>
                </c:pt>
                <c:pt idx="142">
                  <c:v>421.53800000000001</c:v>
                </c:pt>
                <c:pt idx="143">
                  <c:v>468.15600000000001</c:v>
                </c:pt>
                <c:pt idx="144">
                  <c:v>496.089</c:v>
                </c:pt>
                <c:pt idx="145">
                  <c:v>514.13800000000003</c:v>
                </c:pt>
                <c:pt idx="146">
                  <c:v>525.10500000000002</c:v>
                </c:pt>
                <c:pt idx="147">
                  <c:v>531.50099999999998</c:v>
                </c:pt>
                <c:pt idx="148">
                  <c:v>533.85599999999999</c:v>
                </c:pt>
                <c:pt idx="149">
                  <c:v>532.25699999999995</c:v>
                </c:pt>
                <c:pt idx="150">
                  <c:v>95.733000000000004</c:v>
                </c:pt>
                <c:pt idx="151">
                  <c:v>108.20099999999999</c:v>
                </c:pt>
                <c:pt idx="152">
                  <c:v>129.46100000000001</c:v>
                </c:pt>
                <c:pt idx="153">
                  <c:v>176.94900000000001</c:v>
                </c:pt>
                <c:pt idx="154">
                  <c:v>240.45599999999999</c:v>
                </c:pt>
                <c:pt idx="155">
                  <c:v>307.14699999999999</c:v>
                </c:pt>
                <c:pt idx="156">
                  <c:v>372.48099999999999</c:v>
                </c:pt>
                <c:pt idx="157">
                  <c:v>444.42500000000001</c:v>
                </c:pt>
                <c:pt idx="158">
                  <c:v>515.37900000000002</c:v>
                </c:pt>
                <c:pt idx="159">
                  <c:v>558.23599999999999</c:v>
                </c:pt>
                <c:pt idx="160">
                  <c:v>586.25</c:v>
                </c:pt>
                <c:pt idx="161">
                  <c:v>604.60199999999998</c:v>
                </c:pt>
                <c:pt idx="162">
                  <c:v>616.26900000000001</c:v>
                </c:pt>
                <c:pt idx="163">
                  <c:v>623.37099999999998</c:v>
                </c:pt>
                <c:pt idx="164">
                  <c:v>626.41899999999998</c:v>
                </c:pt>
                <c:pt idx="165">
                  <c:v>110.32599999999999</c:v>
                </c:pt>
                <c:pt idx="166">
                  <c:v>123.02500000000001</c:v>
                </c:pt>
                <c:pt idx="167">
                  <c:v>142.839</c:v>
                </c:pt>
                <c:pt idx="168">
                  <c:v>186.12</c:v>
                </c:pt>
                <c:pt idx="169">
                  <c:v>252.14699999999999</c:v>
                </c:pt>
                <c:pt idx="170">
                  <c:v>322.73200000000003</c:v>
                </c:pt>
                <c:pt idx="171">
                  <c:v>394.56299999999999</c:v>
                </c:pt>
                <c:pt idx="172">
                  <c:v>464.31400000000002</c:v>
                </c:pt>
                <c:pt idx="173">
                  <c:v>548.87699999999995</c:v>
                </c:pt>
                <c:pt idx="174">
                  <c:v>614.76400000000001</c:v>
                </c:pt>
                <c:pt idx="175">
                  <c:v>655.39300000000003</c:v>
                </c:pt>
                <c:pt idx="176">
                  <c:v>683.68299999999999</c:v>
                </c:pt>
                <c:pt idx="177">
                  <c:v>702.35299999999995</c:v>
                </c:pt>
                <c:pt idx="178">
                  <c:v>714.72699999999998</c:v>
                </c:pt>
                <c:pt idx="179">
                  <c:v>722.53599999999994</c:v>
                </c:pt>
                <c:pt idx="180">
                  <c:v>126.017</c:v>
                </c:pt>
                <c:pt idx="181">
                  <c:v>138.87</c:v>
                </c:pt>
                <c:pt idx="182">
                  <c:v>158.036</c:v>
                </c:pt>
                <c:pt idx="183">
                  <c:v>196.9</c:v>
                </c:pt>
                <c:pt idx="184">
                  <c:v>263.17200000000003</c:v>
                </c:pt>
                <c:pt idx="185">
                  <c:v>337.52699999999999</c:v>
                </c:pt>
                <c:pt idx="186">
                  <c:v>414.86200000000002</c:v>
                </c:pt>
                <c:pt idx="187">
                  <c:v>490.21899999999999</c:v>
                </c:pt>
                <c:pt idx="188">
                  <c:v>570.14200000000005</c:v>
                </c:pt>
                <c:pt idx="189">
                  <c:v>658.65300000000002</c:v>
                </c:pt>
                <c:pt idx="190">
                  <c:v>720.13300000000004</c:v>
                </c:pt>
                <c:pt idx="191">
                  <c:v>759.71199999999999</c:v>
                </c:pt>
                <c:pt idx="192">
                  <c:v>788.33399999999995</c:v>
                </c:pt>
                <c:pt idx="193">
                  <c:v>807.38900000000001</c:v>
                </c:pt>
                <c:pt idx="194">
                  <c:v>820.47799999999995</c:v>
                </c:pt>
                <c:pt idx="195">
                  <c:v>142.792</c:v>
                </c:pt>
                <c:pt idx="196">
                  <c:v>155.755</c:v>
                </c:pt>
                <c:pt idx="197">
                  <c:v>174.851</c:v>
                </c:pt>
                <c:pt idx="198">
                  <c:v>209.80099999999999</c:v>
                </c:pt>
                <c:pt idx="199">
                  <c:v>273.81599999999997</c:v>
                </c:pt>
                <c:pt idx="200">
                  <c:v>351.95800000000003</c:v>
                </c:pt>
                <c:pt idx="201">
                  <c:v>433.34300000000002</c:v>
                </c:pt>
                <c:pt idx="202">
                  <c:v>515.34799999999996</c:v>
                </c:pt>
                <c:pt idx="203">
                  <c:v>594.56899999999996</c:v>
                </c:pt>
                <c:pt idx="204">
                  <c:v>688.80499999999995</c:v>
                </c:pt>
                <c:pt idx="205">
                  <c:v>-999.99900000000002</c:v>
                </c:pt>
                <c:pt idx="206">
                  <c:v>832.27599999999995</c:v>
                </c:pt>
                <c:pt idx="207">
                  <c:v>871.23</c:v>
                </c:pt>
                <c:pt idx="208">
                  <c:v>900.21799999999996</c:v>
                </c:pt>
                <c:pt idx="209">
                  <c:v>919.71400000000006</c:v>
                </c:pt>
                <c:pt idx="210">
                  <c:v>160.66800000000001</c:v>
                </c:pt>
                <c:pt idx="211">
                  <c:v>173.68700000000001</c:v>
                </c:pt>
                <c:pt idx="212">
                  <c:v>193.03700000000001</c:v>
                </c:pt>
                <c:pt idx="213">
                  <c:v>224.73699999999999</c:v>
                </c:pt>
                <c:pt idx="214">
                  <c:v>284.83300000000003</c:v>
                </c:pt>
                <c:pt idx="215">
                  <c:v>365.78500000000003</c:v>
                </c:pt>
                <c:pt idx="216">
                  <c:v>450.79700000000003</c:v>
                </c:pt>
                <c:pt idx="217">
                  <c:v>538.69000000000005</c:v>
                </c:pt>
                <c:pt idx="218">
                  <c:v>624.05100000000004</c:v>
                </c:pt>
                <c:pt idx="219">
                  <c:v>711.79200000000003</c:v>
                </c:pt>
                <c:pt idx="220">
                  <c:v>816.28399999999999</c:v>
                </c:pt>
                <c:pt idx="221">
                  <c:v>897.601</c:v>
                </c:pt>
                <c:pt idx="222">
                  <c:v>951.21100000000001</c:v>
                </c:pt>
                <c:pt idx="223">
                  <c:v>990.05200000000002</c:v>
                </c:pt>
                <c:pt idx="224">
                  <c:v>1019.35</c:v>
                </c:pt>
              </c:numCache>
            </c:numRef>
          </c:yVal>
        </c:ser>
        <c:ser>
          <c:idx val="11"/>
          <c:order val="11"/>
          <c:tx>
            <c:strRef>
              <c:f>'CtVersusTSR&amp;Pitch-Calculation'!$Q$3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'CtVersusTSR&amp;Pitch-Calculation'!$Q$4:$Q$228</c:f>
              <c:numCache>
                <c:formatCode>0.00</c:formatCode>
                <c:ptCount val="225"/>
                <c:pt idx="0">
                  <c:v>10.548</c:v>
                </c:pt>
                <c:pt idx="1">
                  <c:v>25.248999999999999</c:v>
                </c:pt>
                <c:pt idx="2">
                  <c:v>29.172999999999998</c:v>
                </c:pt>
                <c:pt idx="3">
                  <c:v>26.940999999999999</c:v>
                </c:pt>
                <c:pt idx="4">
                  <c:v>20.611000000000001</c:v>
                </c:pt>
                <c:pt idx="5">
                  <c:v>10.382</c:v>
                </c:pt>
                <c:pt idx="6">
                  <c:v>-2.875</c:v>
                </c:pt>
                <c:pt idx="7">
                  <c:v>-18.890999999999998</c:v>
                </c:pt>
                <c:pt idx="8">
                  <c:v>-37.843000000000004</c:v>
                </c:pt>
                <c:pt idx="9">
                  <c:v>-61.695</c:v>
                </c:pt>
                <c:pt idx="10">
                  <c:v>-93.698999999999998</c:v>
                </c:pt>
                <c:pt idx="11">
                  <c:v>-132.45699999999999</c:v>
                </c:pt>
                <c:pt idx="12">
                  <c:v>-177.727</c:v>
                </c:pt>
                <c:pt idx="13">
                  <c:v>-229.851</c:v>
                </c:pt>
                <c:pt idx="14">
                  <c:v>-287.40899999999999</c:v>
                </c:pt>
                <c:pt idx="15">
                  <c:v>13.118</c:v>
                </c:pt>
                <c:pt idx="16">
                  <c:v>31.57</c:v>
                </c:pt>
                <c:pt idx="17">
                  <c:v>48.512999999999998</c:v>
                </c:pt>
                <c:pt idx="18">
                  <c:v>51.863999999999997</c:v>
                </c:pt>
                <c:pt idx="19">
                  <c:v>49.603000000000002</c:v>
                </c:pt>
                <c:pt idx="20">
                  <c:v>43.156999999999996</c:v>
                </c:pt>
                <c:pt idx="21">
                  <c:v>32.697000000000003</c:v>
                </c:pt>
                <c:pt idx="22">
                  <c:v>18.457000000000001</c:v>
                </c:pt>
                <c:pt idx="23">
                  <c:v>1.26</c:v>
                </c:pt>
                <c:pt idx="24">
                  <c:v>-18.786999999999999</c:v>
                </c:pt>
                <c:pt idx="25">
                  <c:v>-41.578000000000003</c:v>
                </c:pt>
                <c:pt idx="26">
                  <c:v>-67.277000000000001</c:v>
                </c:pt>
                <c:pt idx="27">
                  <c:v>-97.38</c:v>
                </c:pt>
                <c:pt idx="28">
                  <c:v>-137.21299999999999</c:v>
                </c:pt>
                <c:pt idx="29">
                  <c:v>-182.697</c:v>
                </c:pt>
                <c:pt idx="30">
                  <c:v>17.41</c:v>
                </c:pt>
                <c:pt idx="31">
                  <c:v>37.274000000000001</c:v>
                </c:pt>
                <c:pt idx="32">
                  <c:v>62.08</c:v>
                </c:pt>
                <c:pt idx="33">
                  <c:v>77.975999999999999</c:v>
                </c:pt>
                <c:pt idx="34">
                  <c:v>81.037000000000006</c:v>
                </c:pt>
                <c:pt idx="35">
                  <c:v>78.769000000000005</c:v>
                </c:pt>
                <c:pt idx="36">
                  <c:v>72.191000000000003</c:v>
                </c:pt>
                <c:pt idx="37">
                  <c:v>61.674999999999997</c:v>
                </c:pt>
                <c:pt idx="38">
                  <c:v>47.045999999999999</c:v>
                </c:pt>
                <c:pt idx="39">
                  <c:v>28.84</c:v>
                </c:pt>
                <c:pt idx="40">
                  <c:v>7.7080000000000002</c:v>
                </c:pt>
                <c:pt idx="41">
                  <c:v>-16.283999999999999</c:v>
                </c:pt>
                <c:pt idx="42">
                  <c:v>-42.988</c:v>
                </c:pt>
                <c:pt idx="43">
                  <c:v>-72.72</c:v>
                </c:pt>
                <c:pt idx="44">
                  <c:v>-105.12</c:v>
                </c:pt>
                <c:pt idx="45">
                  <c:v>23.364000000000001</c:v>
                </c:pt>
                <c:pt idx="46">
                  <c:v>42.192</c:v>
                </c:pt>
                <c:pt idx="47">
                  <c:v>71.033000000000001</c:v>
                </c:pt>
                <c:pt idx="48">
                  <c:v>100.996</c:v>
                </c:pt>
                <c:pt idx="49">
                  <c:v>113.86499999999999</c:v>
                </c:pt>
                <c:pt idx="50">
                  <c:v>116.693</c:v>
                </c:pt>
                <c:pt idx="51">
                  <c:v>114.43</c:v>
                </c:pt>
                <c:pt idx="52">
                  <c:v>107.762</c:v>
                </c:pt>
                <c:pt idx="53">
                  <c:v>97.102999999999994</c:v>
                </c:pt>
                <c:pt idx="54">
                  <c:v>82.444000000000003</c:v>
                </c:pt>
                <c:pt idx="55">
                  <c:v>63.661999999999999</c:v>
                </c:pt>
                <c:pt idx="56">
                  <c:v>41.529000000000003</c:v>
                </c:pt>
                <c:pt idx="57">
                  <c:v>16.46</c:v>
                </c:pt>
                <c:pt idx="58">
                  <c:v>-11.500999999999999</c:v>
                </c:pt>
                <c:pt idx="59">
                  <c:v>-42.27</c:v>
                </c:pt>
                <c:pt idx="60">
                  <c:v>30.492000000000001</c:v>
                </c:pt>
                <c:pt idx="61">
                  <c:v>46.805</c:v>
                </c:pt>
                <c:pt idx="62">
                  <c:v>79.953000000000003</c:v>
                </c:pt>
                <c:pt idx="63">
                  <c:v>113.67700000000001</c:v>
                </c:pt>
                <c:pt idx="64">
                  <c:v>144.709</c:v>
                </c:pt>
                <c:pt idx="65">
                  <c:v>156.101</c:v>
                </c:pt>
                <c:pt idx="66">
                  <c:v>158.833</c:v>
                </c:pt>
                <c:pt idx="67">
                  <c:v>156.583</c:v>
                </c:pt>
                <c:pt idx="68">
                  <c:v>149.833</c:v>
                </c:pt>
                <c:pt idx="69">
                  <c:v>139.00899999999999</c:v>
                </c:pt>
                <c:pt idx="70">
                  <c:v>124.33199999999999</c:v>
                </c:pt>
                <c:pt idx="71">
                  <c:v>105.488</c:v>
                </c:pt>
                <c:pt idx="72">
                  <c:v>82.566000000000003</c:v>
                </c:pt>
                <c:pt idx="73">
                  <c:v>56.526000000000003</c:v>
                </c:pt>
                <c:pt idx="74">
                  <c:v>27.512</c:v>
                </c:pt>
                <c:pt idx="75">
                  <c:v>38.649000000000001</c:v>
                </c:pt>
                <c:pt idx="76">
                  <c:v>52.472999999999999</c:v>
                </c:pt>
                <c:pt idx="77">
                  <c:v>87.661000000000001</c:v>
                </c:pt>
                <c:pt idx="78">
                  <c:v>126.28</c:v>
                </c:pt>
                <c:pt idx="79">
                  <c:v>167.75700000000001</c:v>
                </c:pt>
                <c:pt idx="80">
                  <c:v>194.05199999999999</c:v>
                </c:pt>
                <c:pt idx="81">
                  <c:v>204.76</c:v>
                </c:pt>
                <c:pt idx="82">
                  <c:v>207.45500000000001</c:v>
                </c:pt>
                <c:pt idx="83">
                  <c:v>205.214</c:v>
                </c:pt>
                <c:pt idx="84">
                  <c:v>198.411</c:v>
                </c:pt>
                <c:pt idx="85">
                  <c:v>187.48500000000001</c:v>
                </c:pt>
                <c:pt idx="86">
                  <c:v>172.62799999999999</c:v>
                </c:pt>
                <c:pt idx="87">
                  <c:v>153.78</c:v>
                </c:pt>
                <c:pt idx="88">
                  <c:v>130.78899999999999</c:v>
                </c:pt>
                <c:pt idx="89">
                  <c:v>103.78</c:v>
                </c:pt>
                <c:pt idx="90">
                  <c:v>47.844999999999999</c:v>
                </c:pt>
                <c:pt idx="91">
                  <c:v>60.113999999999997</c:v>
                </c:pt>
                <c:pt idx="92">
                  <c:v>94.932000000000002</c:v>
                </c:pt>
                <c:pt idx="93">
                  <c:v>138.47800000000001</c:v>
                </c:pt>
                <c:pt idx="94">
                  <c:v>180.96600000000001</c:v>
                </c:pt>
                <c:pt idx="95">
                  <c:v>227.24</c:v>
                </c:pt>
                <c:pt idx="96">
                  <c:v>249.73099999999999</c:v>
                </c:pt>
                <c:pt idx="97">
                  <c:v>259.89100000000002</c:v>
                </c:pt>
                <c:pt idx="98">
                  <c:v>262.56</c:v>
                </c:pt>
                <c:pt idx="99">
                  <c:v>260.32799999999997</c:v>
                </c:pt>
                <c:pt idx="100">
                  <c:v>253.494</c:v>
                </c:pt>
                <c:pt idx="101">
                  <c:v>242.46600000000001</c:v>
                </c:pt>
                <c:pt idx="102">
                  <c:v>227.40299999999999</c:v>
                </c:pt>
                <c:pt idx="103">
                  <c:v>208.572</c:v>
                </c:pt>
                <c:pt idx="104">
                  <c:v>185.49799999999999</c:v>
                </c:pt>
                <c:pt idx="105">
                  <c:v>58.097999999999999</c:v>
                </c:pt>
                <c:pt idx="106">
                  <c:v>69.641000000000005</c:v>
                </c:pt>
                <c:pt idx="107">
                  <c:v>101.801</c:v>
                </c:pt>
                <c:pt idx="108">
                  <c:v>149.09700000000001</c:v>
                </c:pt>
                <c:pt idx="109">
                  <c:v>197.31299999999999</c:v>
                </c:pt>
                <c:pt idx="110">
                  <c:v>248.31800000000001</c:v>
                </c:pt>
                <c:pt idx="111">
                  <c:v>291.54599999999999</c:v>
                </c:pt>
                <c:pt idx="112">
                  <c:v>311.904</c:v>
                </c:pt>
                <c:pt idx="113">
                  <c:v>321.48899999999998</c:v>
                </c:pt>
                <c:pt idx="114">
                  <c:v>324.14800000000002</c:v>
                </c:pt>
                <c:pt idx="115">
                  <c:v>321.92500000000001</c:v>
                </c:pt>
                <c:pt idx="116">
                  <c:v>315.07400000000001</c:v>
                </c:pt>
                <c:pt idx="117">
                  <c:v>303.94400000000002</c:v>
                </c:pt>
                <c:pt idx="118">
                  <c:v>288.76600000000002</c:v>
                </c:pt>
                <c:pt idx="119">
                  <c:v>269.73</c:v>
                </c:pt>
                <c:pt idx="120">
                  <c:v>69.415000000000006</c:v>
                </c:pt>
                <c:pt idx="121">
                  <c:v>80.866</c:v>
                </c:pt>
                <c:pt idx="122">
                  <c:v>109.114</c:v>
                </c:pt>
                <c:pt idx="123">
                  <c:v>159.166</c:v>
                </c:pt>
                <c:pt idx="124">
                  <c:v>212.79599999999999</c:v>
                </c:pt>
                <c:pt idx="125">
                  <c:v>264.19</c:v>
                </c:pt>
                <c:pt idx="126">
                  <c:v>323.72500000000002</c:v>
                </c:pt>
                <c:pt idx="127">
                  <c:v>361.07900000000001</c:v>
                </c:pt>
                <c:pt idx="128">
                  <c:v>380.49799999999999</c:v>
                </c:pt>
                <c:pt idx="129">
                  <c:v>389.56700000000001</c:v>
                </c:pt>
                <c:pt idx="130">
                  <c:v>392.21899999999999</c:v>
                </c:pt>
                <c:pt idx="131">
                  <c:v>390.005</c:v>
                </c:pt>
                <c:pt idx="132">
                  <c:v>383.15300000000002</c:v>
                </c:pt>
                <c:pt idx="133">
                  <c:v>371.93099999999998</c:v>
                </c:pt>
                <c:pt idx="134">
                  <c:v>356.66199999999998</c:v>
                </c:pt>
                <c:pt idx="135">
                  <c:v>81.796999999999997</c:v>
                </c:pt>
                <c:pt idx="136">
                  <c:v>93.457999999999998</c:v>
                </c:pt>
                <c:pt idx="137">
                  <c:v>118.063</c:v>
                </c:pt>
                <c:pt idx="138">
                  <c:v>168.768</c:v>
                </c:pt>
                <c:pt idx="139">
                  <c:v>226.518</c:v>
                </c:pt>
                <c:pt idx="140">
                  <c:v>284.13099999999997</c:v>
                </c:pt>
                <c:pt idx="141">
                  <c:v>343.83300000000003</c:v>
                </c:pt>
                <c:pt idx="142">
                  <c:v>403.983</c:v>
                </c:pt>
                <c:pt idx="143">
                  <c:v>436.61700000000002</c:v>
                </c:pt>
                <c:pt idx="144">
                  <c:v>455.459</c:v>
                </c:pt>
                <c:pt idx="145">
                  <c:v>464.12299999999999</c:v>
                </c:pt>
                <c:pt idx="146">
                  <c:v>466.77300000000002</c:v>
                </c:pt>
                <c:pt idx="147">
                  <c:v>464.56900000000002</c:v>
                </c:pt>
                <c:pt idx="148">
                  <c:v>457.721</c:v>
                </c:pt>
                <c:pt idx="149">
                  <c:v>446.42500000000001</c:v>
                </c:pt>
                <c:pt idx="150">
                  <c:v>95.257000000000005</c:v>
                </c:pt>
                <c:pt idx="151">
                  <c:v>107.191</c:v>
                </c:pt>
                <c:pt idx="152">
                  <c:v>129.03700000000001</c:v>
                </c:pt>
                <c:pt idx="153">
                  <c:v>177.947</c:v>
                </c:pt>
                <c:pt idx="154">
                  <c:v>239.316</c:v>
                </c:pt>
                <c:pt idx="155">
                  <c:v>302.88900000000001</c:v>
                </c:pt>
                <c:pt idx="156">
                  <c:v>363.31900000000002</c:v>
                </c:pt>
                <c:pt idx="157">
                  <c:v>434.47300000000001</c:v>
                </c:pt>
                <c:pt idx="158">
                  <c:v>488.96600000000001</c:v>
                </c:pt>
                <c:pt idx="159">
                  <c:v>518.52300000000002</c:v>
                </c:pt>
                <c:pt idx="160">
                  <c:v>536.75099999999998</c:v>
                </c:pt>
                <c:pt idx="161">
                  <c:v>545.16</c:v>
                </c:pt>
                <c:pt idx="162">
                  <c:v>547.80999999999995</c:v>
                </c:pt>
                <c:pt idx="163">
                  <c:v>545.61599999999999</c:v>
                </c:pt>
                <c:pt idx="164">
                  <c:v>538.78300000000002</c:v>
                </c:pt>
                <c:pt idx="165">
                  <c:v>109.806</c:v>
                </c:pt>
                <c:pt idx="166">
                  <c:v>121.967</c:v>
                </c:pt>
                <c:pt idx="167">
                  <c:v>141.94499999999999</c:v>
                </c:pt>
                <c:pt idx="168">
                  <c:v>187.21899999999999</c:v>
                </c:pt>
                <c:pt idx="169">
                  <c:v>251.77199999999999</c:v>
                </c:pt>
                <c:pt idx="170">
                  <c:v>319.81099999999998</c:v>
                </c:pt>
                <c:pt idx="171">
                  <c:v>386.733</c:v>
                </c:pt>
                <c:pt idx="172">
                  <c:v>454.70699999999999</c:v>
                </c:pt>
                <c:pt idx="173">
                  <c:v>530.10799999999995</c:v>
                </c:pt>
                <c:pt idx="174">
                  <c:v>578.83500000000004</c:v>
                </c:pt>
                <c:pt idx="175">
                  <c:v>606.89700000000005</c:v>
                </c:pt>
                <c:pt idx="176">
                  <c:v>624.40499999999997</c:v>
                </c:pt>
                <c:pt idx="177">
                  <c:v>632.68100000000004</c:v>
                </c:pt>
                <c:pt idx="178">
                  <c:v>635.33100000000002</c:v>
                </c:pt>
                <c:pt idx="179">
                  <c:v>633.14499999999998</c:v>
                </c:pt>
                <c:pt idx="180">
                  <c:v>125.44499999999999</c:v>
                </c:pt>
                <c:pt idx="181">
                  <c:v>137.76900000000001</c:v>
                </c:pt>
                <c:pt idx="182">
                  <c:v>156.69300000000001</c:v>
                </c:pt>
                <c:pt idx="183">
                  <c:v>197.625</c:v>
                </c:pt>
                <c:pt idx="184">
                  <c:v>263.69900000000001</c:v>
                </c:pt>
                <c:pt idx="185">
                  <c:v>335.46699999999998</c:v>
                </c:pt>
                <c:pt idx="186">
                  <c:v>408.78</c:v>
                </c:pt>
                <c:pt idx="187">
                  <c:v>478.34199999999998</c:v>
                </c:pt>
                <c:pt idx="188">
                  <c:v>558.71500000000003</c:v>
                </c:pt>
                <c:pt idx="189">
                  <c:v>631.22199999999998</c:v>
                </c:pt>
                <c:pt idx="190">
                  <c:v>674.44899999999996</c:v>
                </c:pt>
                <c:pt idx="191">
                  <c:v>701.78300000000002</c:v>
                </c:pt>
                <c:pt idx="192">
                  <c:v>718.49300000000005</c:v>
                </c:pt>
                <c:pt idx="193">
                  <c:v>726.68200000000002</c:v>
                </c:pt>
                <c:pt idx="194">
                  <c:v>729.33399999999995</c:v>
                </c:pt>
                <c:pt idx="195">
                  <c:v>142.17699999999999</c:v>
                </c:pt>
                <c:pt idx="196">
                  <c:v>154.59700000000001</c:v>
                </c:pt>
                <c:pt idx="197">
                  <c:v>173.15</c:v>
                </c:pt>
                <c:pt idx="198">
                  <c:v>209.89099999999999</c:v>
                </c:pt>
                <c:pt idx="199">
                  <c:v>275.209</c:v>
                </c:pt>
                <c:pt idx="200">
                  <c:v>350.64400000000001</c:v>
                </c:pt>
                <c:pt idx="201">
                  <c:v>428.99299999999999</c:v>
                </c:pt>
                <c:pt idx="202">
                  <c:v>505.12</c:v>
                </c:pt>
                <c:pt idx="203">
                  <c:v>581.32000000000005</c:v>
                </c:pt>
                <c:pt idx="204">
                  <c:v>671.02800000000002</c:v>
                </c:pt>
                <c:pt idx="205">
                  <c:v>736.99</c:v>
                </c:pt>
                <c:pt idx="206">
                  <c:v>776.20899999999995</c:v>
                </c:pt>
                <c:pt idx="207">
                  <c:v>803.077</c:v>
                </c:pt>
                <c:pt idx="208">
                  <c:v>819.04200000000003</c:v>
                </c:pt>
                <c:pt idx="209">
                  <c:v>827.16499999999996</c:v>
                </c:pt>
                <c:pt idx="210">
                  <c:v>160.00299999999999</c:v>
                </c:pt>
                <c:pt idx="211">
                  <c:v>172.464</c:v>
                </c:pt>
                <c:pt idx="212">
                  <c:v>191.083</c:v>
                </c:pt>
                <c:pt idx="213">
                  <c:v>224.19900000000001</c:v>
                </c:pt>
                <c:pt idx="214">
                  <c:v>286.60599999999999</c:v>
                </c:pt>
                <c:pt idx="215">
                  <c:v>365.5</c:v>
                </c:pt>
                <c:pt idx="216">
                  <c:v>447.637</c:v>
                </c:pt>
                <c:pt idx="217">
                  <c:v>530.46699999999998</c:v>
                </c:pt>
                <c:pt idx="218">
                  <c:v>609.19600000000003</c:v>
                </c:pt>
                <c:pt idx="219">
                  <c:v>698.14800000000002</c:v>
                </c:pt>
                <c:pt idx="220">
                  <c:v>786.94</c:v>
                </c:pt>
                <c:pt idx="221">
                  <c:v>847.21699999999998</c:v>
                </c:pt>
                <c:pt idx="222">
                  <c:v>884.35</c:v>
                </c:pt>
                <c:pt idx="223">
                  <c:v>910.75300000000004</c:v>
                </c:pt>
                <c:pt idx="224">
                  <c:v>926.06600000000003</c:v>
                </c:pt>
              </c:numCache>
            </c:numRef>
          </c:yVal>
        </c:ser>
        <c:ser>
          <c:idx val="12"/>
          <c:order val="12"/>
          <c:tx>
            <c:strRef>
              <c:f>'CtVersusTSR&amp;Pitch-Calculation'!$R$3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'CtVersusTSR&amp;Pitch-Calculation'!$R$4:$R$228</c:f>
              <c:numCache>
                <c:formatCode>0.00</c:formatCode>
                <c:ptCount val="225"/>
                <c:pt idx="0">
                  <c:v>10.545</c:v>
                </c:pt>
                <c:pt idx="1">
                  <c:v>-999.99900000000002</c:v>
                </c:pt>
                <c:pt idx="2">
                  <c:v>25.472000000000001</c:v>
                </c:pt>
                <c:pt idx="3">
                  <c:v>20.774999999999999</c:v>
                </c:pt>
                <c:pt idx="4">
                  <c:v>11.11</c:v>
                </c:pt>
                <c:pt idx="5">
                  <c:v>-2.4630000000000001</c:v>
                </c:pt>
                <c:pt idx="6">
                  <c:v>-19.937000000000001</c:v>
                </c:pt>
                <c:pt idx="7">
                  <c:v>-41.009</c:v>
                </c:pt>
                <c:pt idx="8">
                  <c:v>-66.335999999999999</c:v>
                </c:pt>
                <c:pt idx="9">
                  <c:v>-100.916</c:v>
                </c:pt>
                <c:pt idx="10">
                  <c:v>-143.81800000000001</c:v>
                </c:pt>
                <c:pt idx="11">
                  <c:v>-195.203</c:v>
                </c:pt>
                <c:pt idx="12">
                  <c:v>-253.99100000000001</c:v>
                </c:pt>
                <c:pt idx="13">
                  <c:v>-320.77699999999999</c:v>
                </c:pt>
                <c:pt idx="14">
                  <c:v>-395.44799999999998</c:v>
                </c:pt>
                <c:pt idx="15">
                  <c:v>13.138</c:v>
                </c:pt>
                <c:pt idx="16">
                  <c:v>30.824000000000002</c:v>
                </c:pt>
                <c:pt idx="17">
                  <c:v>44.841999999999999</c:v>
                </c:pt>
                <c:pt idx="18">
                  <c:v>45.283999999999999</c:v>
                </c:pt>
                <c:pt idx="19">
                  <c:v>39.843000000000004</c:v>
                </c:pt>
                <c:pt idx="20">
                  <c:v>29.451000000000001</c:v>
                </c:pt>
                <c:pt idx="21">
                  <c:v>14.308999999999999</c:v>
                </c:pt>
                <c:pt idx="22">
                  <c:v>-4.3789999999999996</c:v>
                </c:pt>
                <c:pt idx="23">
                  <c:v>-27.055</c:v>
                </c:pt>
                <c:pt idx="24">
                  <c:v>-53.417999999999999</c:v>
                </c:pt>
                <c:pt idx="25">
                  <c:v>-83.278999999999996</c:v>
                </c:pt>
                <c:pt idx="26">
                  <c:v>-117.931</c:v>
                </c:pt>
                <c:pt idx="27">
                  <c:v>-162.905</c:v>
                </c:pt>
                <c:pt idx="28">
                  <c:v>-215.858</c:v>
                </c:pt>
                <c:pt idx="29">
                  <c:v>-277.27</c:v>
                </c:pt>
                <c:pt idx="30">
                  <c:v>17.273</c:v>
                </c:pt>
                <c:pt idx="31">
                  <c:v>36.975000000000001</c:v>
                </c:pt>
                <c:pt idx="32">
                  <c:v>60.390999999999998</c:v>
                </c:pt>
                <c:pt idx="33">
                  <c:v>71.325999999999993</c:v>
                </c:pt>
                <c:pt idx="34">
                  <c:v>70.754999999999995</c:v>
                </c:pt>
                <c:pt idx="35">
                  <c:v>64.584000000000003</c:v>
                </c:pt>
                <c:pt idx="36">
                  <c:v>53.484000000000002</c:v>
                </c:pt>
                <c:pt idx="37">
                  <c:v>37.265000000000001</c:v>
                </c:pt>
                <c:pt idx="38">
                  <c:v>16.978000000000002</c:v>
                </c:pt>
                <c:pt idx="39">
                  <c:v>-6.8419999999999996</c:v>
                </c:pt>
                <c:pt idx="40">
                  <c:v>-34.695</c:v>
                </c:pt>
                <c:pt idx="41">
                  <c:v>-66.331000000000003</c:v>
                </c:pt>
                <c:pt idx="42">
                  <c:v>-101.398</c:v>
                </c:pt>
                <c:pt idx="43">
                  <c:v>-140.15600000000001</c:v>
                </c:pt>
                <c:pt idx="44">
                  <c:v>-184.267</c:v>
                </c:pt>
                <c:pt idx="45">
                  <c:v>23.12</c:v>
                </c:pt>
                <c:pt idx="46">
                  <c:v>42.179000000000002</c:v>
                </c:pt>
                <c:pt idx="47">
                  <c:v>69.352999999999994</c:v>
                </c:pt>
                <c:pt idx="48">
                  <c:v>-999.99900000000002</c:v>
                </c:pt>
                <c:pt idx="49">
                  <c:v>103.271</c:v>
                </c:pt>
                <c:pt idx="50">
                  <c:v>101.88800000000001</c:v>
                </c:pt>
                <c:pt idx="51">
                  <c:v>94.995999999999995</c:v>
                </c:pt>
                <c:pt idx="52">
                  <c:v>83.099000000000004</c:v>
                </c:pt>
                <c:pt idx="53">
                  <c:v>66.263999999999996</c:v>
                </c:pt>
                <c:pt idx="54">
                  <c:v>44.44</c:v>
                </c:pt>
                <c:pt idx="55">
                  <c:v>19.102</c:v>
                </c:pt>
                <c:pt idx="56">
                  <c:v>-9.8529999999999998</c:v>
                </c:pt>
                <c:pt idx="57">
                  <c:v>-42.859000000000002</c:v>
                </c:pt>
                <c:pt idx="58">
                  <c:v>-79.747</c:v>
                </c:pt>
                <c:pt idx="59">
                  <c:v>-120.19</c:v>
                </c:pt>
                <c:pt idx="60">
                  <c:v>30.202999999999999</c:v>
                </c:pt>
                <c:pt idx="61">
                  <c:v>47.05</c:v>
                </c:pt>
                <c:pt idx="62">
                  <c:v>78.997</c:v>
                </c:pt>
                <c:pt idx="63">
                  <c:v>111.233</c:v>
                </c:pt>
                <c:pt idx="64">
                  <c:v>134.77500000000001</c:v>
                </c:pt>
                <c:pt idx="65">
                  <c:v>140.82599999999999</c:v>
                </c:pt>
                <c:pt idx="66">
                  <c:v>138.68100000000001</c:v>
                </c:pt>
                <c:pt idx="67">
                  <c:v>131.072</c:v>
                </c:pt>
                <c:pt idx="68">
                  <c:v>118.392</c:v>
                </c:pt>
                <c:pt idx="69">
                  <c:v>100.91200000000001</c:v>
                </c:pt>
                <c:pt idx="70">
                  <c:v>78.168999999999997</c:v>
                </c:pt>
                <c:pt idx="71">
                  <c:v>51.116999999999997</c:v>
                </c:pt>
                <c:pt idx="72">
                  <c:v>20.663</c:v>
                </c:pt>
                <c:pt idx="73">
                  <c:v>-13.411</c:v>
                </c:pt>
                <c:pt idx="74">
                  <c:v>-51.533999999999999</c:v>
                </c:pt>
                <c:pt idx="75">
                  <c:v>38.331000000000003</c:v>
                </c:pt>
                <c:pt idx="76">
                  <c:v>52.55</c:v>
                </c:pt>
                <c:pt idx="77">
                  <c:v>87.176000000000002</c:v>
                </c:pt>
                <c:pt idx="78">
                  <c:v>123.295</c:v>
                </c:pt>
                <c:pt idx="79">
                  <c:v>161.19</c:v>
                </c:pt>
                <c:pt idx="80">
                  <c:v>179.369</c:v>
                </c:pt>
                <c:pt idx="81">
                  <c:v>184.017</c:v>
                </c:pt>
                <c:pt idx="82">
                  <c:v>181.13399999999999</c:v>
                </c:pt>
                <c:pt idx="83">
                  <c:v>172.81</c:v>
                </c:pt>
                <c:pt idx="84">
                  <c:v>159.37200000000001</c:v>
                </c:pt>
                <c:pt idx="85">
                  <c:v>141.15199999999999</c:v>
                </c:pt>
                <c:pt idx="86">
                  <c:v>117.803</c:v>
                </c:pt>
                <c:pt idx="87">
                  <c:v>89.358999999999995</c:v>
                </c:pt>
                <c:pt idx="88">
                  <c:v>57.235999999999997</c:v>
                </c:pt>
                <c:pt idx="89">
                  <c:v>21.677</c:v>
                </c:pt>
                <c:pt idx="90">
                  <c:v>47.491</c:v>
                </c:pt>
                <c:pt idx="91">
                  <c:v>59.875999999999998</c:v>
                </c:pt>
                <c:pt idx="92">
                  <c:v>94.903000000000006</c:v>
                </c:pt>
                <c:pt idx="93">
                  <c:v>136.44499999999999</c:v>
                </c:pt>
                <c:pt idx="94">
                  <c:v>177.16399999999999</c:v>
                </c:pt>
                <c:pt idx="95">
                  <c:v>-999.99900000000002</c:v>
                </c:pt>
                <c:pt idx="96">
                  <c:v>229.59899999999999</c:v>
                </c:pt>
                <c:pt idx="97">
                  <c:v>232.85499999999999</c:v>
                </c:pt>
                <c:pt idx="98">
                  <c:v>229.24799999999999</c:v>
                </c:pt>
                <c:pt idx="99">
                  <c:v>220.21199999999999</c:v>
                </c:pt>
                <c:pt idx="100">
                  <c:v>206.01900000000001</c:v>
                </c:pt>
                <c:pt idx="101">
                  <c:v>186.97200000000001</c:v>
                </c:pt>
                <c:pt idx="102">
                  <c:v>163.06200000000001</c:v>
                </c:pt>
                <c:pt idx="103">
                  <c:v>133.80500000000001</c:v>
                </c:pt>
                <c:pt idx="104">
                  <c:v>99.991</c:v>
                </c:pt>
                <c:pt idx="105">
                  <c:v>57.7</c:v>
                </c:pt>
                <c:pt idx="106">
                  <c:v>69.090999999999994</c:v>
                </c:pt>
                <c:pt idx="107">
                  <c:v>102.233</c:v>
                </c:pt>
                <c:pt idx="108">
                  <c:v>147.90199999999999</c:v>
                </c:pt>
                <c:pt idx="109">
                  <c:v>192.648</c:v>
                </c:pt>
                <c:pt idx="110">
                  <c:v>241.56299999999999</c:v>
                </c:pt>
                <c:pt idx="111">
                  <c:v>272.57</c:v>
                </c:pt>
                <c:pt idx="112">
                  <c:v>285.30500000000001</c:v>
                </c:pt>
                <c:pt idx="113">
                  <c:v>287.34899999999999</c:v>
                </c:pt>
                <c:pt idx="114">
                  <c:v>283.02100000000002</c:v>
                </c:pt>
                <c:pt idx="115">
                  <c:v>273.27300000000002</c:v>
                </c:pt>
                <c:pt idx="116">
                  <c:v>258.33699999999999</c:v>
                </c:pt>
                <c:pt idx="117">
                  <c:v>238.488</c:v>
                </c:pt>
                <c:pt idx="118">
                  <c:v>213.93600000000001</c:v>
                </c:pt>
                <c:pt idx="119">
                  <c:v>184.066</c:v>
                </c:pt>
                <c:pt idx="120">
                  <c:v>68.971000000000004</c:v>
                </c:pt>
                <c:pt idx="121">
                  <c:v>80.05</c:v>
                </c:pt>
                <c:pt idx="122">
                  <c:v>109.64100000000001</c:v>
                </c:pt>
                <c:pt idx="123">
                  <c:v>158.446</c:v>
                </c:pt>
                <c:pt idx="124">
                  <c:v>209.31100000000001</c:v>
                </c:pt>
                <c:pt idx="125">
                  <c:v>258.28899999999999</c:v>
                </c:pt>
                <c:pt idx="126">
                  <c:v>309.863</c:v>
                </c:pt>
                <c:pt idx="127">
                  <c:v>335.27300000000002</c:v>
                </c:pt>
                <c:pt idx="128">
                  <c:v>346.43</c:v>
                </c:pt>
                <c:pt idx="129">
                  <c:v>347.50099999999998</c:v>
                </c:pt>
                <c:pt idx="130">
                  <c:v>342.45600000000002</c:v>
                </c:pt>
                <c:pt idx="131">
                  <c:v>331.99599999999998</c:v>
                </c:pt>
                <c:pt idx="132">
                  <c:v>316.32600000000002</c:v>
                </c:pt>
                <c:pt idx="133">
                  <c:v>295.69799999999998</c:v>
                </c:pt>
                <c:pt idx="134">
                  <c:v>270.36099999999999</c:v>
                </c:pt>
                <c:pt idx="135">
                  <c:v>81.311000000000007</c:v>
                </c:pt>
                <c:pt idx="136">
                  <c:v>92.477999999999994</c:v>
                </c:pt>
                <c:pt idx="137">
                  <c:v>118.239</c:v>
                </c:pt>
                <c:pt idx="138">
                  <c:v>168.71600000000001</c:v>
                </c:pt>
                <c:pt idx="139">
                  <c:v>224.20599999999999</c:v>
                </c:pt>
                <c:pt idx="140">
                  <c:v>277.41300000000001</c:v>
                </c:pt>
                <c:pt idx="141">
                  <c:v>335.91199999999998</c:v>
                </c:pt>
                <c:pt idx="142">
                  <c:v>-999.99900000000002</c:v>
                </c:pt>
                <c:pt idx="143">
                  <c:v>403.58100000000002</c:v>
                </c:pt>
                <c:pt idx="144">
                  <c:v>413.08499999999998</c:v>
                </c:pt>
                <c:pt idx="145">
                  <c:v>413.30599999999998</c:v>
                </c:pt>
                <c:pt idx="146">
                  <c:v>407.55099999999999</c:v>
                </c:pt>
                <c:pt idx="147">
                  <c:v>396.38099999999997</c:v>
                </c:pt>
                <c:pt idx="148">
                  <c:v>379.983</c:v>
                </c:pt>
                <c:pt idx="149">
                  <c:v>358.58600000000001</c:v>
                </c:pt>
                <c:pt idx="150">
                  <c:v>94.718000000000004</c:v>
                </c:pt>
                <c:pt idx="151">
                  <c:v>106.108</c:v>
                </c:pt>
                <c:pt idx="152">
                  <c:v>128.74</c:v>
                </c:pt>
                <c:pt idx="153">
                  <c:v>178.54400000000001</c:v>
                </c:pt>
                <c:pt idx="154">
                  <c:v>237.76400000000001</c:v>
                </c:pt>
                <c:pt idx="155">
                  <c:v>297.584</c:v>
                </c:pt>
                <c:pt idx="156">
                  <c:v>354.80099999999999</c:v>
                </c:pt>
                <c:pt idx="157">
                  <c:v>419.31</c:v>
                </c:pt>
                <c:pt idx="158">
                  <c:v>458.19200000000001</c:v>
                </c:pt>
                <c:pt idx="159">
                  <c:v>477.55099999999999</c:v>
                </c:pt>
                <c:pt idx="160">
                  <c:v>485.37599999999998</c:v>
                </c:pt>
                <c:pt idx="161">
                  <c:v>484.77</c:v>
                </c:pt>
                <c:pt idx="162">
                  <c:v>478.30599999999998</c:v>
                </c:pt>
                <c:pt idx="163">
                  <c:v>466.42899999999997</c:v>
                </c:pt>
                <c:pt idx="164">
                  <c:v>449.30599999999998</c:v>
                </c:pt>
                <c:pt idx="165">
                  <c:v>109.205</c:v>
                </c:pt>
                <c:pt idx="166">
                  <c:v>120.81399999999999</c:v>
                </c:pt>
                <c:pt idx="167">
                  <c:v>141.17400000000001</c:v>
                </c:pt>
                <c:pt idx="168">
                  <c:v>188.20099999999999</c:v>
                </c:pt>
                <c:pt idx="169">
                  <c:v>250.833</c:v>
                </c:pt>
                <c:pt idx="170">
                  <c:v>315.98899999999998</c:v>
                </c:pt>
                <c:pt idx="171">
                  <c:v>377.59</c:v>
                </c:pt>
                <c:pt idx="172">
                  <c:v>444.93299999999999</c:v>
                </c:pt>
                <c:pt idx="173">
                  <c:v>506.45699999999999</c:v>
                </c:pt>
                <c:pt idx="174">
                  <c:v>539.10199999999998</c:v>
                </c:pt>
                <c:pt idx="175">
                  <c:v>557.00900000000001</c:v>
                </c:pt>
                <c:pt idx="176">
                  <c:v>563.30499999999995</c:v>
                </c:pt>
                <c:pt idx="177">
                  <c:v>561.89300000000003</c:v>
                </c:pt>
                <c:pt idx="178">
                  <c:v>554.72199999999998</c:v>
                </c:pt>
                <c:pt idx="179">
                  <c:v>542.13599999999997</c:v>
                </c:pt>
                <c:pt idx="180">
                  <c:v>124.78100000000001</c:v>
                </c:pt>
                <c:pt idx="181">
                  <c:v>136.55199999999999</c:v>
                </c:pt>
                <c:pt idx="182">
                  <c:v>155.45500000000001</c:v>
                </c:pt>
                <c:pt idx="183">
                  <c:v>198.47300000000001</c:v>
                </c:pt>
                <c:pt idx="184">
                  <c:v>263.61900000000003</c:v>
                </c:pt>
                <c:pt idx="185">
                  <c:v>332.77800000000002</c:v>
                </c:pt>
                <c:pt idx="186">
                  <c:v>401.25200000000001</c:v>
                </c:pt>
                <c:pt idx="187">
                  <c:v>466.77699999999999</c:v>
                </c:pt>
                <c:pt idx="188">
                  <c:v>543.51599999999996</c:v>
                </c:pt>
                <c:pt idx="189">
                  <c:v>-999.99900000000002</c:v>
                </c:pt>
                <c:pt idx="190">
                  <c:v>625.44500000000005</c:v>
                </c:pt>
                <c:pt idx="191">
                  <c:v>641.93700000000001</c:v>
                </c:pt>
                <c:pt idx="192">
                  <c:v>646.86300000000006</c:v>
                </c:pt>
                <c:pt idx="193">
                  <c:v>644.67600000000004</c:v>
                </c:pt>
                <c:pt idx="194">
                  <c:v>636.79899999999998</c:v>
                </c:pt>
                <c:pt idx="195">
                  <c:v>141.44999999999999</c:v>
                </c:pt>
                <c:pt idx="196">
                  <c:v>153.32400000000001</c:v>
                </c:pt>
                <c:pt idx="197">
                  <c:v>171.48599999999999</c:v>
                </c:pt>
                <c:pt idx="198">
                  <c:v>210.202</c:v>
                </c:pt>
                <c:pt idx="199">
                  <c:v>275.93099999999998</c:v>
                </c:pt>
                <c:pt idx="200">
                  <c:v>348.70499999999998</c:v>
                </c:pt>
                <c:pt idx="201">
                  <c:v>423.185</c:v>
                </c:pt>
                <c:pt idx="202">
                  <c:v>493.17899999999997</c:v>
                </c:pt>
                <c:pt idx="203">
                  <c:v>569.22900000000004</c:v>
                </c:pt>
                <c:pt idx="204">
                  <c:v>644.76099999999997</c:v>
                </c:pt>
                <c:pt idx="205">
                  <c:v>691.60799999999995</c:v>
                </c:pt>
                <c:pt idx="206">
                  <c:v>717.476</c:v>
                </c:pt>
                <c:pt idx="207">
                  <c:v>732.25599999999997</c:v>
                </c:pt>
                <c:pt idx="208">
                  <c:v>736.06799999999998</c:v>
                </c:pt>
                <c:pt idx="209">
                  <c:v>733.12300000000005</c:v>
                </c:pt>
                <c:pt idx="210">
                  <c:v>159.221</c:v>
                </c:pt>
                <c:pt idx="211">
                  <c:v>171.126</c:v>
                </c:pt>
                <c:pt idx="212">
                  <c:v>189.1</c:v>
                </c:pt>
                <c:pt idx="213">
                  <c:v>223.875</c:v>
                </c:pt>
                <c:pt idx="214">
                  <c:v>288.01299999999998</c:v>
                </c:pt>
                <c:pt idx="215">
                  <c:v>364.298</c:v>
                </c:pt>
                <c:pt idx="216">
                  <c:v>443.32499999999999</c:v>
                </c:pt>
                <c:pt idx="217">
                  <c:v>520.32600000000002</c:v>
                </c:pt>
                <c:pt idx="218">
                  <c:v>594.15499999999997</c:v>
                </c:pt>
                <c:pt idx="219">
                  <c:v>681.57299999999998</c:v>
                </c:pt>
                <c:pt idx="220">
                  <c:v>750.899</c:v>
                </c:pt>
                <c:pt idx="221">
                  <c:v>790.78300000000002</c:v>
                </c:pt>
                <c:pt idx="222">
                  <c:v>815.18200000000002</c:v>
                </c:pt>
                <c:pt idx="223">
                  <c:v>828.06</c:v>
                </c:pt>
                <c:pt idx="224">
                  <c:v>830.91700000000003</c:v>
                </c:pt>
              </c:numCache>
            </c:numRef>
          </c:yVal>
        </c:ser>
        <c:ser>
          <c:idx val="13"/>
          <c:order val="13"/>
          <c:tx>
            <c:strRef>
              <c:f>'CtVersusTSR&amp;Pitch-Calculation'!$S$3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'CtVersusTSR&amp;Pitch-Calculation'!$S$4:$S$228</c:f>
              <c:numCache>
                <c:formatCode>0.00</c:formatCode>
                <c:ptCount val="225"/>
                <c:pt idx="0">
                  <c:v>10.513</c:v>
                </c:pt>
                <c:pt idx="1">
                  <c:v>22.321000000000002</c:v>
                </c:pt>
                <c:pt idx="2">
                  <c:v>21.719000000000001</c:v>
                </c:pt>
                <c:pt idx="3">
                  <c:v>14.385</c:v>
                </c:pt>
                <c:pt idx="4">
                  <c:v>1.675</c:v>
                </c:pt>
                <c:pt idx="5">
                  <c:v>-15.853</c:v>
                </c:pt>
                <c:pt idx="6">
                  <c:v>-38.207000000000001</c:v>
                </c:pt>
                <c:pt idx="7">
                  <c:v>-64.600999999999999</c:v>
                </c:pt>
                <c:pt idx="8">
                  <c:v>-98.674000000000007</c:v>
                </c:pt>
                <c:pt idx="9">
                  <c:v>-143.55000000000001</c:v>
                </c:pt>
                <c:pt idx="10">
                  <c:v>-198.43</c:v>
                </c:pt>
                <c:pt idx="11">
                  <c:v>-262.15899999999999</c:v>
                </c:pt>
                <c:pt idx="12">
                  <c:v>-334.90899999999999</c:v>
                </c:pt>
                <c:pt idx="13">
                  <c:v>-415.447</c:v>
                </c:pt>
                <c:pt idx="14">
                  <c:v>-504.45400000000001</c:v>
                </c:pt>
                <c:pt idx="15">
                  <c:v>13.169</c:v>
                </c:pt>
                <c:pt idx="16">
                  <c:v>30.024999999999999</c:v>
                </c:pt>
                <c:pt idx="17">
                  <c:v>41.069000000000003</c:v>
                </c:pt>
                <c:pt idx="18">
                  <c:v>38.610999999999997</c:v>
                </c:pt>
                <c:pt idx="19">
                  <c:v>29.864000000000001</c:v>
                </c:pt>
                <c:pt idx="20">
                  <c:v>15.135</c:v>
                </c:pt>
                <c:pt idx="21">
                  <c:v>-3.8530000000000002</c:v>
                </c:pt>
                <c:pt idx="22">
                  <c:v>-28.181999999999999</c:v>
                </c:pt>
                <c:pt idx="23">
                  <c:v>-57.387</c:v>
                </c:pt>
                <c:pt idx="24">
                  <c:v>-90.247</c:v>
                </c:pt>
                <c:pt idx="25">
                  <c:v>-127.795</c:v>
                </c:pt>
                <c:pt idx="26">
                  <c:v>-175.42099999999999</c:v>
                </c:pt>
                <c:pt idx="27">
                  <c:v>-233.501</c:v>
                </c:pt>
                <c:pt idx="28">
                  <c:v>-302.26400000000001</c:v>
                </c:pt>
                <c:pt idx="29">
                  <c:v>-379.67</c:v>
                </c:pt>
                <c:pt idx="30">
                  <c:v>17.148</c:v>
                </c:pt>
                <c:pt idx="31">
                  <c:v>36.579000000000001</c:v>
                </c:pt>
                <c:pt idx="32">
                  <c:v>57.921999999999997</c:v>
                </c:pt>
                <c:pt idx="33">
                  <c:v>64.409000000000006</c:v>
                </c:pt>
                <c:pt idx="34">
                  <c:v>60.33</c:v>
                </c:pt>
                <c:pt idx="35">
                  <c:v>50.11</c:v>
                </c:pt>
                <c:pt idx="36">
                  <c:v>33.823999999999998</c:v>
                </c:pt>
                <c:pt idx="37">
                  <c:v>12.587</c:v>
                </c:pt>
                <c:pt idx="38">
                  <c:v>-12.923999999999999</c:v>
                </c:pt>
                <c:pt idx="39">
                  <c:v>-44.034999999999997</c:v>
                </c:pt>
                <c:pt idx="40">
                  <c:v>-79.95</c:v>
                </c:pt>
                <c:pt idx="41">
                  <c:v>-119.736</c:v>
                </c:pt>
                <c:pt idx="42">
                  <c:v>-163.71100000000001</c:v>
                </c:pt>
                <c:pt idx="43">
                  <c:v>-212.684</c:v>
                </c:pt>
                <c:pt idx="44">
                  <c:v>-274.09500000000003</c:v>
                </c:pt>
                <c:pt idx="45">
                  <c:v>22.867999999999999</c:v>
                </c:pt>
                <c:pt idx="46">
                  <c:v>42.052999999999997</c:v>
                </c:pt>
                <c:pt idx="47">
                  <c:v>67.557000000000002</c:v>
                </c:pt>
                <c:pt idx="48">
                  <c:v>89.284999999999997</c:v>
                </c:pt>
                <c:pt idx="49">
                  <c:v>92.460999999999999</c:v>
                </c:pt>
                <c:pt idx="50">
                  <c:v>86.875</c:v>
                </c:pt>
                <c:pt idx="51">
                  <c:v>75.183999999999997</c:v>
                </c:pt>
                <c:pt idx="52">
                  <c:v>57.540999999999997</c:v>
                </c:pt>
                <c:pt idx="53">
                  <c:v>34.052999999999997</c:v>
                </c:pt>
                <c:pt idx="54">
                  <c:v>6.702</c:v>
                </c:pt>
                <c:pt idx="55">
                  <c:v>-25.541</c:v>
                </c:pt>
                <c:pt idx="56">
                  <c:v>-63.41</c:v>
                </c:pt>
                <c:pt idx="57">
                  <c:v>-105.98</c:v>
                </c:pt>
                <c:pt idx="58">
                  <c:v>-152.82599999999999</c:v>
                </c:pt>
                <c:pt idx="59">
                  <c:v>-203.05600000000001</c:v>
                </c:pt>
                <c:pt idx="60">
                  <c:v>29.896000000000001</c:v>
                </c:pt>
                <c:pt idx="61">
                  <c:v>47.228000000000002</c:v>
                </c:pt>
                <c:pt idx="62">
                  <c:v>77.765000000000001</c:v>
                </c:pt>
                <c:pt idx="63">
                  <c:v>108.206</c:v>
                </c:pt>
                <c:pt idx="64">
                  <c:v>124.42100000000001</c:v>
                </c:pt>
                <c:pt idx="65">
                  <c:v>125.309</c:v>
                </c:pt>
                <c:pt idx="66">
                  <c:v>118.246</c:v>
                </c:pt>
                <c:pt idx="67">
                  <c:v>105.09399999999999</c:v>
                </c:pt>
                <c:pt idx="68">
                  <c:v>86.111000000000004</c:v>
                </c:pt>
                <c:pt idx="69">
                  <c:v>60.771000000000001</c:v>
                </c:pt>
                <c:pt idx="70">
                  <c:v>31.071999999999999</c:v>
                </c:pt>
                <c:pt idx="71">
                  <c:v>-2.581</c:v>
                </c:pt>
                <c:pt idx="72">
                  <c:v>-41.662999999999997</c:v>
                </c:pt>
                <c:pt idx="73">
                  <c:v>-86.308999999999997</c:v>
                </c:pt>
                <c:pt idx="74">
                  <c:v>-135.54599999999999</c:v>
                </c:pt>
                <c:pt idx="75">
                  <c:v>37.981999999999999</c:v>
                </c:pt>
                <c:pt idx="76">
                  <c:v>52.676000000000002</c:v>
                </c:pt>
                <c:pt idx="77">
                  <c:v>86.528000000000006</c:v>
                </c:pt>
                <c:pt idx="78">
                  <c:v>120.102</c:v>
                </c:pt>
                <c:pt idx="79">
                  <c:v>153.251</c:v>
                </c:pt>
                <c:pt idx="80">
                  <c:v>164.27699999999999</c:v>
                </c:pt>
                <c:pt idx="81">
                  <c:v>162.97</c:v>
                </c:pt>
                <c:pt idx="82">
                  <c:v>154.44399999999999</c:v>
                </c:pt>
                <c:pt idx="83">
                  <c:v>139.84200000000001</c:v>
                </c:pt>
                <c:pt idx="84">
                  <c:v>119.455</c:v>
                </c:pt>
                <c:pt idx="85">
                  <c:v>92.671000000000006</c:v>
                </c:pt>
                <c:pt idx="86">
                  <c:v>60.537999999999997</c:v>
                </c:pt>
                <c:pt idx="87">
                  <c:v>24.73</c:v>
                </c:pt>
                <c:pt idx="88">
                  <c:v>-15.411</c:v>
                </c:pt>
                <c:pt idx="89">
                  <c:v>-61.298999999999999</c:v>
                </c:pt>
                <c:pt idx="90">
                  <c:v>47.104999999999997</c:v>
                </c:pt>
                <c:pt idx="91">
                  <c:v>59.692</c:v>
                </c:pt>
                <c:pt idx="92">
                  <c:v>94.62</c:v>
                </c:pt>
                <c:pt idx="93">
                  <c:v>133.93199999999999</c:v>
                </c:pt>
                <c:pt idx="94">
                  <c:v>172.82</c:v>
                </c:pt>
                <c:pt idx="95">
                  <c:v>200.89099999999999</c:v>
                </c:pt>
                <c:pt idx="96">
                  <c:v>208.667</c:v>
                </c:pt>
                <c:pt idx="97">
                  <c:v>205.45</c:v>
                </c:pt>
                <c:pt idx="98">
                  <c:v>195.46899999999999</c:v>
                </c:pt>
                <c:pt idx="99">
                  <c:v>179.42</c:v>
                </c:pt>
                <c:pt idx="100">
                  <c:v>157.54599999999999</c:v>
                </c:pt>
                <c:pt idx="101">
                  <c:v>129.46799999999999</c:v>
                </c:pt>
                <c:pt idx="102">
                  <c:v>95.265000000000001</c:v>
                </c:pt>
                <c:pt idx="103">
                  <c:v>57.125999999999998</c:v>
                </c:pt>
                <c:pt idx="104">
                  <c:v>15.079000000000001</c:v>
                </c:pt>
                <c:pt idx="105">
                  <c:v>57.265999999999998</c:v>
                </c:pt>
                <c:pt idx="106">
                  <c:v>68.591999999999999</c:v>
                </c:pt>
                <c:pt idx="107">
                  <c:v>102.43899999999999</c:v>
                </c:pt>
                <c:pt idx="108">
                  <c:v>146.31800000000001</c:v>
                </c:pt>
                <c:pt idx="109">
                  <c:v>187.65899999999999</c:v>
                </c:pt>
                <c:pt idx="110">
                  <c:v>231.68700000000001</c:v>
                </c:pt>
                <c:pt idx="111">
                  <c:v>252.422</c:v>
                </c:pt>
                <c:pt idx="112">
                  <c:v>257.637</c:v>
                </c:pt>
                <c:pt idx="113">
                  <c:v>252.75899999999999</c:v>
                </c:pt>
                <c:pt idx="114">
                  <c:v>241.31899999999999</c:v>
                </c:pt>
                <c:pt idx="115">
                  <c:v>223.82499999999999</c:v>
                </c:pt>
                <c:pt idx="116">
                  <c:v>200.43899999999999</c:v>
                </c:pt>
                <c:pt idx="117">
                  <c:v>171.12299999999999</c:v>
                </c:pt>
                <c:pt idx="118">
                  <c:v>135.297</c:v>
                </c:pt>
                <c:pt idx="119">
                  <c:v>94.590999999999994</c:v>
                </c:pt>
                <c:pt idx="120">
                  <c:v>68.483999999999995</c:v>
                </c:pt>
                <c:pt idx="121">
                  <c:v>79.245999999999995</c:v>
                </c:pt>
                <c:pt idx="122">
                  <c:v>110.114</c:v>
                </c:pt>
                <c:pt idx="123">
                  <c:v>157.47399999999999</c:v>
                </c:pt>
                <c:pt idx="124">
                  <c:v>205.05199999999999</c:v>
                </c:pt>
                <c:pt idx="125">
                  <c:v>252.392</c:v>
                </c:pt>
                <c:pt idx="126">
                  <c:v>293.31400000000002</c:v>
                </c:pt>
                <c:pt idx="127">
                  <c:v>308.685</c:v>
                </c:pt>
                <c:pt idx="128">
                  <c:v>311.358</c:v>
                </c:pt>
                <c:pt idx="129">
                  <c:v>304.89499999999998</c:v>
                </c:pt>
                <c:pt idx="130">
                  <c:v>291.99599999999998</c:v>
                </c:pt>
                <c:pt idx="131">
                  <c:v>273.05500000000001</c:v>
                </c:pt>
                <c:pt idx="132">
                  <c:v>248.16900000000001</c:v>
                </c:pt>
                <c:pt idx="133">
                  <c:v>217.56700000000001</c:v>
                </c:pt>
                <c:pt idx="134">
                  <c:v>180.28700000000001</c:v>
                </c:pt>
                <c:pt idx="135">
                  <c:v>80.768000000000001</c:v>
                </c:pt>
                <c:pt idx="136">
                  <c:v>91.47</c:v>
                </c:pt>
                <c:pt idx="137">
                  <c:v>118.52</c:v>
                </c:pt>
                <c:pt idx="138">
                  <c:v>168.21299999999999</c:v>
                </c:pt>
                <c:pt idx="139">
                  <c:v>221.20699999999999</c:v>
                </c:pt>
                <c:pt idx="140">
                  <c:v>270.22899999999998</c:v>
                </c:pt>
                <c:pt idx="141">
                  <c:v>325.072</c:v>
                </c:pt>
                <c:pt idx="142">
                  <c:v>357.13900000000001</c:v>
                </c:pt>
                <c:pt idx="143">
                  <c:v>369.62299999999999</c:v>
                </c:pt>
                <c:pt idx="144">
                  <c:v>369.84199999999998</c:v>
                </c:pt>
                <c:pt idx="145">
                  <c:v>361.85700000000003</c:v>
                </c:pt>
                <c:pt idx="146">
                  <c:v>347.49900000000002</c:v>
                </c:pt>
                <c:pt idx="147">
                  <c:v>327.113</c:v>
                </c:pt>
                <c:pt idx="148">
                  <c:v>300.73599999999999</c:v>
                </c:pt>
                <c:pt idx="149">
                  <c:v>268.77300000000002</c:v>
                </c:pt>
                <c:pt idx="150">
                  <c:v>94.12</c:v>
                </c:pt>
                <c:pt idx="151">
                  <c:v>104.97</c:v>
                </c:pt>
                <c:pt idx="152">
                  <c:v>128.566</c:v>
                </c:pt>
                <c:pt idx="153">
                  <c:v>178.666</c:v>
                </c:pt>
                <c:pt idx="154">
                  <c:v>235.74100000000001</c:v>
                </c:pt>
                <c:pt idx="155">
                  <c:v>291.13499999999999</c:v>
                </c:pt>
                <c:pt idx="156">
                  <c:v>346.887</c:v>
                </c:pt>
                <c:pt idx="157">
                  <c:v>399.88400000000001</c:v>
                </c:pt>
                <c:pt idx="158">
                  <c:v>425.08100000000002</c:v>
                </c:pt>
                <c:pt idx="159">
                  <c:v>435.08300000000003</c:v>
                </c:pt>
                <c:pt idx="160">
                  <c:v>433.13299999999998</c:v>
                </c:pt>
                <c:pt idx="161">
                  <c:v>423.64600000000002</c:v>
                </c:pt>
                <c:pt idx="162">
                  <c:v>407.83</c:v>
                </c:pt>
                <c:pt idx="163">
                  <c:v>385.995</c:v>
                </c:pt>
                <c:pt idx="164">
                  <c:v>358.13499999999999</c:v>
                </c:pt>
                <c:pt idx="165">
                  <c:v>108.535</c:v>
                </c:pt>
                <c:pt idx="166">
                  <c:v>119.584</c:v>
                </c:pt>
                <c:pt idx="167">
                  <c:v>140.52600000000001</c:v>
                </c:pt>
                <c:pt idx="168">
                  <c:v>188.911</c:v>
                </c:pt>
                <c:pt idx="169">
                  <c:v>249.42500000000001</c:v>
                </c:pt>
                <c:pt idx="170">
                  <c:v>311.05799999999999</c:v>
                </c:pt>
                <c:pt idx="171">
                  <c:v>367.81200000000001</c:v>
                </c:pt>
                <c:pt idx="172">
                  <c:v>432.82299999999998</c:v>
                </c:pt>
                <c:pt idx="173">
                  <c:v>477.83499999999998</c:v>
                </c:pt>
                <c:pt idx="174">
                  <c:v>497.685</c:v>
                </c:pt>
                <c:pt idx="175">
                  <c:v>505.05900000000003</c:v>
                </c:pt>
                <c:pt idx="176">
                  <c:v>501.23500000000001</c:v>
                </c:pt>
                <c:pt idx="177">
                  <c:v>490.25700000000001</c:v>
                </c:pt>
                <c:pt idx="178">
                  <c:v>472.98599999999999</c:v>
                </c:pt>
                <c:pt idx="179">
                  <c:v>449.70100000000002</c:v>
                </c:pt>
                <c:pt idx="180">
                  <c:v>124.03</c:v>
                </c:pt>
                <c:pt idx="181">
                  <c:v>135.24</c:v>
                </c:pt>
                <c:pt idx="182">
                  <c:v>154.33199999999999</c:v>
                </c:pt>
                <c:pt idx="183">
                  <c:v>199.30600000000001</c:v>
                </c:pt>
                <c:pt idx="184">
                  <c:v>262.83199999999999</c:v>
                </c:pt>
                <c:pt idx="185">
                  <c:v>329.21499999999997</c:v>
                </c:pt>
                <c:pt idx="186">
                  <c:v>392.19900000000001</c:v>
                </c:pt>
                <c:pt idx="187">
                  <c:v>456.30700000000002</c:v>
                </c:pt>
                <c:pt idx="188">
                  <c:v>521.29499999999996</c:v>
                </c:pt>
                <c:pt idx="189">
                  <c:v>558.03</c:v>
                </c:pt>
                <c:pt idx="190">
                  <c:v>575.09</c:v>
                </c:pt>
                <c:pt idx="191">
                  <c:v>579.68399999999997</c:v>
                </c:pt>
                <c:pt idx="192">
                  <c:v>574.15200000000004</c:v>
                </c:pt>
                <c:pt idx="193">
                  <c:v>561.69200000000001</c:v>
                </c:pt>
                <c:pt idx="194">
                  <c:v>542.96900000000005</c:v>
                </c:pt>
                <c:pt idx="195">
                  <c:v>140.61699999999999</c:v>
                </c:pt>
                <c:pt idx="196">
                  <c:v>151.92599999999999</c:v>
                </c:pt>
                <c:pt idx="197">
                  <c:v>169.89500000000001</c:v>
                </c:pt>
                <c:pt idx="198">
                  <c:v>210.702</c:v>
                </c:pt>
                <c:pt idx="199">
                  <c:v>275.95100000000002</c:v>
                </c:pt>
                <c:pt idx="200">
                  <c:v>346.11399999999998</c:v>
                </c:pt>
                <c:pt idx="201">
                  <c:v>415.90800000000002</c:v>
                </c:pt>
                <c:pt idx="202">
                  <c:v>480.40800000000002</c:v>
                </c:pt>
                <c:pt idx="203">
                  <c:v>554.75800000000004</c:v>
                </c:pt>
                <c:pt idx="204">
                  <c:v>613.005</c:v>
                </c:pt>
                <c:pt idx="205">
                  <c:v>642.399</c:v>
                </c:pt>
                <c:pt idx="206">
                  <c:v>657.10699999999997</c:v>
                </c:pt>
                <c:pt idx="207">
                  <c:v>659.07100000000003</c:v>
                </c:pt>
                <c:pt idx="208">
                  <c:v>651.88099999999997</c:v>
                </c:pt>
                <c:pt idx="209">
                  <c:v>637.95299999999997</c:v>
                </c:pt>
                <c:pt idx="210">
                  <c:v>158.29900000000001</c:v>
                </c:pt>
                <c:pt idx="211">
                  <c:v>169.655</c:v>
                </c:pt>
                <c:pt idx="212">
                  <c:v>187.11799999999999</c:v>
                </c:pt>
                <c:pt idx="213">
                  <c:v>223.77799999999999</c:v>
                </c:pt>
                <c:pt idx="214">
                  <c:v>288.80900000000003</c:v>
                </c:pt>
                <c:pt idx="215">
                  <c:v>362.39</c:v>
                </c:pt>
                <c:pt idx="216">
                  <c:v>437.81099999999998</c:v>
                </c:pt>
                <c:pt idx="217">
                  <c:v>508.25700000000001</c:v>
                </c:pt>
                <c:pt idx="218">
                  <c:v>580.65499999999997</c:v>
                </c:pt>
                <c:pt idx="219">
                  <c:v>657.70699999999999</c:v>
                </c:pt>
                <c:pt idx="220">
                  <c:v>706.95699999999999</c:v>
                </c:pt>
                <c:pt idx="221">
                  <c:v>731.35500000000002</c:v>
                </c:pt>
                <c:pt idx="222">
                  <c:v>743.63800000000003</c:v>
                </c:pt>
                <c:pt idx="223">
                  <c:v>743.22199999999998</c:v>
                </c:pt>
                <c:pt idx="224">
                  <c:v>734.42899999999997</c:v>
                </c:pt>
              </c:numCache>
            </c:numRef>
          </c:yVal>
        </c:ser>
        <c:ser>
          <c:idx val="14"/>
          <c:order val="14"/>
          <c:tx>
            <c:strRef>
              <c:f>'CtVersusTSR&amp;Pitch-Calculation'!$T$3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'CtVersusTSR&amp;Pitch-Calculation'!$T$4:$T$228</c:f>
              <c:numCache>
                <c:formatCode>0.00</c:formatCode>
                <c:ptCount val="225"/>
                <c:pt idx="0">
                  <c:v>10.461</c:v>
                </c:pt>
                <c:pt idx="1">
                  <c:v>20.658999999999999</c:v>
                </c:pt>
                <c:pt idx="2">
                  <c:v>17.919</c:v>
                </c:pt>
                <c:pt idx="3">
                  <c:v>7.7720000000000002</c:v>
                </c:pt>
                <c:pt idx="4">
                  <c:v>-8.016</c:v>
                </c:pt>
                <c:pt idx="5">
                  <c:v>-30.163</c:v>
                </c:pt>
                <c:pt idx="6">
                  <c:v>-56.664000000000001</c:v>
                </c:pt>
                <c:pt idx="7">
                  <c:v>-88.51</c:v>
                </c:pt>
                <c:pt idx="8">
                  <c:v>-132.91</c:v>
                </c:pt>
                <c:pt idx="9">
                  <c:v>-189.04</c:v>
                </c:pt>
                <c:pt idx="10">
                  <c:v>-254.93600000000001</c:v>
                </c:pt>
                <c:pt idx="11">
                  <c:v>-330.91899999999998</c:v>
                </c:pt>
                <c:pt idx="12">
                  <c:v>-416.20699999999999</c:v>
                </c:pt>
                <c:pt idx="13">
                  <c:v>-510.69400000000002</c:v>
                </c:pt>
                <c:pt idx="14">
                  <c:v>-611.90300000000002</c:v>
                </c:pt>
                <c:pt idx="15">
                  <c:v>13.204000000000001</c:v>
                </c:pt>
                <c:pt idx="16">
                  <c:v>29.280999999999999</c:v>
                </c:pt>
                <c:pt idx="17">
                  <c:v>37.146000000000001</c:v>
                </c:pt>
                <c:pt idx="18">
                  <c:v>31.856000000000002</c:v>
                </c:pt>
                <c:pt idx="19">
                  <c:v>19.417999999999999</c:v>
                </c:pt>
                <c:pt idx="20">
                  <c:v>1.286</c:v>
                </c:pt>
                <c:pt idx="21">
                  <c:v>-23.143000000000001</c:v>
                </c:pt>
                <c:pt idx="22">
                  <c:v>-53.622999999999998</c:v>
                </c:pt>
                <c:pt idx="23">
                  <c:v>-88.135000000000005</c:v>
                </c:pt>
                <c:pt idx="24">
                  <c:v>-127.57299999999999</c:v>
                </c:pt>
                <c:pt idx="25">
                  <c:v>-175.17599999999999</c:v>
                </c:pt>
                <c:pt idx="26">
                  <c:v>-236.28399999999999</c:v>
                </c:pt>
                <c:pt idx="27">
                  <c:v>-309.41300000000001</c:v>
                </c:pt>
                <c:pt idx="28">
                  <c:v>-392.26400000000001</c:v>
                </c:pt>
                <c:pt idx="29">
                  <c:v>-485.57400000000001</c:v>
                </c:pt>
                <c:pt idx="30">
                  <c:v>17.035</c:v>
                </c:pt>
                <c:pt idx="31">
                  <c:v>36.076000000000001</c:v>
                </c:pt>
                <c:pt idx="32">
                  <c:v>54.945</c:v>
                </c:pt>
                <c:pt idx="33">
                  <c:v>57.363</c:v>
                </c:pt>
                <c:pt idx="34">
                  <c:v>49.774999999999999</c:v>
                </c:pt>
                <c:pt idx="35">
                  <c:v>35.143000000000001</c:v>
                </c:pt>
                <c:pt idx="36">
                  <c:v>14.148</c:v>
                </c:pt>
                <c:pt idx="37">
                  <c:v>-11.958</c:v>
                </c:pt>
                <c:pt idx="38">
                  <c:v>-45.066000000000003</c:v>
                </c:pt>
                <c:pt idx="39">
                  <c:v>-83.786000000000001</c:v>
                </c:pt>
                <c:pt idx="40">
                  <c:v>-126.44499999999999</c:v>
                </c:pt>
                <c:pt idx="41">
                  <c:v>-173.87</c:v>
                </c:pt>
                <c:pt idx="42">
                  <c:v>-225.80600000000001</c:v>
                </c:pt>
                <c:pt idx="43">
                  <c:v>-291.262</c:v>
                </c:pt>
                <c:pt idx="44">
                  <c:v>-369.19400000000002</c:v>
                </c:pt>
                <c:pt idx="45">
                  <c:v>22.611999999999998</c:v>
                </c:pt>
                <c:pt idx="46">
                  <c:v>41.844999999999999</c:v>
                </c:pt>
                <c:pt idx="47">
                  <c:v>65.882000000000005</c:v>
                </c:pt>
                <c:pt idx="48">
                  <c:v>82.638000000000005</c:v>
                </c:pt>
                <c:pt idx="49">
                  <c:v>81.507999999999996</c:v>
                </c:pt>
                <c:pt idx="50">
                  <c:v>71.676000000000002</c:v>
                </c:pt>
                <c:pt idx="51">
                  <c:v>54.895000000000003</c:v>
                </c:pt>
                <c:pt idx="52">
                  <c:v>31.088000000000001</c:v>
                </c:pt>
                <c:pt idx="53">
                  <c:v>2.8940000000000001</c:v>
                </c:pt>
                <c:pt idx="54">
                  <c:v>-32.061999999999998</c:v>
                </c:pt>
                <c:pt idx="55">
                  <c:v>-73.701999999999998</c:v>
                </c:pt>
                <c:pt idx="56">
                  <c:v>-120.651</c:v>
                </c:pt>
                <c:pt idx="57">
                  <c:v>-171.501</c:v>
                </c:pt>
                <c:pt idx="58">
                  <c:v>-226.65600000000001</c:v>
                </c:pt>
                <c:pt idx="59">
                  <c:v>-287.041</c:v>
                </c:pt>
                <c:pt idx="60">
                  <c:v>29.571000000000002</c:v>
                </c:pt>
                <c:pt idx="61">
                  <c:v>47.305</c:v>
                </c:pt>
                <c:pt idx="62">
                  <c:v>76.257999999999996</c:v>
                </c:pt>
                <c:pt idx="63">
                  <c:v>103.86799999999999</c:v>
                </c:pt>
                <c:pt idx="64">
                  <c:v>113.785</c:v>
                </c:pt>
                <c:pt idx="65">
                  <c:v>109.613</c:v>
                </c:pt>
                <c:pt idx="66">
                  <c:v>97.558999999999997</c:v>
                </c:pt>
                <c:pt idx="67">
                  <c:v>78.635000000000005</c:v>
                </c:pt>
                <c:pt idx="68">
                  <c:v>52.268000000000001</c:v>
                </c:pt>
                <c:pt idx="69">
                  <c:v>21.216000000000001</c:v>
                </c:pt>
                <c:pt idx="70">
                  <c:v>-15.227</c:v>
                </c:pt>
                <c:pt idx="71">
                  <c:v>-58.932000000000002</c:v>
                </c:pt>
                <c:pt idx="72">
                  <c:v>-109.044</c:v>
                </c:pt>
                <c:pt idx="73">
                  <c:v>-164.22</c:v>
                </c:pt>
                <c:pt idx="74">
                  <c:v>-223.28100000000001</c:v>
                </c:pt>
                <c:pt idx="75">
                  <c:v>37.607999999999997</c:v>
                </c:pt>
                <c:pt idx="76">
                  <c:v>52.817999999999998</c:v>
                </c:pt>
                <c:pt idx="77">
                  <c:v>85.680999999999997</c:v>
                </c:pt>
                <c:pt idx="78">
                  <c:v>117.124</c:v>
                </c:pt>
                <c:pt idx="79">
                  <c:v>143.84100000000001</c:v>
                </c:pt>
                <c:pt idx="80">
                  <c:v>148.583</c:v>
                </c:pt>
                <c:pt idx="81">
                  <c:v>141.70099999999999</c:v>
                </c:pt>
                <c:pt idx="82">
                  <c:v>127.42400000000001</c:v>
                </c:pt>
                <c:pt idx="83">
                  <c:v>106.31100000000001</c:v>
                </c:pt>
                <c:pt idx="84">
                  <c:v>77.671999999999997</c:v>
                </c:pt>
                <c:pt idx="85">
                  <c:v>43.481999999999999</c:v>
                </c:pt>
                <c:pt idx="86">
                  <c:v>5.1449999999999996</c:v>
                </c:pt>
                <c:pt idx="87">
                  <c:v>-40.314</c:v>
                </c:pt>
                <c:pt idx="88">
                  <c:v>-92.572000000000003</c:v>
                </c:pt>
                <c:pt idx="89">
                  <c:v>-151.07400000000001</c:v>
                </c:pt>
                <c:pt idx="90">
                  <c:v>46.680999999999997</c:v>
                </c:pt>
                <c:pt idx="91">
                  <c:v>59.564</c:v>
                </c:pt>
                <c:pt idx="92">
                  <c:v>94.152000000000001</c:v>
                </c:pt>
                <c:pt idx="93">
                  <c:v>130.90199999999999</c:v>
                </c:pt>
                <c:pt idx="94">
                  <c:v>167.41300000000001</c:v>
                </c:pt>
                <c:pt idx="95">
                  <c:v>185.935</c:v>
                </c:pt>
                <c:pt idx="96">
                  <c:v>187.08799999999999</c:v>
                </c:pt>
                <c:pt idx="97">
                  <c:v>177.767</c:v>
                </c:pt>
                <c:pt idx="98">
                  <c:v>161.27099999999999</c:v>
                </c:pt>
                <c:pt idx="99">
                  <c:v>137.94200000000001</c:v>
                </c:pt>
                <c:pt idx="100">
                  <c:v>107.10599999999999</c:v>
                </c:pt>
                <c:pt idx="101">
                  <c:v>69.947999999999993</c:v>
                </c:pt>
                <c:pt idx="102">
                  <c:v>28.934000000000001</c:v>
                </c:pt>
                <c:pt idx="103">
                  <c:v>-17.847000000000001</c:v>
                </c:pt>
                <c:pt idx="104">
                  <c:v>-72.14</c:v>
                </c:pt>
                <c:pt idx="105">
                  <c:v>56.793999999999997</c:v>
                </c:pt>
                <c:pt idx="106">
                  <c:v>68.141999999999996</c:v>
                </c:pt>
                <c:pt idx="107">
                  <c:v>102.38500000000001</c:v>
                </c:pt>
                <c:pt idx="108">
                  <c:v>144.30199999999999</c:v>
                </c:pt>
                <c:pt idx="109">
                  <c:v>183.006</c:v>
                </c:pt>
                <c:pt idx="110">
                  <c:v>219.78</c:v>
                </c:pt>
                <c:pt idx="111">
                  <c:v>231.71700000000001</c:v>
                </c:pt>
                <c:pt idx="112">
                  <c:v>229.45099999999999</c:v>
                </c:pt>
                <c:pt idx="113">
                  <c:v>217.815</c:v>
                </c:pt>
                <c:pt idx="114">
                  <c:v>199.1</c:v>
                </c:pt>
                <c:pt idx="115">
                  <c:v>173.535</c:v>
                </c:pt>
                <c:pt idx="116">
                  <c:v>140.571</c:v>
                </c:pt>
                <c:pt idx="117">
                  <c:v>100.636</c:v>
                </c:pt>
                <c:pt idx="118">
                  <c:v>56.591000000000001</c:v>
                </c:pt>
                <c:pt idx="119">
                  <c:v>8.0399999999999991</c:v>
                </c:pt>
                <c:pt idx="120">
                  <c:v>67.953000000000003</c:v>
                </c:pt>
                <c:pt idx="121">
                  <c:v>78.486000000000004</c:v>
                </c:pt>
                <c:pt idx="122">
                  <c:v>110.462</c:v>
                </c:pt>
                <c:pt idx="123">
                  <c:v>156.17500000000001</c:v>
                </c:pt>
                <c:pt idx="124">
                  <c:v>200.059</c:v>
                </c:pt>
                <c:pt idx="125">
                  <c:v>245.25800000000001</c:v>
                </c:pt>
                <c:pt idx="126">
                  <c:v>273.86599999999999</c:v>
                </c:pt>
                <c:pt idx="127">
                  <c:v>281.22699999999998</c:v>
                </c:pt>
                <c:pt idx="128">
                  <c:v>275.762</c:v>
                </c:pt>
                <c:pt idx="129">
                  <c:v>261.84300000000002</c:v>
                </c:pt>
                <c:pt idx="130">
                  <c:v>240.911</c:v>
                </c:pt>
                <c:pt idx="131">
                  <c:v>213.11</c:v>
                </c:pt>
                <c:pt idx="132">
                  <c:v>178.06700000000001</c:v>
                </c:pt>
                <c:pt idx="133">
                  <c:v>135.63300000000001</c:v>
                </c:pt>
                <c:pt idx="134">
                  <c:v>88.37</c:v>
                </c:pt>
                <c:pt idx="135">
                  <c:v>80.17</c:v>
                </c:pt>
                <c:pt idx="136">
                  <c:v>90.447000000000003</c:v>
                </c:pt>
                <c:pt idx="137">
                  <c:v>118.84</c:v>
                </c:pt>
                <c:pt idx="138">
                  <c:v>167.381</c:v>
                </c:pt>
                <c:pt idx="139">
                  <c:v>217.41900000000001</c:v>
                </c:pt>
                <c:pt idx="140">
                  <c:v>263.52800000000002</c:v>
                </c:pt>
                <c:pt idx="141">
                  <c:v>310.21100000000001</c:v>
                </c:pt>
                <c:pt idx="142">
                  <c:v>330.55200000000002</c:v>
                </c:pt>
                <c:pt idx="143">
                  <c:v>334.31200000000001</c:v>
                </c:pt>
                <c:pt idx="144">
                  <c:v>326.02999999999997</c:v>
                </c:pt>
                <c:pt idx="145">
                  <c:v>309.85199999999998</c:v>
                </c:pt>
                <c:pt idx="146">
                  <c:v>286.70400000000001</c:v>
                </c:pt>
                <c:pt idx="147">
                  <c:v>256.67099999999999</c:v>
                </c:pt>
                <c:pt idx="148">
                  <c:v>219.58</c:v>
                </c:pt>
                <c:pt idx="149">
                  <c:v>174.76300000000001</c:v>
                </c:pt>
                <c:pt idx="150">
                  <c:v>93.450999999999993</c:v>
                </c:pt>
                <c:pt idx="151">
                  <c:v>103.78700000000001</c:v>
                </c:pt>
                <c:pt idx="152">
                  <c:v>128.51</c:v>
                </c:pt>
                <c:pt idx="153">
                  <c:v>178.43100000000001</c:v>
                </c:pt>
                <c:pt idx="154">
                  <c:v>233.084</c:v>
                </c:pt>
                <c:pt idx="155">
                  <c:v>283.76400000000001</c:v>
                </c:pt>
                <c:pt idx="156">
                  <c:v>337.43299999999999</c:v>
                </c:pt>
                <c:pt idx="157">
                  <c:v>377.13900000000001</c:v>
                </c:pt>
                <c:pt idx="158">
                  <c:v>390.95800000000003</c:v>
                </c:pt>
                <c:pt idx="159">
                  <c:v>391.113</c:v>
                </c:pt>
                <c:pt idx="160">
                  <c:v>380.25200000000001</c:v>
                </c:pt>
                <c:pt idx="161">
                  <c:v>361.84199999999998</c:v>
                </c:pt>
                <c:pt idx="162">
                  <c:v>336.47800000000001</c:v>
                </c:pt>
                <c:pt idx="163">
                  <c:v>304.214</c:v>
                </c:pt>
                <c:pt idx="164">
                  <c:v>265.08100000000002</c:v>
                </c:pt>
                <c:pt idx="165">
                  <c:v>107.8</c:v>
                </c:pt>
                <c:pt idx="166">
                  <c:v>118.282</c:v>
                </c:pt>
                <c:pt idx="167">
                  <c:v>139.99100000000001</c:v>
                </c:pt>
                <c:pt idx="168">
                  <c:v>189.22200000000001</c:v>
                </c:pt>
                <c:pt idx="169">
                  <c:v>247.57599999999999</c:v>
                </c:pt>
                <c:pt idx="170">
                  <c:v>305.03199999999998</c:v>
                </c:pt>
                <c:pt idx="171">
                  <c:v>358.69099999999997</c:v>
                </c:pt>
                <c:pt idx="172">
                  <c:v>415.471</c:v>
                </c:pt>
                <c:pt idx="173">
                  <c:v>445.185</c:v>
                </c:pt>
                <c:pt idx="174">
                  <c:v>455.14100000000002</c:v>
                </c:pt>
                <c:pt idx="175">
                  <c:v>451.75099999999998</c:v>
                </c:pt>
                <c:pt idx="176">
                  <c:v>438.45299999999997</c:v>
                </c:pt>
                <c:pt idx="177">
                  <c:v>417.81400000000002</c:v>
                </c:pt>
                <c:pt idx="178">
                  <c:v>390.23599999999999</c:v>
                </c:pt>
                <c:pt idx="179">
                  <c:v>355.74</c:v>
                </c:pt>
                <c:pt idx="180">
                  <c:v>123.21299999999999</c:v>
                </c:pt>
                <c:pt idx="181">
                  <c:v>133.84100000000001</c:v>
                </c:pt>
                <c:pt idx="182">
                  <c:v>153.31899999999999</c:v>
                </c:pt>
                <c:pt idx="183">
                  <c:v>199.97499999999999</c:v>
                </c:pt>
                <c:pt idx="184">
                  <c:v>261.53199999999998</c:v>
                </c:pt>
                <c:pt idx="185">
                  <c:v>324.68</c:v>
                </c:pt>
                <c:pt idx="186">
                  <c:v>382.06900000000002</c:v>
                </c:pt>
                <c:pt idx="187">
                  <c:v>444.26799999999997</c:v>
                </c:pt>
                <c:pt idx="188">
                  <c:v>494.50599999999997</c:v>
                </c:pt>
                <c:pt idx="189">
                  <c:v>516.48800000000006</c:v>
                </c:pt>
                <c:pt idx="190">
                  <c:v>522.96</c:v>
                </c:pt>
                <c:pt idx="191">
                  <c:v>516.26400000000001</c:v>
                </c:pt>
                <c:pt idx="192">
                  <c:v>500.63900000000001</c:v>
                </c:pt>
                <c:pt idx="193">
                  <c:v>477.76600000000002</c:v>
                </c:pt>
                <c:pt idx="194">
                  <c:v>447.97500000000002</c:v>
                </c:pt>
                <c:pt idx="195">
                  <c:v>139.702</c:v>
                </c:pt>
                <c:pt idx="196">
                  <c:v>150.43299999999999</c:v>
                </c:pt>
                <c:pt idx="197">
                  <c:v>168.41399999999999</c:v>
                </c:pt>
                <c:pt idx="198">
                  <c:v>211.27099999999999</c:v>
                </c:pt>
                <c:pt idx="199">
                  <c:v>275.38299999999998</c:v>
                </c:pt>
                <c:pt idx="200">
                  <c:v>342.72500000000002</c:v>
                </c:pt>
                <c:pt idx="201">
                  <c:v>407.09399999999999</c:v>
                </c:pt>
                <c:pt idx="202">
                  <c:v>468.49400000000003</c:v>
                </c:pt>
                <c:pt idx="203">
                  <c:v>535.36599999999999</c:v>
                </c:pt>
                <c:pt idx="204">
                  <c:v>575.36400000000003</c:v>
                </c:pt>
                <c:pt idx="205">
                  <c:v>591.52599999999995</c:v>
                </c:pt>
                <c:pt idx="206">
                  <c:v>594.33299999999997</c:v>
                </c:pt>
                <c:pt idx="207">
                  <c:v>584.73699999999997</c:v>
                </c:pt>
                <c:pt idx="208">
                  <c:v>566.80499999999995</c:v>
                </c:pt>
                <c:pt idx="209">
                  <c:v>541.69799999999998</c:v>
                </c:pt>
                <c:pt idx="210">
                  <c:v>157.27199999999999</c:v>
                </c:pt>
                <c:pt idx="211">
                  <c:v>168.05600000000001</c:v>
                </c:pt>
                <c:pt idx="212">
                  <c:v>185.173</c:v>
                </c:pt>
                <c:pt idx="213">
                  <c:v>223.87299999999999</c:v>
                </c:pt>
                <c:pt idx="214">
                  <c:v>288.916</c:v>
                </c:pt>
                <c:pt idx="215">
                  <c:v>359.90100000000001</c:v>
                </c:pt>
                <c:pt idx="216">
                  <c:v>430.721</c:v>
                </c:pt>
                <c:pt idx="217">
                  <c:v>494.95400000000001</c:v>
                </c:pt>
                <c:pt idx="218">
                  <c:v>565.83399999999995</c:v>
                </c:pt>
                <c:pt idx="219">
                  <c:v>626.44399999999996</c:v>
                </c:pt>
                <c:pt idx="220">
                  <c:v>657.81200000000001</c:v>
                </c:pt>
                <c:pt idx="221">
                  <c:v>670.35199999999998</c:v>
                </c:pt>
                <c:pt idx="222">
                  <c:v>669.428</c:v>
                </c:pt>
                <c:pt idx="223">
                  <c:v>657.17899999999997</c:v>
                </c:pt>
                <c:pt idx="224">
                  <c:v>636.947</c:v>
                </c:pt>
              </c:numCache>
            </c:numRef>
          </c:yVal>
        </c:ser>
        <c:axId val="52681344"/>
        <c:axId val="52699904"/>
      </c:scatterChart>
      <c:valAx>
        <c:axId val="52681344"/>
        <c:scaling>
          <c:orientation val="minMax"/>
          <c:max val="15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51480283829652451"/>
              <c:y val="0.936353068792713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99904"/>
        <c:crosses val="autoZero"/>
        <c:crossBetween val="midCat"/>
        <c:majorUnit val="1"/>
      </c:valAx>
      <c:valAx>
        <c:axId val="52699904"/>
        <c:scaling>
          <c:orientation val="minMax"/>
          <c:max val="2.1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</a:t>
                </a:r>
              </a:p>
            </c:rich>
          </c:tx>
          <c:layout>
            <c:manualLayout>
              <c:xMode val="edge"/>
              <c:yMode val="edge"/>
              <c:x val="3.289473684210527E-3"/>
              <c:y val="0.4259488494170787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81344"/>
        <c:crosses val="autoZero"/>
        <c:crossBetween val="midCat"/>
        <c:majorUnit val="0.2"/>
        <c:min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89"/>
          <c:y val="4.3655650754793961E-2"/>
          <c:w val="3.6591034673297419E-2"/>
          <c:h val="0.53803139968581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403E-2"/>
          <c:w val="0.899671413892012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ThrustVsPitch!$E$277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ThrustVsPitch!$E$278:$E$292</c:f>
              <c:numCache>
                <c:formatCode>0.00</c:formatCode>
                <c:ptCount val="15"/>
                <c:pt idx="0">
                  <c:v>562.08000000000004</c:v>
                </c:pt>
                <c:pt idx="1">
                  <c:v>471.90199999999999</c:v>
                </c:pt>
                <c:pt idx="2">
                  <c:v>384.13400000000001</c:v>
                </c:pt>
                <c:pt idx="3">
                  <c:v>299.036</c:v>
                </c:pt>
                <c:pt idx="4">
                  <c:v>218.72200000000001</c:v>
                </c:pt>
                <c:pt idx="5">
                  <c:v>145.273</c:v>
                </c:pt>
                <c:pt idx="6">
                  <c:v>79.573999999999998</c:v>
                </c:pt>
                <c:pt idx="7">
                  <c:v>21.516999999999999</c:v>
                </c:pt>
                <c:pt idx="8">
                  <c:v>-26.175999999999998</c:v>
                </c:pt>
                <c:pt idx="9">
                  <c:v>-80.983000000000004</c:v>
                </c:pt>
                <c:pt idx="10">
                  <c:v>-148.21799999999999</c:v>
                </c:pt>
                <c:pt idx="11">
                  <c:v>-229.851</c:v>
                </c:pt>
                <c:pt idx="12">
                  <c:v>-320.77699999999999</c:v>
                </c:pt>
                <c:pt idx="13">
                  <c:v>-415.447</c:v>
                </c:pt>
                <c:pt idx="14">
                  <c:v>-510.69400000000002</c:v>
                </c:pt>
              </c:numCache>
            </c:numRef>
          </c:yVal>
        </c:ser>
        <c:ser>
          <c:idx val="1"/>
          <c:order val="1"/>
          <c:tx>
            <c:strRef>
              <c:f>ThrustVsPitch!$F$277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ThrustVsPitch!$F$278:$F$292</c:f>
              <c:numCache>
                <c:formatCode>0.00</c:formatCode>
                <c:ptCount val="15"/>
                <c:pt idx="0">
                  <c:v>576.53300000000002</c:v>
                </c:pt>
                <c:pt idx="1">
                  <c:v>488.798</c:v>
                </c:pt>
                <c:pt idx="2">
                  <c:v>403.41800000000001</c:v>
                </c:pt>
                <c:pt idx="3">
                  <c:v>322.01400000000001</c:v>
                </c:pt>
                <c:pt idx="4">
                  <c:v>247.58500000000001</c:v>
                </c:pt>
                <c:pt idx="5">
                  <c:v>181.31</c:v>
                </c:pt>
                <c:pt idx="6">
                  <c:v>125.46</c:v>
                </c:pt>
                <c:pt idx="7">
                  <c:v>81.227999999999994</c:v>
                </c:pt>
                <c:pt idx="8">
                  <c:v>36.854999999999997</c:v>
                </c:pt>
                <c:pt idx="9">
                  <c:v>-11.101000000000001</c:v>
                </c:pt>
                <c:pt idx="10">
                  <c:v>-67.816999999999993</c:v>
                </c:pt>
                <c:pt idx="11">
                  <c:v>-137.21299999999999</c:v>
                </c:pt>
                <c:pt idx="12">
                  <c:v>-215.858</c:v>
                </c:pt>
                <c:pt idx="13">
                  <c:v>-302.26400000000001</c:v>
                </c:pt>
                <c:pt idx="14">
                  <c:v>-392.26400000000001</c:v>
                </c:pt>
              </c:numCache>
            </c:numRef>
          </c:yVal>
        </c:ser>
        <c:ser>
          <c:idx val="2"/>
          <c:order val="2"/>
          <c:tx>
            <c:strRef>
              <c:f>ThrustVsPitch!$G$277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ThrustVsPitch!$G$278:$G$292</c:f>
              <c:numCache>
                <c:formatCode>0.00</c:formatCode>
                <c:ptCount val="15"/>
                <c:pt idx="0">
                  <c:v>595.72799999999995</c:v>
                </c:pt>
                <c:pt idx="1">
                  <c:v>511.84199999999998</c:v>
                </c:pt>
                <c:pt idx="2">
                  <c:v>430.97300000000001</c:v>
                </c:pt>
                <c:pt idx="3">
                  <c:v>356.62400000000002</c:v>
                </c:pt>
                <c:pt idx="4">
                  <c:v>291.42</c:v>
                </c:pt>
                <c:pt idx="5">
                  <c:v>236.22</c:v>
                </c:pt>
                <c:pt idx="6">
                  <c:v>189.57599999999999</c:v>
                </c:pt>
                <c:pt idx="7">
                  <c:v>145.17099999999999</c:v>
                </c:pt>
                <c:pt idx="8">
                  <c:v>99.174999999999997</c:v>
                </c:pt>
                <c:pt idx="9">
                  <c:v>48.273000000000003</c:v>
                </c:pt>
                <c:pt idx="10">
                  <c:v>-9.6709999999999994</c:v>
                </c:pt>
                <c:pt idx="11">
                  <c:v>-72.72</c:v>
                </c:pt>
                <c:pt idx="12">
                  <c:v>-140.15600000000001</c:v>
                </c:pt>
                <c:pt idx="13">
                  <c:v>-212.684</c:v>
                </c:pt>
                <c:pt idx="14">
                  <c:v>-291.262</c:v>
                </c:pt>
              </c:numCache>
            </c:numRef>
          </c:yVal>
        </c:ser>
        <c:ser>
          <c:idx val="3"/>
          <c:order val="3"/>
          <c:tx>
            <c:strRef>
              <c:f>ThrustVsPitch!$H$277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ThrustVsPitch!$H$278:$H$292</c:f>
              <c:numCache>
                <c:formatCode>0.00</c:formatCode>
                <c:ptCount val="15"/>
                <c:pt idx="0">
                  <c:v>625.404</c:v>
                </c:pt>
                <c:pt idx="1">
                  <c:v>547.63599999999997</c:v>
                </c:pt>
                <c:pt idx="2">
                  <c:v>475.267</c:v>
                </c:pt>
                <c:pt idx="3">
                  <c:v>411.86900000000003</c:v>
                </c:pt>
                <c:pt idx="4">
                  <c:v>357.79300000000001</c:v>
                </c:pt>
                <c:pt idx="5">
                  <c:v>309.07100000000003</c:v>
                </c:pt>
                <c:pt idx="6">
                  <c:v>262.303</c:v>
                </c:pt>
                <c:pt idx="7">
                  <c:v>216.98099999999999</c:v>
                </c:pt>
                <c:pt idx="8">
                  <c:v>169.63300000000001</c:v>
                </c:pt>
                <c:pt idx="9">
                  <c:v>115.983</c:v>
                </c:pt>
                <c:pt idx="10">
                  <c:v>54.149000000000001</c:v>
                </c:pt>
                <c:pt idx="11">
                  <c:v>-11.500999999999999</c:v>
                </c:pt>
                <c:pt idx="12">
                  <c:v>-79.747</c:v>
                </c:pt>
                <c:pt idx="13">
                  <c:v>-152.82599999999999</c:v>
                </c:pt>
                <c:pt idx="14">
                  <c:v>-226.65600000000001</c:v>
                </c:pt>
              </c:numCache>
            </c:numRef>
          </c:yVal>
        </c:ser>
        <c:ser>
          <c:idx val="4"/>
          <c:order val="4"/>
          <c:tx>
            <c:strRef>
              <c:f>ThrustVsPitch!$I$277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ThrustVsPitch!$I$278:$I$292</c:f>
              <c:numCache>
                <c:formatCode>0.00</c:formatCode>
                <c:ptCount val="15"/>
                <c:pt idx="0">
                  <c:v>672.56100000000004</c:v>
                </c:pt>
                <c:pt idx="1">
                  <c:v>604.60299999999995</c:v>
                </c:pt>
                <c:pt idx="2">
                  <c:v>543.69000000000005</c:v>
                </c:pt>
                <c:pt idx="3">
                  <c:v>489.57900000000001</c:v>
                </c:pt>
                <c:pt idx="4">
                  <c:v>438.68299999999999</c:v>
                </c:pt>
                <c:pt idx="5">
                  <c:v>389.52100000000002</c:v>
                </c:pt>
                <c:pt idx="6">
                  <c:v>342.10599999999999</c:v>
                </c:pt>
                <c:pt idx="7">
                  <c:v>295.48500000000001</c:v>
                </c:pt>
                <c:pt idx="8">
                  <c:v>245.602</c:v>
                </c:pt>
                <c:pt idx="9">
                  <c:v>189.203</c:v>
                </c:pt>
                <c:pt idx="10">
                  <c:v>125.384</c:v>
                </c:pt>
                <c:pt idx="11">
                  <c:v>56.526000000000003</c:v>
                </c:pt>
                <c:pt idx="12">
                  <c:v>-13.411</c:v>
                </c:pt>
                <c:pt idx="13">
                  <c:v>-86.308999999999997</c:v>
                </c:pt>
                <c:pt idx="14">
                  <c:v>-164.22</c:v>
                </c:pt>
              </c:numCache>
            </c:numRef>
          </c:yVal>
        </c:ser>
        <c:ser>
          <c:idx val="5"/>
          <c:order val="5"/>
          <c:tx>
            <c:strRef>
              <c:f>ThrustVsPitch!$J$277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ThrustVsPitch!$J$278:$J$292</c:f>
              <c:numCache>
                <c:formatCode>0.00</c:formatCode>
                <c:ptCount val="15"/>
                <c:pt idx="0">
                  <c:v>743.96299999999997</c:v>
                </c:pt>
                <c:pt idx="1">
                  <c:v>686.15800000000002</c:v>
                </c:pt>
                <c:pt idx="2">
                  <c:v>630.98199999999997</c:v>
                </c:pt>
                <c:pt idx="3">
                  <c:v>577.63699999999994</c:v>
                </c:pt>
                <c:pt idx="4">
                  <c:v>526.40499999999997</c:v>
                </c:pt>
                <c:pt idx="5">
                  <c:v>476.65800000000002</c:v>
                </c:pt>
                <c:pt idx="6">
                  <c:v>428.47500000000002</c:v>
                </c:pt>
                <c:pt idx="7">
                  <c:v>379.79599999999999</c:v>
                </c:pt>
                <c:pt idx="8">
                  <c:v>326.26499999999999</c:v>
                </c:pt>
                <c:pt idx="9">
                  <c:v>266.16699999999997</c:v>
                </c:pt>
                <c:pt idx="10">
                  <c:v>200.83600000000001</c:v>
                </c:pt>
                <c:pt idx="11">
                  <c:v>130.78899999999999</c:v>
                </c:pt>
                <c:pt idx="12">
                  <c:v>57.235999999999997</c:v>
                </c:pt>
                <c:pt idx="13">
                  <c:v>-15.411</c:v>
                </c:pt>
                <c:pt idx="14">
                  <c:v>-92.572000000000003</c:v>
                </c:pt>
              </c:numCache>
            </c:numRef>
          </c:yVal>
        </c:ser>
        <c:ser>
          <c:idx val="6"/>
          <c:order val="6"/>
          <c:tx>
            <c:strRef>
              <c:f>ThrustVsPitch!$K$277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ThrustVsPitch!$K$278:$K$292</c:f>
              <c:numCache>
                <c:formatCode>0.00</c:formatCode>
                <c:ptCount val="15"/>
                <c:pt idx="0">
                  <c:v>835.43799999999999</c:v>
                </c:pt>
                <c:pt idx="1">
                  <c:v>780.245</c:v>
                </c:pt>
                <c:pt idx="2">
                  <c:v>725.46100000000001</c:v>
                </c:pt>
                <c:pt idx="3">
                  <c:v>671.96500000000003</c:v>
                </c:pt>
                <c:pt idx="4">
                  <c:v>620.31399999999996</c:v>
                </c:pt>
                <c:pt idx="5">
                  <c:v>570.04499999999996</c:v>
                </c:pt>
                <c:pt idx="6">
                  <c:v>520.81100000000004</c:v>
                </c:pt>
                <c:pt idx="7">
                  <c:v>468.60899999999998</c:v>
                </c:pt>
                <c:pt idx="8">
                  <c:v>410.57799999999997</c:v>
                </c:pt>
                <c:pt idx="9">
                  <c:v>347.02600000000001</c:v>
                </c:pt>
                <c:pt idx="10">
                  <c:v>279.35000000000002</c:v>
                </c:pt>
                <c:pt idx="11">
                  <c:v>208.572</c:v>
                </c:pt>
                <c:pt idx="12">
                  <c:v>133.80500000000001</c:v>
                </c:pt>
                <c:pt idx="13">
                  <c:v>57.125999999999998</c:v>
                </c:pt>
                <c:pt idx="14">
                  <c:v>-17.847000000000001</c:v>
                </c:pt>
              </c:numCache>
            </c:numRef>
          </c:yVal>
        </c:ser>
        <c:ser>
          <c:idx val="7"/>
          <c:order val="7"/>
          <c:tx>
            <c:strRef>
              <c:f>ThrustVsPitch!$L$277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ThrustVsPitch!$L$278:$L$292</c:f>
              <c:numCache>
                <c:formatCode>0.00</c:formatCode>
                <c:ptCount val="15"/>
                <c:pt idx="0">
                  <c:v>931.92499999999995</c:v>
                </c:pt>
                <c:pt idx="1">
                  <c:v>879.178</c:v>
                </c:pt>
                <c:pt idx="2">
                  <c:v>825.48599999999999</c:v>
                </c:pt>
                <c:pt idx="3">
                  <c:v>772.11300000000006</c:v>
                </c:pt>
                <c:pt idx="4">
                  <c:v>719.98099999999999</c:v>
                </c:pt>
                <c:pt idx="5">
                  <c:v>669.08199999999999</c:v>
                </c:pt>
                <c:pt idx="6">
                  <c:v>617.23699999999997</c:v>
                </c:pt>
                <c:pt idx="7">
                  <c:v>560.37699999999995</c:v>
                </c:pt>
                <c:pt idx="8">
                  <c:v>498.07499999999999</c:v>
                </c:pt>
                <c:pt idx="9">
                  <c:v>431.27800000000002</c:v>
                </c:pt>
                <c:pt idx="10">
                  <c:v>361.33199999999999</c:v>
                </c:pt>
                <c:pt idx="11">
                  <c:v>288.76600000000002</c:v>
                </c:pt>
                <c:pt idx="12">
                  <c:v>213.93600000000001</c:v>
                </c:pt>
                <c:pt idx="13">
                  <c:v>135.297</c:v>
                </c:pt>
                <c:pt idx="14">
                  <c:v>56.591000000000001</c:v>
                </c:pt>
              </c:numCache>
            </c:numRef>
          </c:yVal>
        </c:ser>
        <c:ser>
          <c:idx val="8"/>
          <c:order val="8"/>
          <c:tx>
            <c:strRef>
              <c:f>ThrustVsPitch!$M$277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ThrustVsPitch!$M$278:$M$292</c:f>
              <c:numCache>
                <c:formatCode>0.00</c:formatCode>
                <c:ptCount val="15"/>
                <c:pt idx="0">
                  <c:v>1028.9459999999999</c:v>
                </c:pt>
                <c:pt idx="1">
                  <c:v>979.83799999999997</c:v>
                </c:pt>
                <c:pt idx="2">
                  <c:v>929.17399999999998</c:v>
                </c:pt>
                <c:pt idx="3">
                  <c:v>877.16399999999999</c:v>
                </c:pt>
                <c:pt idx="4">
                  <c:v>824.72299999999996</c:v>
                </c:pt>
                <c:pt idx="5">
                  <c:v>772.33100000000002</c:v>
                </c:pt>
                <c:pt idx="6">
                  <c:v>715.76</c:v>
                </c:pt>
                <c:pt idx="7">
                  <c:v>654.09199999999998</c:v>
                </c:pt>
                <c:pt idx="8">
                  <c:v>588.05899999999997</c:v>
                </c:pt>
                <c:pt idx="9">
                  <c:v>518.54600000000005</c:v>
                </c:pt>
                <c:pt idx="10">
                  <c:v>446.32100000000003</c:v>
                </c:pt>
                <c:pt idx="11">
                  <c:v>371.93099999999998</c:v>
                </c:pt>
                <c:pt idx="12">
                  <c:v>295.69799999999998</c:v>
                </c:pt>
                <c:pt idx="13">
                  <c:v>217.56700000000001</c:v>
                </c:pt>
                <c:pt idx="14">
                  <c:v>135.63300000000001</c:v>
                </c:pt>
              </c:numCache>
            </c:numRef>
          </c:yVal>
        </c:ser>
        <c:ser>
          <c:idx val="9"/>
          <c:order val="9"/>
          <c:tx>
            <c:strRef>
              <c:f>ThrustVsPitch!$N$277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ThrustVsPitch!$N$278:$N$292</c:f>
              <c:numCache>
                <c:formatCode>0.00</c:formatCode>
                <c:ptCount val="15"/>
                <c:pt idx="0">
                  <c:v>1126.3710000000001</c:v>
                </c:pt>
                <c:pt idx="1">
                  <c:v>1079.77</c:v>
                </c:pt>
                <c:pt idx="2">
                  <c:v>1032.6469999999999</c:v>
                </c:pt>
                <c:pt idx="3">
                  <c:v>983.94100000000003</c:v>
                </c:pt>
                <c:pt idx="4">
                  <c:v>932.84199999999998</c:v>
                </c:pt>
                <c:pt idx="5">
                  <c:v>876.529</c:v>
                </c:pt>
                <c:pt idx="6">
                  <c:v>815.03300000000002</c:v>
                </c:pt>
                <c:pt idx="7">
                  <c:v>749.37199999999996</c:v>
                </c:pt>
                <c:pt idx="8">
                  <c:v>680.08799999999997</c:v>
                </c:pt>
                <c:pt idx="9">
                  <c:v>608.072</c:v>
                </c:pt>
                <c:pt idx="10">
                  <c:v>533.85599999999999</c:v>
                </c:pt>
                <c:pt idx="11">
                  <c:v>457.721</c:v>
                </c:pt>
                <c:pt idx="12">
                  <c:v>379.983</c:v>
                </c:pt>
                <c:pt idx="13">
                  <c:v>300.73599999999999</c:v>
                </c:pt>
                <c:pt idx="14">
                  <c:v>219.58</c:v>
                </c:pt>
              </c:numCache>
            </c:numRef>
          </c:yVal>
        </c:ser>
        <c:ser>
          <c:idx val="10"/>
          <c:order val="10"/>
          <c:tx>
            <c:strRef>
              <c:f>ThrustVsPitch!$O$277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ThrustVsPitch!$O$278:$O$292</c:f>
              <c:numCache>
                <c:formatCode>0.00</c:formatCode>
                <c:ptCount val="15"/>
                <c:pt idx="0">
                  <c:v>1224.491</c:v>
                </c:pt>
                <c:pt idx="1">
                  <c:v>1180.039</c:v>
                </c:pt>
                <c:pt idx="2">
                  <c:v>1134.723</c:v>
                </c:pt>
                <c:pt idx="3">
                  <c:v>1087.846</c:v>
                </c:pt>
                <c:pt idx="4">
                  <c:v>1035.7919999999999</c:v>
                </c:pt>
                <c:pt idx="5">
                  <c:v>978.37199999999996</c:v>
                </c:pt>
                <c:pt idx="6">
                  <c:v>914.37599999999998</c:v>
                </c:pt>
                <c:pt idx="7">
                  <c:v>845.70600000000002</c:v>
                </c:pt>
                <c:pt idx="8">
                  <c:v>773.77</c:v>
                </c:pt>
                <c:pt idx="9">
                  <c:v>699.572</c:v>
                </c:pt>
                <c:pt idx="10">
                  <c:v>623.37099999999998</c:v>
                </c:pt>
                <c:pt idx="11">
                  <c:v>545.61599999999999</c:v>
                </c:pt>
                <c:pt idx="12">
                  <c:v>466.42899999999997</c:v>
                </c:pt>
                <c:pt idx="13">
                  <c:v>385.995</c:v>
                </c:pt>
                <c:pt idx="14">
                  <c:v>304.214</c:v>
                </c:pt>
              </c:numCache>
            </c:numRef>
          </c:yVal>
        </c:ser>
        <c:ser>
          <c:idx val="11"/>
          <c:order val="11"/>
          <c:tx>
            <c:strRef>
              <c:f>ThrustVsPitch!$P$277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ThrustVsPitch!$P$278:$P$292</c:f>
              <c:numCache>
                <c:formatCode>0.00</c:formatCode>
                <c:ptCount val="15"/>
                <c:pt idx="0">
                  <c:v>1314.694</c:v>
                </c:pt>
                <c:pt idx="1">
                  <c:v>1275.857</c:v>
                </c:pt>
                <c:pt idx="2">
                  <c:v>1231.93</c:v>
                </c:pt>
                <c:pt idx="3">
                  <c:v>1183.3420000000001</c:v>
                </c:pt>
                <c:pt idx="4">
                  <c:v>1130.93</c:v>
                </c:pt>
                <c:pt idx="5">
                  <c:v>1073.6400000000001</c:v>
                </c:pt>
                <c:pt idx="6">
                  <c:v>1010.825</c:v>
                </c:pt>
                <c:pt idx="7">
                  <c:v>941.60900000000004</c:v>
                </c:pt>
                <c:pt idx="8">
                  <c:v>868.73400000000004</c:v>
                </c:pt>
                <c:pt idx="9">
                  <c:v>792.55600000000004</c:v>
                </c:pt>
                <c:pt idx="10">
                  <c:v>714.72699999999998</c:v>
                </c:pt>
                <c:pt idx="11">
                  <c:v>635.33100000000002</c:v>
                </c:pt>
                <c:pt idx="12">
                  <c:v>554.72199999999998</c:v>
                </c:pt>
                <c:pt idx="13">
                  <c:v>472.98599999999999</c:v>
                </c:pt>
                <c:pt idx="14">
                  <c:v>390.23599999999999</c:v>
                </c:pt>
              </c:numCache>
            </c:numRef>
          </c:yVal>
        </c:ser>
        <c:ser>
          <c:idx val="12"/>
          <c:order val="12"/>
          <c:tx>
            <c:strRef>
              <c:f>ThrustVsPitch!$Q$277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ThrustVsPitch!$Q$278:$Q$292</c:f>
              <c:numCache>
                <c:formatCode>0.00</c:formatCode>
                <c:ptCount val="15"/>
                <c:pt idx="0">
                  <c:v>1343.787</c:v>
                </c:pt>
                <c:pt idx="1">
                  <c:v>1341.472</c:v>
                </c:pt>
                <c:pt idx="2">
                  <c:v>1313.4290000000001</c:v>
                </c:pt>
                <c:pt idx="3">
                  <c:v>1268.076</c:v>
                </c:pt>
                <c:pt idx="4">
                  <c:v>1216.8530000000001</c:v>
                </c:pt>
                <c:pt idx="5">
                  <c:v>1161.546</c:v>
                </c:pt>
                <c:pt idx="6">
                  <c:v>1101.31</c:v>
                </c:pt>
                <c:pt idx="7">
                  <c:v>1034.979</c:v>
                </c:pt>
                <c:pt idx="8">
                  <c:v>962.17700000000002</c:v>
                </c:pt>
                <c:pt idx="9">
                  <c:v>886.42499999999995</c:v>
                </c:pt>
                <c:pt idx="10">
                  <c:v>807.38900000000001</c:v>
                </c:pt>
                <c:pt idx="11">
                  <c:v>726.68200000000002</c:v>
                </c:pt>
                <c:pt idx="12">
                  <c:v>644.67600000000004</c:v>
                </c:pt>
                <c:pt idx="13">
                  <c:v>561.69200000000001</c:v>
                </c:pt>
                <c:pt idx="14">
                  <c:v>477.76600000000002</c:v>
                </c:pt>
              </c:numCache>
            </c:numRef>
          </c:yVal>
        </c:ser>
        <c:ser>
          <c:idx val="13"/>
          <c:order val="13"/>
          <c:tx>
            <c:strRef>
              <c:f>ThrustVsPitch!$R$277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ThrustVsPitch!$R$278:$R$292</c:f>
              <c:numCache>
                <c:formatCode>0.00</c:formatCode>
                <c:ptCount val="15"/>
                <c:pt idx="0">
                  <c:v>1355.5809999999999</c:v>
                </c:pt>
                <c:pt idx="1">
                  <c:v>1346.896</c:v>
                </c:pt>
                <c:pt idx="2">
                  <c:v>1347.1120000000001</c:v>
                </c:pt>
                <c:pt idx="3">
                  <c:v>1333.002</c:v>
                </c:pt>
                <c:pt idx="4">
                  <c:v>1292.876</c:v>
                </c:pt>
                <c:pt idx="5">
                  <c:v>1240.9780000000001</c:v>
                </c:pt>
                <c:pt idx="6">
                  <c:v>1184.0820000000001</c:v>
                </c:pt>
                <c:pt idx="7">
                  <c:v>1121.962</c:v>
                </c:pt>
                <c:pt idx="8">
                  <c:v>1053.203</c:v>
                </c:pt>
                <c:pt idx="9">
                  <c:v>978.09500000000003</c:v>
                </c:pt>
                <c:pt idx="10">
                  <c:v>900.21799999999996</c:v>
                </c:pt>
                <c:pt idx="11">
                  <c:v>819.04200000000003</c:v>
                </c:pt>
                <c:pt idx="12">
                  <c:v>736.06799999999998</c:v>
                </c:pt>
                <c:pt idx="13">
                  <c:v>651.88099999999997</c:v>
                </c:pt>
                <c:pt idx="14">
                  <c:v>566.80499999999995</c:v>
                </c:pt>
              </c:numCache>
            </c:numRef>
          </c:yVal>
        </c:ser>
        <c:ser>
          <c:idx val="14"/>
          <c:order val="14"/>
          <c:tx>
            <c:strRef>
              <c:f>ThrustVsPitch!$S$277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ThrustVsPitch!$S$278:$S$292</c:f>
              <c:numCache>
                <c:formatCode>0.00</c:formatCode>
                <c:ptCount val="15"/>
                <c:pt idx="0">
                  <c:v>1386.914</c:v>
                </c:pt>
                <c:pt idx="1">
                  <c:v>1370.6079999999999</c:v>
                </c:pt>
                <c:pt idx="2">
                  <c:v>1354.1890000000001</c:v>
                </c:pt>
                <c:pt idx="3">
                  <c:v>1349.66</c:v>
                </c:pt>
                <c:pt idx="4">
                  <c:v>1341.143</c:v>
                </c:pt>
                <c:pt idx="5">
                  <c:v>1308.9290000000001</c:v>
                </c:pt>
                <c:pt idx="6">
                  <c:v>1259.0029999999999</c:v>
                </c:pt>
                <c:pt idx="7">
                  <c:v>1201.5050000000001</c:v>
                </c:pt>
                <c:pt idx="8">
                  <c:v>1137.692</c:v>
                </c:pt>
                <c:pt idx="9">
                  <c:v>1066.9580000000001</c:v>
                </c:pt>
                <c:pt idx="10">
                  <c:v>990.05200000000002</c:v>
                </c:pt>
                <c:pt idx="11">
                  <c:v>910.75300000000004</c:v>
                </c:pt>
                <c:pt idx="12">
                  <c:v>828.06</c:v>
                </c:pt>
                <c:pt idx="13">
                  <c:v>743.22199999999998</c:v>
                </c:pt>
                <c:pt idx="14">
                  <c:v>657.17899999999997</c:v>
                </c:pt>
              </c:numCache>
            </c:numRef>
          </c:yVal>
        </c:ser>
        <c:ser>
          <c:idx val="15"/>
          <c:order val="15"/>
          <c:tx>
            <c:strRef>
              <c:f>ThrustVsPitch!$T$277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ThrustVsPitch!$T$278:$T$292</c:f>
              <c:numCache>
                <c:formatCode>0.00</c:formatCode>
                <c:ptCount val="15"/>
                <c:pt idx="0">
                  <c:v>1417.546</c:v>
                </c:pt>
                <c:pt idx="1">
                  <c:v>1403.0930000000001</c:v>
                </c:pt>
                <c:pt idx="2">
                  <c:v>1385.143</c:v>
                </c:pt>
                <c:pt idx="3">
                  <c:v>1365.652</c:v>
                </c:pt>
                <c:pt idx="4">
                  <c:v>1353.443</c:v>
                </c:pt>
                <c:pt idx="5">
                  <c:v>1345.4739999999999</c:v>
                </c:pt>
                <c:pt idx="6">
                  <c:v>1317.47</c:v>
                </c:pt>
                <c:pt idx="7">
                  <c:v>1272.4649999999999</c:v>
                </c:pt>
                <c:pt idx="8">
                  <c:v>1215.076</c:v>
                </c:pt>
                <c:pt idx="9">
                  <c:v>1150.021</c:v>
                </c:pt>
                <c:pt idx="10">
                  <c:v>1077.1790000000001</c:v>
                </c:pt>
                <c:pt idx="11">
                  <c:v>998.92399999999998</c:v>
                </c:pt>
                <c:pt idx="12">
                  <c:v>918.39599999999996</c:v>
                </c:pt>
                <c:pt idx="13">
                  <c:v>834.66899999999998</c:v>
                </c:pt>
                <c:pt idx="14">
                  <c:v>748.35299999999995</c:v>
                </c:pt>
              </c:numCache>
            </c:numRef>
          </c:yVal>
        </c:ser>
        <c:ser>
          <c:idx val="16"/>
          <c:order val="16"/>
          <c:tx>
            <c:strRef>
              <c:f>ThrustVsPitch!$U$277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ThrustVsPitch!$U$278:$U$292</c:f>
              <c:numCache>
                <c:formatCode>0.00</c:formatCode>
                <c:ptCount val="15"/>
                <c:pt idx="0">
                  <c:v>1445.7919999999999</c:v>
                </c:pt>
                <c:pt idx="1">
                  <c:v>1434.8230000000001</c:v>
                </c:pt>
                <c:pt idx="2">
                  <c:v>1419.009</c:v>
                </c:pt>
                <c:pt idx="3">
                  <c:v>1399.4549999999999</c:v>
                </c:pt>
                <c:pt idx="4">
                  <c:v>1377.617</c:v>
                </c:pt>
                <c:pt idx="5">
                  <c:v>1359.02</c:v>
                </c:pt>
                <c:pt idx="6">
                  <c:v>1349.0119999999999</c:v>
                </c:pt>
                <c:pt idx="7">
                  <c:v>1323.9670000000001</c:v>
                </c:pt>
                <c:pt idx="8">
                  <c:v>1280.6220000000001</c:v>
                </c:pt>
                <c:pt idx="9">
                  <c:v>1225.5609999999999</c:v>
                </c:pt>
                <c:pt idx="10">
                  <c:v>1159.4079999999999</c:v>
                </c:pt>
                <c:pt idx="11">
                  <c:v>1084.847</c:v>
                </c:pt>
                <c:pt idx="12">
                  <c:v>1005.297</c:v>
                </c:pt>
                <c:pt idx="13">
                  <c:v>923.63599999999997</c:v>
                </c:pt>
                <c:pt idx="14">
                  <c:v>838.98199999999997</c:v>
                </c:pt>
              </c:numCache>
            </c:numRef>
          </c:yVal>
        </c:ser>
        <c:ser>
          <c:idx val="17"/>
          <c:order val="17"/>
          <c:tx>
            <c:strRef>
              <c:f>ThrustVsPitch!$V$277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ThrustVsPitch!$V$278:$V$292</c:f>
              <c:numCache>
                <c:formatCode>0.00</c:formatCode>
                <c:ptCount val="15"/>
                <c:pt idx="0">
                  <c:v>1475.365</c:v>
                </c:pt>
                <c:pt idx="1">
                  <c:v>1464.1130000000001</c:v>
                </c:pt>
                <c:pt idx="2">
                  <c:v>1451.922</c:v>
                </c:pt>
                <c:pt idx="3">
                  <c:v>1434.7190000000001</c:v>
                </c:pt>
                <c:pt idx="4">
                  <c:v>-999.99900000000002</c:v>
                </c:pt>
                <c:pt idx="5">
                  <c:v>1389.385</c:v>
                </c:pt>
                <c:pt idx="6">
                  <c:v>1367.0440000000001</c:v>
                </c:pt>
                <c:pt idx="7">
                  <c:v>1352.9690000000001</c:v>
                </c:pt>
                <c:pt idx="8">
                  <c:v>1328.825</c:v>
                </c:pt>
                <c:pt idx="9">
                  <c:v>1286.2550000000001</c:v>
                </c:pt>
                <c:pt idx="10">
                  <c:v>1233.211</c:v>
                </c:pt>
                <c:pt idx="11">
                  <c:v>1166.182</c:v>
                </c:pt>
                <c:pt idx="12">
                  <c:v>1090.28</c:v>
                </c:pt>
                <c:pt idx="13">
                  <c:v>1009.69</c:v>
                </c:pt>
                <c:pt idx="14">
                  <c:v>926.87</c:v>
                </c:pt>
              </c:numCache>
            </c:numRef>
          </c:yVal>
        </c:ser>
        <c:ser>
          <c:idx val="18"/>
          <c:order val="18"/>
          <c:tx>
            <c:strRef>
              <c:f>ThrustVsPitch!$W$277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ThrustVsPitch!$W$278:$W$292</c:f>
              <c:numCache>
                <c:formatCode>0.00</c:formatCode>
                <c:ptCount val="15"/>
                <c:pt idx="0">
                  <c:v>1502.7080000000001</c:v>
                </c:pt>
                <c:pt idx="1">
                  <c:v>1493.934</c:v>
                </c:pt>
                <c:pt idx="2">
                  <c:v>1482.297</c:v>
                </c:pt>
                <c:pt idx="3">
                  <c:v>1468.74</c:v>
                </c:pt>
                <c:pt idx="4">
                  <c:v>1450.25</c:v>
                </c:pt>
                <c:pt idx="5">
                  <c:v>1427.6369999999999</c:v>
                </c:pt>
                <c:pt idx="6">
                  <c:v>1400.982</c:v>
                </c:pt>
                <c:pt idx="7">
                  <c:v>1375.663</c:v>
                </c:pt>
                <c:pt idx="8">
                  <c:v>1357.3620000000001</c:v>
                </c:pt>
                <c:pt idx="9">
                  <c:v>1332.902</c:v>
                </c:pt>
                <c:pt idx="10">
                  <c:v>1290.961</c:v>
                </c:pt>
                <c:pt idx="11">
                  <c:v>1237.1990000000001</c:v>
                </c:pt>
                <c:pt idx="12">
                  <c:v>-999.99900000000002</c:v>
                </c:pt>
                <c:pt idx="13">
                  <c:v>1093.739</c:v>
                </c:pt>
                <c:pt idx="14">
                  <c:v>1012.3150000000001</c:v>
                </c:pt>
              </c:numCache>
            </c:numRef>
          </c:yVal>
        </c:ser>
        <c:ser>
          <c:idx val="19"/>
          <c:order val="19"/>
          <c:tx>
            <c:strRef>
              <c:f>ThrustVsPitch!$X$277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ThrustVsPitch!$X$278:$X$292</c:f>
              <c:numCache>
                <c:formatCode>0.00</c:formatCode>
                <c:ptCount val="15"/>
                <c:pt idx="0">
                  <c:v>1528.067</c:v>
                </c:pt>
                <c:pt idx="1">
                  <c:v>1521.5229999999999</c:v>
                </c:pt>
                <c:pt idx="2">
                  <c:v>1512.527</c:v>
                </c:pt>
                <c:pt idx="3">
                  <c:v>1500.35</c:v>
                </c:pt>
                <c:pt idx="4">
                  <c:v>1485.3030000000001</c:v>
                </c:pt>
                <c:pt idx="5">
                  <c:v>1465.4490000000001</c:v>
                </c:pt>
                <c:pt idx="6">
                  <c:v>1441.1130000000001</c:v>
                </c:pt>
                <c:pt idx="7">
                  <c:v>-999.99900000000002</c:v>
                </c:pt>
                <c:pt idx="8">
                  <c:v>1384.5440000000001</c:v>
                </c:pt>
                <c:pt idx="9">
                  <c:v>1362.972</c:v>
                </c:pt>
                <c:pt idx="10">
                  <c:v>1336.673</c:v>
                </c:pt>
                <c:pt idx="11">
                  <c:v>1294.8989999999999</c:v>
                </c:pt>
                <c:pt idx="12">
                  <c:v>1239.452</c:v>
                </c:pt>
                <c:pt idx="13">
                  <c:v>1173.2570000000001</c:v>
                </c:pt>
                <c:pt idx="14">
                  <c:v>1095.462</c:v>
                </c:pt>
              </c:numCache>
            </c:numRef>
          </c:yVal>
        </c:ser>
        <c:ser>
          <c:idx val="20"/>
          <c:order val="20"/>
          <c:tx>
            <c:strRef>
              <c:f>ThrustVsPitch!$Y$277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ThrustVsPitch!$Y$278:$Y$292</c:f>
              <c:numCache>
                <c:formatCode>0.00</c:formatCode>
                <c:ptCount val="15"/>
                <c:pt idx="0">
                  <c:v>1553.721</c:v>
                </c:pt>
                <c:pt idx="1">
                  <c:v>1547.5219999999999</c:v>
                </c:pt>
                <c:pt idx="2">
                  <c:v>1540.6469999999999</c:v>
                </c:pt>
                <c:pt idx="3">
                  <c:v>1531.1679999999999</c:v>
                </c:pt>
                <c:pt idx="4">
                  <c:v>1518.27</c:v>
                </c:pt>
                <c:pt idx="5">
                  <c:v>1501.6410000000001</c:v>
                </c:pt>
                <c:pt idx="6">
                  <c:v>1480.2809999999999</c:v>
                </c:pt>
                <c:pt idx="7">
                  <c:v>1454.2080000000001</c:v>
                </c:pt>
                <c:pt idx="8">
                  <c:v>1423.2439999999999</c:v>
                </c:pt>
                <c:pt idx="9">
                  <c:v>1393.414</c:v>
                </c:pt>
                <c:pt idx="10">
                  <c:v>1369.07</c:v>
                </c:pt>
                <c:pt idx="11">
                  <c:v>1340.3119999999999</c:v>
                </c:pt>
                <c:pt idx="12">
                  <c:v>1298.002</c:v>
                </c:pt>
                <c:pt idx="13">
                  <c:v>1240.6469999999999</c:v>
                </c:pt>
                <c:pt idx="14">
                  <c:v>1173.3030000000001</c:v>
                </c:pt>
              </c:numCache>
            </c:numRef>
          </c:yVal>
        </c:ser>
        <c:ser>
          <c:idx val="21"/>
          <c:order val="21"/>
          <c:tx>
            <c:strRef>
              <c:f>ThrustVsPitch!$Z$277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ThrustVsPitch!$Z$278:$Z$292</c:f>
              <c:numCache>
                <c:formatCode>0.00</c:formatCode>
                <c:ptCount val="15"/>
                <c:pt idx="0">
                  <c:v>1577.134</c:v>
                </c:pt>
                <c:pt idx="1">
                  <c:v>1573.6379999999999</c:v>
                </c:pt>
                <c:pt idx="2">
                  <c:v>1567.3209999999999</c:v>
                </c:pt>
                <c:pt idx="3">
                  <c:v>1559.9929999999999</c:v>
                </c:pt>
                <c:pt idx="4">
                  <c:v>1549.96</c:v>
                </c:pt>
                <c:pt idx="5">
                  <c:v>1535.98</c:v>
                </c:pt>
                <c:pt idx="6">
                  <c:v>-999.99900000000002</c:v>
                </c:pt>
                <c:pt idx="7">
                  <c:v>1494.7139999999999</c:v>
                </c:pt>
                <c:pt idx="8">
                  <c:v>1466.7829999999999</c:v>
                </c:pt>
                <c:pt idx="9">
                  <c:v>1433.749</c:v>
                </c:pt>
                <c:pt idx="10">
                  <c:v>1402.2650000000001</c:v>
                </c:pt>
                <c:pt idx="11">
                  <c:v>1375.3309999999999</c:v>
                </c:pt>
                <c:pt idx="12">
                  <c:v>1343.6479999999999</c:v>
                </c:pt>
                <c:pt idx="13">
                  <c:v>1300.288</c:v>
                </c:pt>
                <c:pt idx="14">
                  <c:v>1240.846</c:v>
                </c:pt>
              </c:numCache>
            </c:numRef>
          </c:yVal>
        </c:ser>
        <c:ser>
          <c:idx val="22"/>
          <c:order val="22"/>
          <c:tx>
            <c:strRef>
              <c:f>ThrustVsPitch!$AA$277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ThrustVsPitch!$D$278:$D$292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ThrustVsPitch!$AA$278:$AA$292</c:f>
              <c:numCache>
                <c:formatCode>0.00</c:formatCode>
                <c:ptCount val="15"/>
                <c:pt idx="0">
                  <c:v>1595.028</c:v>
                </c:pt>
                <c:pt idx="1">
                  <c:v>1598.3209999999999</c:v>
                </c:pt>
                <c:pt idx="2">
                  <c:v>1594.0360000000001</c:v>
                </c:pt>
                <c:pt idx="3">
                  <c:v>1587.5</c:v>
                </c:pt>
                <c:pt idx="4">
                  <c:v>1579.579</c:v>
                </c:pt>
                <c:pt idx="5">
                  <c:v>1568.7339999999999</c:v>
                </c:pt>
                <c:pt idx="6">
                  <c:v>1553.473</c:v>
                </c:pt>
                <c:pt idx="7">
                  <c:v>1533.4860000000001</c:v>
                </c:pt>
                <c:pt idx="8">
                  <c:v>1508.6579999999999</c:v>
                </c:pt>
                <c:pt idx="9">
                  <c:v>1478.681</c:v>
                </c:pt>
                <c:pt idx="10">
                  <c:v>1443.7149999999999</c:v>
                </c:pt>
                <c:pt idx="11">
                  <c:v>1410.923</c:v>
                </c:pt>
                <c:pt idx="12">
                  <c:v>1381.55</c:v>
                </c:pt>
                <c:pt idx="13">
                  <c:v>1346.806</c:v>
                </c:pt>
                <c:pt idx="14">
                  <c:v>1301.6869999999999</c:v>
                </c:pt>
              </c:numCache>
            </c:numRef>
          </c:yVal>
        </c:ser>
        <c:axId val="56609408"/>
        <c:axId val="56640256"/>
      </c:scatterChart>
      <c:valAx>
        <c:axId val="56609408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0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40256"/>
        <c:crosses val="autoZero"/>
        <c:crossBetween val="midCat"/>
        <c:majorUnit val="1"/>
        <c:minorUnit val="0.5"/>
      </c:valAx>
      <c:valAx>
        <c:axId val="56640256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3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6094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403E-2"/>
          <c:w val="0.899671413892012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ThrustVsPitch!$E$298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ThrustVsPitch!$E$299:$E$313</c:f>
              <c:numCache>
                <c:formatCode>0.00</c:formatCode>
                <c:ptCount val="15"/>
                <c:pt idx="0">
                  <c:v>642.78899999999999</c:v>
                </c:pt>
                <c:pt idx="1">
                  <c:v>538.41600000000005</c:v>
                </c:pt>
                <c:pt idx="2">
                  <c:v>437.46199999999999</c:v>
                </c:pt>
                <c:pt idx="3">
                  <c:v>339.32299999999998</c:v>
                </c:pt>
                <c:pt idx="4">
                  <c:v>245.95099999999999</c:v>
                </c:pt>
                <c:pt idx="5">
                  <c:v>159.49799999999999</c:v>
                </c:pt>
                <c:pt idx="6">
                  <c:v>79.58</c:v>
                </c:pt>
                <c:pt idx="7">
                  <c:v>11.952</c:v>
                </c:pt>
                <c:pt idx="8">
                  <c:v>-47.643999999999998</c:v>
                </c:pt>
                <c:pt idx="9">
                  <c:v>-111.655</c:v>
                </c:pt>
                <c:pt idx="10">
                  <c:v>-191.303</c:v>
                </c:pt>
                <c:pt idx="11">
                  <c:v>-287.40899999999999</c:v>
                </c:pt>
                <c:pt idx="12">
                  <c:v>-395.44799999999998</c:v>
                </c:pt>
                <c:pt idx="13">
                  <c:v>-504.45400000000001</c:v>
                </c:pt>
                <c:pt idx="14">
                  <c:v>-611.90300000000002</c:v>
                </c:pt>
              </c:numCache>
            </c:numRef>
          </c:yVal>
        </c:ser>
        <c:ser>
          <c:idx val="1"/>
          <c:order val="1"/>
          <c:tx>
            <c:strRef>
              <c:f>ThrustVsPitch!$F$298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ThrustVsPitch!$F$299:$F$313</c:f>
              <c:numCache>
                <c:formatCode>0.00</c:formatCode>
                <c:ptCount val="15"/>
                <c:pt idx="0">
                  <c:v>656.90800000000002</c:v>
                </c:pt>
                <c:pt idx="1">
                  <c:v>555.42999999999995</c:v>
                </c:pt>
                <c:pt idx="2">
                  <c:v>456.44900000000001</c:v>
                </c:pt>
                <c:pt idx="3">
                  <c:v>361.59</c:v>
                </c:pt>
                <c:pt idx="4">
                  <c:v>274.024</c:v>
                </c:pt>
                <c:pt idx="5">
                  <c:v>195.55</c:v>
                </c:pt>
                <c:pt idx="6">
                  <c:v>128.316</c:v>
                </c:pt>
                <c:pt idx="7">
                  <c:v>75.218999999999994</c:v>
                </c:pt>
                <c:pt idx="8">
                  <c:v>24.768999999999998</c:v>
                </c:pt>
                <c:pt idx="9">
                  <c:v>-31.651</c:v>
                </c:pt>
                <c:pt idx="10">
                  <c:v>-99.99</c:v>
                </c:pt>
                <c:pt idx="11">
                  <c:v>-182.697</c:v>
                </c:pt>
                <c:pt idx="12">
                  <c:v>-277.27</c:v>
                </c:pt>
                <c:pt idx="13">
                  <c:v>-379.67</c:v>
                </c:pt>
                <c:pt idx="14">
                  <c:v>-485.57400000000001</c:v>
                </c:pt>
              </c:numCache>
            </c:numRef>
          </c:yVal>
        </c:ser>
        <c:ser>
          <c:idx val="2"/>
          <c:order val="2"/>
          <c:tx>
            <c:strRef>
              <c:f>ThrustVsPitch!$G$298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ThrustVsPitch!$G$299:$G$313</c:f>
              <c:numCache>
                <c:formatCode>0.00</c:formatCode>
                <c:ptCount val="15"/>
                <c:pt idx="0">
                  <c:v>675.55600000000004</c:v>
                </c:pt>
                <c:pt idx="1">
                  <c:v>578.01099999999997</c:v>
                </c:pt>
                <c:pt idx="2">
                  <c:v>482.53399999999999</c:v>
                </c:pt>
                <c:pt idx="3">
                  <c:v>394.084</c:v>
                </c:pt>
                <c:pt idx="4">
                  <c:v>315.21499999999997</c:v>
                </c:pt>
                <c:pt idx="5">
                  <c:v>246.99799999999999</c:v>
                </c:pt>
                <c:pt idx="6">
                  <c:v>191.59</c:v>
                </c:pt>
                <c:pt idx="7">
                  <c:v>141.00700000000001</c:v>
                </c:pt>
                <c:pt idx="8">
                  <c:v>88.759</c:v>
                </c:pt>
                <c:pt idx="9">
                  <c:v>31.841000000000001</c:v>
                </c:pt>
                <c:pt idx="10">
                  <c:v>-33.526000000000003</c:v>
                </c:pt>
                <c:pt idx="11">
                  <c:v>-105.12</c:v>
                </c:pt>
                <c:pt idx="12">
                  <c:v>-184.267</c:v>
                </c:pt>
                <c:pt idx="13">
                  <c:v>-274.09500000000003</c:v>
                </c:pt>
                <c:pt idx="14">
                  <c:v>-369.19400000000002</c:v>
                </c:pt>
              </c:numCache>
            </c:numRef>
          </c:yVal>
        </c:ser>
        <c:ser>
          <c:idx val="3"/>
          <c:order val="3"/>
          <c:tx>
            <c:strRef>
              <c:f>ThrustVsPitch!$H$298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ThrustVsPitch!$H$299:$H$313</c:f>
              <c:numCache>
                <c:formatCode>0.00</c:formatCode>
                <c:ptCount val="15"/>
                <c:pt idx="0">
                  <c:v>702.13699999999994</c:v>
                </c:pt>
                <c:pt idx="1">
                  <c:v>609.60900000000004</c:v>
                </c:pt>
                <c:pt idx="2">
                  <c:v>522.31899999999996</c:v>
                </c:pt>
                <c:pt idx="3">
                  <c:v>444.16399999999999</c:v>
                </c:pt>
                <c:pt idx="4">
                  <c:v>377.233</c:v>
                </c:pt>
                <c:pt idx="5">
                  <c:v>320.04300000000001</c:v>
                </c:pt>
                <c:pt idx="6">
                  <c:v>266.73200000000003</c:v>
                </c:pt>
                <c:pt idx="7">
                  <c:v>215.18</c:v>
                </c:pt>
                <c:pt idx="8">
                  <c:v>161.49199999999999</c:v>
                </c:pt>
                <c:pt idx="9">
                  <c:v>101.08199999999999</c:v>
                </c:pt>
                <c:pt idx="10">
                  <c:v>31.64</c:v>
                </c:pt>
                <c:pt idx="11">
                  <c:v>-42.27</c:v>
                </c:pt>
                <c:pt idx="12">
                  <c:v>-120.19</c:v>
                </c:pt>
                <c:pt idx="13">
                  <c:v>-203.05600000000001</c:v>
                </c:pt>
                <c:pt idx="14">
                  <c:v>-287.041</c:v>
                </c:pt>
              </c:numCache>
            </c:numRef>
          </c:yVal>
        </c:ser>
        <c:ser>
          <c:idx val="4"/>
          <c:order val="4"/>
          <c:tx>
            <c:strRef>
              <c:f>ThrustVsPitch!$I$298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ThrustVsPitch!$I$299:$I$313</c:f>
              <c:numCache>
                <c:formatCode>0.00</c:formatCode>
                <c:ptCount val="15"/>
                <c:pt idx="0">
                  <c:v>743.75699999999995</c:v>
                </c:pt>
                <c:pt idx="1">
                  <c:v>659.79499999999996</c:v>
                </c:pt>
                <c:pt idx="2">
                  <c:v>583.89800000000002</c:v>
                </c:pt>
                <c:pt idx="3">
                  <c:v>517.83699999999999</c:v>
                </c:pt>
                <c:pt idx="4">
                  <c:v>459.279</c:v>
                </c:pt>
                <c:pt idx="5">
                  <c:v>403.07600000000002</c:v>
                </c:pt>
                <c:pt idx="6">
                  <c:v>349.02499999999998</c:v>
                </c:pt>
                <c:pt idx="7">
                  <c:v>296.20299999999997</c:v>
                </c:pt>
                <c:pt idx="8">
                  <c:v>240.53700000000001</c:v>
                </c:pt>
                <c:pt idx="9">
                  <c:v>177.381</c:v>
                </c:pt>
                <c:pt idx="10">
                  <c:v>104.953</c:v>
                </c:pt>
                <c:pt idx="11">
                  <c:v>27.512</c:v>
                </c:pt>
                <c:pt idx="12">
                  <c:v>-51.533999999999999</c:v>
                </c:pt>
                <c:pt idx="13">
                  <c:v>-135.54599999999999</c:v>
                </c:pt>
                <c:pt idx="14">
                  <c:v>-223.28100000000001</c:v>
                </c:pt>
              </c:numCache>
            </c:numRef>
          </c:yVal>
        </c:ser>
        <c:ser>
          <c:idx val="5"/>
          <c:order val="5"/>
          <c:tx>
            <c:strRef>
              <c:f>ThrustVsPitch!$J$298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ThrustVsPitch!$J$299:$J$313</c:f>
              <c:numCache>
                <c:formatCode>0.00</c:formatCode>
                <c:ptCount val="15"/>
                <c:pt idx="0">
                  <c:v>806.60400000000004</c:v>
                </c:pt>
                <c:pt idx="1">
                  <c:v>734.65899999999999</c:v>
                </c:pt>
                <c:pt idx="2">
                  <c:v>669.43899999999996</c:v>
                </c:pt>
                <c:pt idx="3">
                  <c:v>608.27499999999998</c:v>
                </c:pt>
                <c:pt idx="4">
                  <c:v>549.65499999999997</c:v>
                </c:pt>
                <c:pt idx="5">
                  <c:v>492.86599999999999</c:v>
                </c:pt>
                <c:pt idx="6">
                  <c:v>438.08199999999999</c:v>
                </c:pt>
                <c:pt idx="7">
                  <c:v>383.60700000000003</c:v>
                </c:pt>
                <c:pt idx="8">
                  <c:v>324.58100000000002</c:v>
                </c:pt>
                <c:pt idx="9">
                  <c:v>257.85399999999998</c:v>
                </c:pt>
                <c:pt idx="10">
                  <c:v>183.946</c:v>
                </c:pt>
                <c:pt idx="11">
                  <c:v>103.78</c:v>
                </c:pt>
                <c:pt idx="12">
                  <c:v>21.677</c:v>
                </c:pt>
                <c:pt idx="13">
                  <c:v>-61.298999999999999</c:v>
                </c:pt>
                <c:pt idx="14">
                  <c:v>-151.07400000000001</c:v>
                </c:pt>
              </c:numCache>
            </c:numRef>
          </c:yVal>
        </c:ser>
        <c:ser>
          <c:idx val="6"/>
          <c:order val="6"/>
          <c:tx>
            <c:strRef>
              <c:f>ThrustVsPitch!$K$298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ThrustVsPitch!$K$299:$K$313</c:f>
              <c:numCache>
                <c:formatCode>0.00</c:formatCode>
                <c:ptCount val="15"/>
                <c:pt idx="0">
                  <c:v>894.46299999999997</c:v>
                </c:pt>
                <c:pt idx="1">
                  <c:v>830.07</c:v>
                </c:pt>
                <c:pt idx="2">
                  <c:v>766.86</c:v>
                </c:pt>
                <c:pt idx="3">
                  <c:v>705.61599999999999</c:v>
                </c:pt>
                <c:pt idx="4">
                  <c:v>646.58799999999997</c:v>
                </c:pt>
                <c:pt idx="5">
                  <c:v>589.22799999999995</c:v>
                </c:pt>
                <c:pt idx="6">
                  <c:v>533.56600000000003</c:v>
                </c:pt>
                <c:pt idx="7">
                  <c:v>476.22</c:v>
                </c:pt>
                <c:pt idx="8">
                  <c:v>412.80799999999999</c:v>
                </c:pt>
                <c:pt idx="9">
                  <c:v>342.16699999999997</c:v>
                </c:pt>
                <c:pt idx="10">
                  <c:v>266.13600000000002</c:v>
                </c:pt>
                <c:pt idx="11">
                  <c:v>185.49799999999999</c:v>
                </c:pt>
                <c:pt idx="12">
                  <c:v>99.991</c:v>
                </c:pt>
                <c:pt idx="13">
                  <c:v>15.079000000000001</c:v>
                </c:pt>
                <c:pt idx="14">
                  <c:v>-72.14</c:v>
                </c:pt>
              </c:numCache>
            </c:numRef>
          </c:yVal>
        </c:ser>
        <c:ser>
          <c:idx val="7"/>
          <c:order val="7"/>
          <c:tx>
            <c:strRef>
              <c:f>ThrustVsPitch!$L$298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ThrustVsPitch!$L$299:$L$313</c:f>
              <c:numCache>
                <c:formatCode>0.00</c:formatCode>
                <c:ptCount val="15"/>
                <c:pt idx="0">
                  <c:v>995.67899999999997</c:v>
                </c:pt>
                <c:pt idx="1">
                  <c:v>933.029</c:v>
                </c:pt>
                <c:pt idx="2">
                  <c:v>870.48299999999995</c:v>
                </c:pt>
                <c:pt idx="3">
                  <c:v>809.01</c:v>
                </c:pt>
                <c:pt idx="4">
                  <c:v>749.49400000000003</c:v>
                </c:pt>
                <c:pt idx="5">
                  <c:v>691.60799999999995</c:v>
                </c:pt>
                <c:pt idx="6">
                  <c:v>634.36300000000006</c:v>
                </c:pt>
                <c:pt idx="7">
                  <c:v>572.76900000000001</c:v>
                </c:pt>
                <c:pt idx="8">
                  <c:v>504.41800000000001</c:v>
                </c:pt>
                <c:pt idx="9">
                  <c:v>430.21199999999999</c:v>
                </c:pt>
                <c:pt idx="10">
                  <c:v>351.64800000000002</c:v>
                </c:pt>
                <c:pt idx="11">
                  <c:v>269.73</c:v>
                </c:pt>
                <c:pt idx="12">
                  <c:v>184.066</c:v>
                </c:pt>
                <c:pt idx="13">
                  <c:v>94.590999999999994</c:v>
                </c:pt>
                <c:pt idx="14">
                  <c:v>8.0399999999999991</c:v>
                </c:pt>
              </c:numCache>
            </c:numRef>
          </c:yVal>
        </c:ser>
        <c:ser>
          <c:idx val="8"/>
          <c:order val="8"/>
          <c:tx>
            <c:strRef>
              <c:f>ThrustVsPitch!$M$298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ThrustVsPitch!$M$299:$M$313</c:f>
              <c:numCache>
                <c:formatCode>0.00</c:formatCode>
                <c:ptCount val="15"/>
                <c:pt idx="0">
                  <c:v>1099.5840000000001</c:v>
                </c:pt>
                <c:pt idx="1">
                  <c:v>1040.0999999999999</c:v>
                </c:pt>
                <c:pt idx="2">
                  <c:v>979.07500000000005</c:v>
                </c:pt>
                <c:pt idx="3">
                  <c:v>917.97199999999998</c:v>
                </c:pt>
                <c:pt idx="4">
                  <c:v>858.07100000000003</c:v>
                </c:pt>
                <c:pt idx="5">
                  <c:v>799.38800000000003</c:v>
                </c:pt>
                <c:pt idx="6">
                  <c:v>738.54100000000005</c:v>
                </c:pt>
                <c:pt idx="7">
                  <c:v>671.79499999999996</c:v>
                </c:pt>
                <c:pt idx="8">
                  <c:v>599.04499999999996</c:v>
                </c:pt>
                <c:pt idx="9">
                  <c:v>521.53</c:v>
                </c:pt>
                <c:pt idx="10">
                  <c:v>440.46600000000001</c:v>
                </c:pt>
                <c:pt idx="11">
                  <c:v>356.66199999999998</c:v>
                </c:pt>
                <c:pt idx="12">
                  <c:v>270.36099999999999</c:v>
                </c:pt>
                <c:pt idx="13">
                  <c:v>180.28700000000001</c:v>
                </c:pt>
                <c:pt idx="14">
                  <c:v>88.37</c:v>
                </c:pt>
              </c:numCache>
            </c:numRef>
          </c:yVal>
        </c:ser>
        <c:ser>
          <c:idx val="9"/>
          <c:order val="9"/>
          <c:tx>
            <c:strRef>
              <c:f>ThrustVsPitch!$N$298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ThrustVsPitch!$N$299:$N$313</c:f>
              <c:numCache>
                <c:formatCode>0.00</c:formatCode>
                <c:ptCount val="15"/>
                <c:pt idx="0">
                  <c:v>1203.4380000000001</c:v>
                </c:pt>
                <c:pt idx="1">
                  <c:v>1147.7950000000001</c:v>
                </c:pt>
                <c:pt idx="2">
                  <c:v>1090.579</c:v>
                </c:pt>
                <c:pt idx="3">
                  <c:v>1031.604</c:v>
                </c:pt>
                <c:pt idx="4">
                  <c:v>971.42</c:v>
                </c:pt>
                <c:pt idx="5">
                  <c:v>910.49900000000002</c:v>
                </c:pt>
                <c:pt idx="6">
                  <c:v>844.41899999999998</c:v>
                </c:pt>
                <c:pt idx="7">
                  <c:v>772.63</c:v>
                </c:pt>
                <c:pt idx="8">
                  <c:v>696.01300000000003</c:v>
                </c:pt>
                <c:pt idx="9">
                  <c:v>615.64</c:v>
                </c:pt>
                <c:pt idx="10">
                  <c:v>532.25699999999995</c:v>
                </c:pt>
                <c:pt idx="11">
                  <c:v>446.42500000000001</c:v>
                </c:pt>
                <c:pt idx="12">
                  <c:v>358.58600000000001</c:v>
                </c:pt>
                <c:pt idx="13">
                  <c:v>268.77300000000002</c:v>
                </c:pt>
                <c:pt idx="14">
                  <c:v>174.76300000000001</c:v>
                </c:pt>
              </c:numCache>
            </c:numRef>
          </c:yVal>
        </c:ser>
        <c:ser>
          <c:idx val="10"/>
          <c:order val="10"/>
          <c:tx>
            <c:strRef>
              <c:f>ThrustVsPitch!$O$298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ThrustVsPitch!$O$299:$O$313</c:f>
              <c:numCache>
                <c:formatCode>0.00</c:formatCode>
                <c:ptCount val="15"/>
                <c:pt idx="0">
                  <c:v>1308.0550000000001</c:v>
                </c:pt>
                <c:pt idx="1">
                  <c:v>1254.874</c:v>
                </c:pt>
                <c:pt idx="2">
                  <c:v>1201.1469999999999</c:v>
                </c:pt>
                <c:pt idx="3">
                  <c:v>1145.6289999999999</c:v>
                </c:pt>
                <c:pt idx="4">
                  <c:v>1087.26</c:v>
                </c:pt>
                <c:pt idx="5">
                  <c:v>1022.071</c:v>
                </c:pt>
                <c:pt idx="6">
                  <c:v>950.87400000000002</c:v>
                </c:pt>
                <c:pt idx="7">
                  <c:v>874.91099999999994</c:v>
                </c:pt>
                <c:pt idx="8">
                  <c:v>794.97299999999996</c:v>
                </c:pt>
                <c:pt idx="9">
                  <c:v>711.91099999999994</c:v>
                </c:pt>
                <c:pt idx="10">
                  <c:v>626.41899999999998</c:v>
                </c:pt>
                <c:pt idx="11">
                  <c:v>538.78300000000002</c:v>
                </c:pt>
                <c:pt idx="12">
                  <c:v>449.30599999999998</c:v>
                </c:pt>
                <c:pt idx="13">
                  <c:v>358.13499999999999</c:v>
                </c:pt>
                <c:pt idx="14">
                  <c:v>265.08100000000002</c:v>
                </c:pt>
              </c:numCache>
            </c:numRef>
          </c:yVal>
        </c:ser>
        <c:ser>
          <c:idx val="11"/>
          <c:order val="11"/>
          <c:tx>
            <c:strRef>
              <c:f>ThrustVsPitch!$P$298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ThrustVsPitch!$P$299:$P$313</c:f>
              <c:numCache>
                <c:formatCode>0.00</c:formatCode>
                <c:ptCount val="15"/>
                <c:pt idx="0">
                  <c:v>1413.0060000000001</c:v>
                </c:pt>
                <c:pt idx="1">
                  <c:v>1362.278</c:v>
                </c:pt>
                <c:pt idx="2">
                  <c:v>1310.354</c:v>
                </c:pt>
                <c:pt idx="3">
                  <c:v>1256.471</c:v>
                </c:pt>
                <c:pt idx="4">
                  <c:v>1196.6020000000001</c:v>
                </c:pt>
                <c:pt idx="5">
                  <c:v>1130.6949999999999</c:v>
                </c:pt>
                <c:pt idx="6">
                  <c:v>1057.162</c:v>
                </c:pt>
                <c:pt idx="7">
                  <c:v>978.26</c:v>
                </c:pt>
                <c:pt idx="8">
                  <c:v>895.47400000000005</c:v>
                </c:pt>
                <c:pt idx="9">
                  <c:v>810.15599999999995</c:v>
                </c:pt>
                <c:pt idx="10">
                  <c:v>722.53599999999994</c:v>
                </c:pt>
                <c:pt idx="11">
                  <c:v>633.14499999999998</c:v>
                </c:pt>
                <c:pt idx="12">
                  <c:v>542.13599999999997</c:v>
                </c:pt>
                <c:pt idx="13">
                  <c:v>449.70100000000002</c:v>
                </c:pt>
                <c:pt idx="14">
                  <c:v>355.74</c:v>
                </c:pt>
              </c:numCache>
            </c:numRef>
          </c:yVal>
        </c:ser>
        <c:ser>
          <c:idx val="12"/>
          <c:order val="12"/>
          <c:tx>
            <c:strRef>
              <c:f>ThrustVsPitch!$Q$298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ThrustVsPitch!$Q$299:$Q$313</c:f>
              <c:numCache>
                <c:formatCode>0.00</c:formatCode>
                <c:ptCount val="15"/>
                <c:pt idx="0">
                  <c:v>1509.2139999999999</c:v>
                </c:pt>
                <c:pt idx="1">
                  <c:v>1464.633</c:v>
                </c:pt>
                <c:pt idx="2">
                  <c:v>1414.204</c:v>
                </c:pt>
                <c:pt idx="3">
                  <c:v>1358.4290000000001</c:v>
                </c:pt>
                <c:pt idx="4">
                  <c:v>1298.2619999999999</c:v>
                </c:pt>
                <c:pt idx="5">
                  <c:v>1232.4949999999999</c:v>
                </c:pt>
                <c:pt idx="6">
                  <c:v>1160.385</c:v>
                </c:pt>
                <c:pt idx="7">
                  <c:v>1080.9290000000001</c:v>
                </c:pt>
                <c:pt idx="8">
                  <c:v>997.27200000000005</c:v>
                </c:pt>
                <c:pt idx="9">
                  <c:v>909.822</c:v>
                </c:pt>
                <c:pt idx="10">
                  <c:v>820.47799999999995</c:v>
                </c:pt>
                <c:pt idx="11">
                  <c:v>729.33399999999995</c:v>
                </c:pt>
                <c:pt idx="12">
                  <c:v>636.79899999999998</c:v>
                </c:pt>
                <c:pt idx="13">
                  <c:v>542.96900000000005</c:v>
                </c:pt>
                <c:pt idx="14">
                  <c:v>447.97500000000002</c:v>
                </c:pt>
              </c:numCache>
            </c:numRef>
          </c:yVal>
        </c:ser>
        <c:ser>
          <c:idx val="13"/>
          <c:order val="13"/>
          <c:tx>
            <c:strRef>
              <c:f>ThrustVsPitch!$R$298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ThrustVsPitch!$R$299:$R$313</c:f>
              <c:numCache>
                <c:formatCode>0.00</c:formatCode>
                <c:ptCount val="15"/>
                <c:pt idx="0">
                  <c:v>1543.038</c:v>
                </c:pt>
                <c:pt idx="1">
                  <c:v>1538.386</c:v>
                </c:pt>
                <c:pt idx="2">
                  <c:v>1502.36</c:v>
                </c:pt>
                <c:pt idx="3">
                  <c:v>1449.65</c:v>
                </c:pt>
                <c:pt idx="4">
                  <c:v>1390.646</c:v>
                </c:pt>
                <c:pt idx="5">
                  <c:v>1327.018</c:v>
                </c:pt>
                <c:pt idx="6">
                  <c:v>1257.5450000000001</c:v>
                </c:pt>
                <c:pt idx="7">
                  <c:v>1181.1279999999999</c:v>
                </c:pt>
                <c:pt idx="8">
                  <c:v>1097.472</c:v>
                </c:pt>
                <c:pt idx="9">
                  <c:v>1010.4450000000001</c:v>
                </c:pt>
                <c:pt idx="10">
                  <c:v>919.71400000000006</c:v>
                </c:pt>
                <c:pt idx="11">
                  <c:v>827.16499999999996</c:v>
                </c:pt>
                <c:pt idx="12">
                  <c:v>733.12300000000005</c:v>
                </c:pt>
                <c:pt idx="13">
                  <c:v>637.95299999999997</c:v>
                </c:pt>
                <c:pt idx="14">
                  <c:v>541.69799999999998</c:v>
                </c:pt>
              </c:numCache>
            </c:numRef>
          </c:yVal>
        </c:ser>
        <c:ser>
          <c:idx val="14"/>
          <c:order val="14"/>
          <c:tx>
            <c:strRef>
              <c:f>ThrustVsPitch!$S$298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ThrustVsPitch!$S$299:$S$313</c:f>
              <c:numCache>
                <c:formatCode>0.00</c:formatCode>
                <c:ptCount val="15"/>
                <c:pt idx="0">
                  <c:v>1551.84</c:v>
                </c:pt>
                <c:pt idx="1">
                  <c:v>1544.722</c:v>
                </c:pt>
                <c:pt idx="2">
                  <c:v>1545.1959999999999</c:v>
                </c:pt>
                <c:pt idx="3">
                  <c:v>1523.4690000000001</c:v>
                </c:pt>
                <c:pt idx="4">
                  <c:v>1473.4949999999999</c:v>
                </c:pt>
                <c:pt idx="5">
                  <c:v>1412.943</c:v>
                </c:pt>
                <c:pt idx="6">
                  <c:v>1347.162</c:v>
                </c:pt>
                <c:pt idx="7">
                  <c:v>1275.127</c:v>
                </c:pt>
                <c:pt idx="8">
                  <c:v>1195.4349999999999</c:v>
                </c:pt>
                <c:pt idx="9">
                  <c:v>1108.9580000000001</c:v>
                </c:pt>
                <c:pt idx="10">
                  <c:v>1019.35</c:v>
                </c:pt>
                <c:pt idx="11">
                  <c:v>926.06600000000003</c:v>
                </c:pt>
                <c:pt idx="12">
                  <c:v>830.91700000000003</c:v>
                </c:pt>
                <c:pt idx="13">
                  <c:v>734.42899999999997</c:v>
                </c:pt>
                <c:pt idx="14">
                  <c:v>636.947</c:v>
                </c:pt>
              </c:numCache>
            </c:numRef>
          </c:yVal>
        </c:ser>
        <c:ser>
          <c:idx val="15"/>
          <c:order val="15"/>
          <c:tx>
            <c:strRef>
              <c:f>ThrustVsPitch!$T$298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ThrustVsPitch!$T$299:$T$313</c:f>
              <c:numCache>
                <c:formatCode>0.00</c:formatCode>
                <c:ptCount val="15"/>
                <c:pt idx="0">
                  <c:v>1584.799</c:v>
                </c:pt>
                <c:pt idx="1">
                  <c:v>1566.1130000000001</c:v>
                </c:pt>
                <c:pt idx="2">
                  <c:v>1550.65</c:v>
                </c:pt>
                <c:pt idx="3">
                  <c:v>1548.289</c:v>
                </c:pt>
                <c:pt idx="4">
                  <c:v>1532.61</c:v>
                </c:pt>
                <c:pt idx="5">
                  <c:v>1489.144</c:v>
                </c:pt>
                <c:pt idx="6">
                  <c:v>1428.932</c:v>
                </c:pt>
                <c:pt idx="7">
                  <c:v>1361.7180000000001</c:v>
                </c:pt>
                <c:pt idx="8">
                  <c:v>1287.271</c:v>
                </c:pt>
                <c:pt idx="9">
                  <c:v>1204.79</c:v>
                </c:pt>
                <c:pt idx="10">
                  <c:v>1116.1990000000001</c:v>
                </c:pt>
                <c:pt idx="11">
                  <c:v>1024.7809999999999</c:v>
                </c:pt>
                <c:pt idx="12">
                  <c:v>929.44399999999996</c:v>
                </c:pt>
                <c:pt idx="13">
                  <c:v>832.14599999999996</c:v>
                </c:pt>
                <c:pt idx="14">
                  <c:v>733.56600000000003</c:v>
                </c:pt>
              </c:numCache>
            </c:numRef>
          </c:yVal>
        </c:ser>
        <c:ser>
          <c:idx val="16"/>
          <c:order val="16"/>
          <c:tx>
            <c:strRef>
              <c:f>ThrustVsPitch!$U$298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ThrustVsPitch!$U$299:$U$313</c:f>
              <c:numCache>
                <c:formatCode>0.00</c:formatCode>
                <c:ptCount val="15"/>
                <c:pt idx="0">
                  <c:v>1618.383</c:v>
                </c:pt>
                <c:pt idx="1">
                  <c:v>1600.5050000000001</c:v>
                </c:pt>
                <c:pt idx="2">
                  <c:v>1580.0830000000001</c:v>
                </c:pt>
                <c:pt idx="3">
                  <c:v>1558.9590000000001</c:v>
                </c:pt>
                <c:pt idx="4">
                  <c:v>-999.99900000000002</c:v>
                </c:pt>
                <c:pt idx="5">
                  <c:v>1537.5239999999999</c:v>
                </c:pt>
                <c:pt idx="6">
                  <c:v>1497.556</c:v>
                </c:pt>
                <c:pt idx="7">
                  <c:v>1440.2909999999999</c:v>
                </c:pt>
                <c:pt idx="8">
                  <c:v>1372.1610000000001</c:v>
                </c:pt>
                <c:pt idx="9">
                  <c:v>1295.48</c:v>
                </c:pt>
                <c:pt idx="10">
                  <c:v>1210.316</c:v>
                </c:pt>
                <c:pt idx="11">
                  <c:v>1120.0229999999999</c:v>
                </c:pt>
                <c:pt idx="12">
                  <c:v>1027.08</c:v>
                </c:pt>
                <c:pt idx="13">
                  <c:v>-999.99900000000002</c:v>
                </c:pt>
                <c:pt idx="14">
                  <c:v>831.13199999999995</c:v>
                </c:pt>
              </c:numCache>
            </c:numRef>
          </c:yVal>
        </c:ser>
        <c:ser>
          <c:idx val="17"/>
          <c:order val="17"/>
          <c:tx>
            <c:strRef>
              <c:f>ThrustVsPitch!$V$298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ThrustVsPitch!$V$299:$V$313</c:f>
              <c:numCache>
                <c:formatCode>0.00</c:formatCode>
                <c:ptCount val="15"/>
                <c:pt idx="0">
                  <c:v>1648.81</c:v>
                </c:pt>
                <c:pt idx="1">
                  <c:v>1635.3979999999999</c:v>
                </c:pt>
                <c:pt idx="2">
                  <c:v>1615.915</c:v>
                </c:pt>
                <c:pt idx="3">
                  <c:v>1593.28</c:v>
                </c:pt>
                <c:pt idx="4">
                  <c:v>1568.9880000000001</c:v>
                </c:pt>
                <c:pt idx="5">
                  <c:v>1554.9090000000001</c:v>
                </c:pt>
                <c:pt idx="6">
                  <c:v>1540.4680000000001</c:v>
                </c:pt>
                <c:pt idx="7">
                  <c:v>1502.1949999999999</c:v>
                </c:pt>
                <c:pt idx="8">
                  <c:v>1448.0309999999999</c:v>
                </c:pt>
                <c:pt idx="9">
                  <c:v>1379.123</c:v>
                </c:pt>
                <c:pt idx="10">
                  <c:v>1300.431</c:v>
                </c:pt>
                <c:pt idx="11">
                  <c:v>1212.826</c:v>
                </c:pt>
                <c:pt idx="12">
                  <c:v>1121.059</c:v>
                </c:pt>
                <c:pt idx="13">
                  <c:v>1026.729</c:v>
                </c:pt>
                <c:pt idx="14">
                  <c:v>928.64599999999996</c:v>
                </c:pt>
              </c:numCache>
            </c:numRef>
          </c:yVal>
        </c:ser>
        <c:ser>
          <c:idx val="18"/>
          <c:order val="18"/>
          <c:tx>
            <c:strRef>
              <c:f>ThrustVsPitch!$W$298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ThrustVsPitch!$W$299:$W$313</c:f>
              <c:numCache>
                <c:formatCode>0.00</c:formatCode>
                <c:ptCount val="15"/>
                <c:pt idx="0">
                  <c:v>1680.0160000000001</c:v>
                </c:pt>
                <c:pt idx="1">
                  <c:v>1667.3810000000001</c:v>
                </c:pt>
                <c:pt idx="2">
                  <c:v>1652.0360000000001</c:v>
                </c:pt>
                <c:pt idx="3">
                  <c:v>1630.8440000000001</c:v>
                </c:pt>
                <c:pt idx="4">
                  <c:v>1606.002</c:v>
                </c:pt>
                <c:pt idx="5">
                  <c:v>1578.8219999999999</c:v>
                </c:pt>
                <c:pt idx="6">
                  <c:v>1559.586</c:v>
                </c:pt>
                <c:pt idx="7">
                  <c:v>1542.857</c:v>
                </c:pt>
                <c:pt idx="8">
                  <c:v>1505.3989999999999</c:v>
                </c:pt>
                <c:pt idx="9">
                  <c:v>1451.2940000000001</c:v>
                </c:pt>
                <c:pt idx="10">
                  <c:v>1383.221</c:v>
                </c:pt>
                <c:pt idx="11">
                  <c:v>1302.377</c:v>
                </c:pt>
                <c:pt idx="12">
                  <c:v>1212.9780000000001</c:v>
                </c:pt>
                <c:pt idx="13">
                  <c:v>1119.7909999999999</c:v>
                </c:pt>
                <c:pt idx="14">
                  <c:v>1024.068</c:v>
                </c:pt>
              </c:numCache>
            </c:numRef>
          </c:yVal>
        </c:ser>
        <c:ser>
          <c:idx val="19"/>
          <c:order val="19"/>
          <c:tx>
            <c:strRef>
              <c:f>ThrustVsPitch!$X$298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ThrustVsPitch!$X$299:$X$313</c:f>
              <c:numCache>
                <c:formatCode>0.00</c:formatCode>
                <c:ptCount val="15"/>
                <c:pt idx="0">
                  <c:v>1711.088</c:v>
                </c:pt>
                <c:pt idx="1">
                  <c:v>1698.9290000000001</c:v>
                </c:pt>
                <c:pt idx="2">
                  <c:v>1685.529</c:v>
                </c:pt>
                <c:pt idx="3">
                  <c:v>1668.242</c:v>
                </c:pt>
                <c:pt idx="4">
                  <c:v>1645.328</c:v>
                </c:pt>
                <c:pt idx="5">
                  <c:v>1618.182</c:v>
                </c:pt>
                <c:pt idx="6">
                  <c:v>1588.2139999999999</c:v>
                </c:pt>
                <c:pt idx="7">
                  <c:v>1565.502</c:v>
                </c:pt>
                <c:pt idx="8">
                  <c:v>1545.248</c:v>
                </c:pt>
                <c:pt idx="9">
                  <c:v>1507.7090000000001</c:v>
                </c:pt>
                <c:pt idx="10">
                  <c:v>1452.3920000000001</c:v>
                </c:pt>
                <c:pt idx="11">
                  <c:v>1384.7439999999999</c:v>
                </c:pt>
                <c:pt idx="12">
                  <c:v>1301.8140000000001</c:v>
                </c:pt>
                <c:pt idx="13">
                  <c:v>1210.9670000000001</c:v>
                </c:pt>
                <c:pt idx="14">
                  <c:v>1116.627</c:v>
                </c:pt>
              </c:numCache>
            </c:numRef>
          </c:yVal>
        </c:ser>
        <c:ser>
          <c:idx val="20"/>
          <c:order val="20"/>
          <c:tx>
            <c:strRef>
              <c:f>ThrustVsPitch!$Y$298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ThrustVsPitch!$Y$299:$Y$313</c:f>
              <c:numCache>
                <c:formatCode>0.00</c:formatCode>
                <c:ptCount val="15"/>
                <c:pt idx="0">
                  <c:v>1738.586</c:v>
                </c:pt>
                <c:pt idx="1">
                  <c:v>1730.306</c:v>
                </c:pt>
                <c:pt idx="2">
                  <c:v>1717.816</c:v>
                </c:pt>
                <c:pt idx="3">
                  <c:v>1703.2529999999999</c:v>
                </c:pt>
                <c:pt idx="4">
                  <c:v>1683.905</c:v>
                </c:pt>
                <c:pt idx="5">
                  <c:v>1659.3140000000001</c:v>
                </c:pt>
                <c:pt idx="6">
                  <c:v>1629.7070000000001</c:v>
                </c:pt>
                <c:pt idx="7">
                  <c:v>1597.134</c:v>
                </c:pt>
                <c:pt idx="8">
                  <c:v>1571.681</c:v>
                </c:pt>
                <c:pt idx="9">
                  <c:v>1547.6289999999999</c:v>
                </c:pt>
                <c:pt idx="10">
                  <c:v>1509.1479999999999</c:v>
                </c:pt>
                <c:pt idx="11">
                  <c:v>1452.16</c:v>
                </c:pt>
                <c:pt idx="12">
                  <c:v>1383.248</c:v>
                </c:pt>
                <c:pt idx="13">
                  <c:v>1299.117</c:v>
                </c:pt>
                <c:pt idx="14">
                  <c:v>1207.0139999999999</c:v>
                </c:pt>
              </c:numCache>
            </c:numRef>
          </c:yVal>
        </c:ser>
        <c:ser>
          <c:idx val="21"/>
          <c:order val="21"/>
          <c:tx>
            <c:strRef>
              <c:f>ThrustVsPitch!$Z$298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ThrustVsPitch!$Z$299:$Z$313</c:f>
              <c:numCache>
                <c:formatCode>0.00</c:formatCode>
                <c:ptCount val="15"/>
                <c:pt idx="0">
                  <c:v>1765.9480000000001</c:v>
                </c:pt>
                <c:pt idx="1">
                  <c:v>1758.65</c:v>
                </c:pt>
                <c:pt idx="2">
                  <c:v>1749.6179999999999</c:v>
                </c:pt>
                <c:pt idx="3">
                  <c:v>1736.671</c:v>
                </c:pt>
                <c:pt idx="4">
                  <c:v>1720.48</c:v>
                </c:pt>
                <c:pt idx="5">
                  <c:v>1699.1189999999999</c:v>
                </c:pt>
                <c:pt idx="6">
                  <c:v>1672.682</c:v>
                </c:pt>
                <c:pt idx="7">
                  <c:v>1640.432</c:v>
                </c:pt>
                <c:pt idx="8">
                  <c:v>1605.614</c:v>
                </c:pt>
                <c:pt idx="9">
                  <c:v>1577.8</c:v>
                </c:pt>
                <c:pt idx="10">
                  <c:v>1549.8140000000001</c:v>
                </c:pt>
                <c:pt idx="11">
                  <c:v>1509.8119999999999</c:v>
                </c:pt>
                <c:pt idx="12">
                  <c:v>1450.7139999999999</c:v>
                </c:pt>
                <c:pt idx="13">
                  <c:v>1379.2619999999999</c:v>
                </c:pt>
                <c:pt idx="14">
                  <c:v>1294.57</c:v>
                </c:pt>
              </c:numCache>
            </c:numRef>
          </c:yVal>
        </c:ser>
        <c:ser>
          <c:idx val="22"/>
          <c:order val="22"/>
          <c:tx>
            <c:strRef>
              <c:f>ThrustVsPitch!$AA$298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ThrustVsPitch!$D$299:$D$313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ThrustVsPitch!$AA$299:$AA$313</c:f>
              <c:numCache>
                <c:formatCode>0.00</c:formatCode>
                <c:ptCount val="15"/>
                <c:pt idx="0">
                  <c:v>1793.155</c:v>
                </c:pt>
                <c:pt idx="1">
                  <c:v>1786.473</c:v>
                </c:pt>
                <c:pt idx="2">
                  <c:v>1778.8530000000001</c:v>
                </c:pt>
                <c:pt idx="3">
                  <c:v>1769.078</c:v>
                </c:pt>
                <c:pt idx="4">
                  <c:v>1755.298</c:v>
                </c:pt>
                <c:pt idx="5">
                  <c:v>1737.2</c:v>
                </c:pt>
                <c:pt idx="6">
                  <c:v>1713.8150000000001</c:v>
                </c:pt>
                <c:pt idx="7">
                  <c:v>1685.2460000000001</c:v>
                </c:pt>
                <c:pt idx="8">
                  <c:v>1650.3879999999999</c:v>
                </c:pt>
                <c:pt idx="9">
                  <c:v>1613.758</c:v>
                </c:pt>
                <c:pt idx="10">
                  <c:v>1583.729</c:v>
                </c:pt>
                <c:pt idx="11">
                  <c:v>1551.99</c:v>
                </c:pt>
                <c:pt idx="12">
                  <c:v>1509.768</c:v>
                </c:pt>
                <c:pt idx="13">
                  <c:v>1448.0440000000001</c:v>
                </c:pt>
                <c:pt idx="14">
                  <c:v>1373.6289999999999</c:v>
                </c:pt>
              </c:numCache>
            </c:numRef>
          </c:yVal>
        </c:ser>
        <c:axId val="56764288"/>
        <c:axId val="56782848"/>
      </c:scatterChart>
      <c:valAx>
        <c:axId val="56764288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090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82848"/>
        <c:crosses val="autoZero"/>
        <c:crossBetween val="midCat"/>
        <c:majorUnit val="1"/>
        <c:minorUnit val="0.5"/>
      </c:valAx>
      <c:valAx>
        <c:axId val="5678284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803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7642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4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634346754314041E-2"/>
          <c:y val="4.0342298288508584E-2"/>
          <c:w val="0.89975349219391965"/>
          <c:h val="0.83374083129584409"/>
        </c:manualLayout>
      </c:layout>
      <c:scatterChart>
        <c:scatterStyle val="smoothMarker"/>
        <c:ser>
          <c:idx val="0"/>
          <c:order val="0"/>
          <c:tx>
            <c:strRef>
              <c:f>'CtVersusTSR&amp;Pitch-SortedByTSR'!$F$3</c:f>
              <c:strCache>
                <c:ptCount val="1"/>
                <c:pt idx="0">
                  <c:v>-5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'CtVersusTSR&amp;Pitch-SortedByTSR'!$F$4:$F$185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0.24</c:v>
                </c:pt>
                <c:pt idx="63">
                  <c:v>0.24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0.43</c:v>
                </c:pt>
                <c:pt idx="87">
                  <c:v>0.48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0.56000000000000005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0.64</c:v>
                </c:pt>
                <c:pt idx="105">
                  <c:v>0.64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0.76</c:v>
                </c:pt>
                <c:pt idx="116">
                  <c:v>0.77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0.88</c:v>
                </c:pt>
                <c:pt idx="127">
                  <c:v>0.88</c:v>
                </c:pt>
                <c:pt idx="128">
                  <c:v>0.88</c:v>
                </c:pt>
                <c:pt idx="129">
                  <c:v>0.88</c:v>
                </c:pt>
                <c:pt idx="130">
                  <c:v>0.88</c:v>
                </c:pt>
                <c:pt idx="131">
                  <c:v>0.88</c:v>
                </c:pt>
                <c:pt idx="132">
                  <c:v>0.88</c:v>
                </c:pt>
                <c:pt idx="133">
                  <c:v>0.95</c:v>
                </c:pt>
                <c:pt idx="134">
                  <c:v>0.95</c:v>
                </c:pt>
                <c:pt idx="135">
                  <c:v>0.96</c:v>
                </c:pt>
                <c:pt idx="136">
                  <c:v>0.96</c:v>
                </c:pt>
                <c:pt idx="137">
                  <c:v>0.97</c:v>
                </c:pt>
                <c:pt idx="138">
                  <c:v>0.98</c:v>
                </c:pt>
                <c:pt idx="139">
                  <c:v>0.99</c:v>
                </c:pt>
                <c:pt idx="140">
                  <c:v>1.01</c:v>
                </c:pt>
                <c:pt idx="141">
                  <c:v>1.02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1.05</c:v>
                </c:pt>
                <c:pt idx="146">
                  <c:v>1.05</c:v>
                </c:pt>
                <c:pt idx="147">
                  <c:v>1.07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1.1200000000000001</c:v>
                </c:pt>
                <c:pt idx="152">
                  <c:v>1.1299999999999999</c:v>
                </c:pt>
                <c:pt idx="153">
                  <c:v>1.1399999999999999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1.19</c:v>
                </c:pt>
                <c:pt idx="158">
                  <c:v>1.2</c:v>
                </c:pt>
                <c:pt idx="159">
                  <c:v>1.22</c:v>
                </c:pt>
                <c:pt idx="160">
                  <c:v>1.22</c:v>
                </c:pt>
                <c:pt idx="161">
                  <c:v>1.25</c:v>
                </c:pt>
                <c:pt idx="162">
                  <c:v>1.26</c:v>
                </c:pt>
                <c:pt idx="163">
                  <c:v>1.31</c:v>
                </c:pt>
                <c:pt idx="164">
                  <c:v>1.31</c:v>
                </c:pt>
                <c:pt idx="165">
                  <c:v>1.31</c:v>
                </c:pt>
                <c:pt idx="166">
                  <c:v>1.31</c:v>
                </c:pt>
                <c:pt idx="167">
                  <c:v>1.35</c:v>
                </c:pt>
                <c:pt idx="168">
                  <c:v>1.37</c:v>
                </c:pt>
                <c:pt idx="169">
                  <c:v>1.39</c:v>
                </c:pt>
                <c:pt idx="170">
                  <c:v>1.41</c:v>
                </c:pt>
                <c:pt idx="171">
                  <c:v>1.45</c:v>
                </c:pt>
                <c:pt idx="172">
                  <c:v>1.45</c:v>
                </c:pt>
                <c:pt idx="173">
                  <c:v>1.45</c:v>
                </c:pt>
                <c:pt idx="174">
                  <c:v>1.49</c:v>
                </c:pt>
                <c:pt idx="175">
                  <c:v>1.52</c:v>
                </c:pt>
                <c:pt idx="176">
                  <c:v>1.52</c:v>
                </c:pt>
                <c:pt idx="177">
                  <c:v>1.57</c:v>
                </c:pt>
                <c:pt idx="178">
                  <c:v>1.61</c:v>
                </c:pt>
                <c:pt idx="179">
                  <c:v>1.63</c:v>
                </c:pt>
                <c:pt idx="180">
                  <c:v>1.65</c:v>
                </c:pt>
                <c:pt idx="181">
                  <c:v>1.8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'CtVersusTSR&amp;Pitch-SortedByTSR'!$G$3</c:f>
              <c:strCache>
                <c:ptCount val="1"/>
                <c:pt idx="0">
                  <c:v>-4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'CtVersusTSR&amp;Pitch-SortedByTSR'!$G$4:$G$185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0.24</c:v>
                </c:pt>
                <c:pt idx="62">
                  <c:v>0.24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0.42</c:v>
                </c:pt>
                <c:pt idx="87">
                  <c:v>0.47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0.56000000000000005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0.61</c:v>
                </c:pt>
                <c:pt idx="102">
                  <c:v>0.62</c:v>
                </c:pt>
                <c:pt idx="103">
                  <c:v>0.62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0.76</c:v>
                </c:pt>
                <c:pt idx="116">
                  <c:v>0.77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0.91</c:v>
                </c:pt>
                <c:pt idx="134">
                  <c:v>0.92</c:v>
                </c:pt>
                <c:pt idx="135">
                  <c:v>0.92</c:v>
                </c:pt>
                <c:pt idx="136">
                  <c:v>0.93</c:v>
                </c:pt>
                <c:pt idx="137">
                  <c:v>0.93</c:v>
                </c:pt>
                <c:pt idx="138">
                  <c:v>0.94</c:v>
                </c:pt>
                <c:pt idx="139">
                  <c:v>0.95</c:v>
                </c:pt>
                <c:pt idx="140">
                  <c:v>0.97</c:v>
                </c:pt>
                <c:pt idx="141">
                  <c:v>0.97</c:v>
                </c:pt>
                <c:pt idx="142">
                  <c:v>0.98</c:v>
                </c:pt>
                <c:pt idx="143">
                  <c:v>0.98</c:v>
                </c:pt>
                <c:pt idx="144">
                  <c:v>1</c:v>
                </c:pt>
                <c:pt idx="145">
                  <c:v>1.01</c:v>
                </c:pt>
                <c:pt idx="146">
                  <c:v>1.01</c:v>
                </c:pt>
                <c:pt idx="147">
                  <c:v>1.03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1.08</c:v>
                </c:pt>
                <c:pt idx="154">
                  <c:v>1.1100000000000001</c:v>
                </c:pt>
                <c:pt idx="155">
                  <c:v>1.1100000000000001</c:v>
                </c:pt>
                <c:pt idx="156">
                  <c:v>1.1100000000000001</c:v>
                </c:pt>
                <c:pt idx="157">
                  <c:v>1.1299999999999999</c:v>
                </c:pt>
                <c:pt idx="158">
                  <c:v>1.1399999999999999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1.17</c:v>
                </c:pt>
                <c:pt idx="162">
                  <c:v>1.18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1.26</c:v>
                </c:pt>
                <c:pt idx="168">
                  <c:v>1.28</c:v>
                </c:pt>
                <c:pt idx="169">
                  <c:v>1.3</c:v>
                </c:pt>
                <c:pt idx="170">
                  <c:v>1.31</c:v>
                </c:pt>
                <c:pt idx="171">
                  <c:v>1.34</c:v>
                </c:pt>
                <c:pt idx="172">
                  <c:v>1.34</c:v>
                </c:pt>
                <c:pt idx="173">
                  <c:v>1.34</c:v>
                </c:pt>
                <c:pt idx="174">
                  <c:v>1.38</c:v>
                </c:pt>
                <c:pt idx="175">
                  <c:v>1.41</c:v>
                </c:pt>
                <c:pt idx="176">
                  <c:v>1.41</c:v>
                </c:pt>
                <c:pt idx="177">
                  <c:v>1.44</c:v>
                </c:pt>
                <c:pt idx="178">
                  <c:v>1.47</c:v>
                </c:pt>
                <c:pt idx="179">
                  <c:v>1.49</c:v>
                </c:pt>
                <c:pt idx="180">
                  <c:v>1.51</c:v>
                </c:pt>
                <c:pt idx="181">
                  <c:v>1.62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'CtVersusTSR&amp;Pitch-SortedByTSR'!$H$3</c:f>
              <c:strCache>
                <c:ptCount val="1"/>
                <c:pt idx="0">
                  <c:v>-3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'CtVersusTSR&amp;Pitch-SortedByTSR'!$H$4:$H$185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0.42</c:v>
                </c:pt>
                <c:pt idx="87">
                  <c:v>0.47</c:v>
                </c:pt>
                <c:pt idx="88">
                  <c:v>0.49</c:v>
                </c:pt>
                <c:pt idx="89">
                  <c:v>0.49</c:v>
                </c:pt>
                <c:pt idx="90">
                  <c:v>0.51</c:v>
                </c:pt>
                <c:pt idx="91">
                  <c:v>0.51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0.6</c:v>
                </c:pt>
                <c:pt idx="102">
                  <c:v>0.61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0.75</c:v>
                </c:pt>
                <c:pt idx="116">
                  <c:v>0.76</c:v>
                </c:pt>
                <c:pt idx="117">
                  <c:v>0.76</c:v>
                </c:pt>
                <c:pt idx="118">
                  <c:v>0.77</c:v>
                </c:pt>
                <c:pt idx="119">
                  <c:v>0.77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0.88</c:v>
                </c:pt>
                <c:pt idx="134">
                  <c:v>0.88</c:v>
                </c:pt>
                <c:pt idx="135">
                  <c:v>0.89</c:v>
                </c:pt>
                <c:pt idx="136">
                  <c:v>0.89</c:v>
                </c:pt>
                <c:pt idx="137">
                  <c:v>0.9</c:v>
                </c:pt>
                <c:pt idx="138">
                  <c:v>0.9</c:v>
                </c:pt>
                <c:pt idx="139">
                  <c:v>0.91</c:v>
                </c:pt>
                <c:pt idx="140">
                  <c:v>0.93</c:v>
                </c:pt>
                <c:pt idx="141">
                  <c:v>0.93</c:v>
                </c:pt>
                <c:pt idx="142">
                  <c:v>0.94</c:v>
                </c:pt>
                <c:pt idx="143">
                  <c:v>0.94</c:v>
                </c:pt>
                <c:pt idx="144">
                  <c:v>0.95</c:v>
                </c:pt>
                <c:pt idx="145">
                  <c:v>0.96</c:v>
                </c:pt>
                <c:pt idx="146">
                  <c:v>0.96</c:v>
                </c:pt>
                <c:pt idx="147">
                  <c:v>0.98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1.01</c:v>
                </c:pt>
                <c:pt idx="152">
                  <c:v>1.02</c:v>
                </c:pt>
                <c:pt idx="153">
                  <c:v>1.02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1.06</c:v>
                </c:pt>
                <c:pt idx="158">
                  <c:v>1.07</c:v>
                </c:pt>
                <c:pt idx="159">
                  <c:v>1.08</c:v>
                </c:pt>
                <c:pt idx="160">
                  <c:v>1.08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1.1399999999999999</c:v>
                </c:pt>
                <c:pt idx="164">
                  <c:v>1.1399999999999999</c:v>
                </c:pt>
                <c:pt idx="165">
                  <c:v>1.1399999999999999</c:v>
                </c:pt>
                <c:pt idx="166">
                  <c:v>1.1399999999999999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1.2</c:v>
                </c:pt>
                <c:pt idx="170">
                  <c:v>1.22</c:v>
                </c:pt>
                <c:pt idx="171">
                  <c:v>1.24</c:v>
                </c:pt>
                <c:pt idx="172">
                  <c:v>1.24</c:v>
                </c:pt>
                <c:pt idx="173">
                  <c:v>1.24</c:v>
                </c:pt>
                <c:pt idx="174">
                  <c:v>1.27</c:v>
                </c:pt>
                <c:pt idx="175">
                  <c:v>1.29</c:v>
                </c:pt>
                <c:pt idx="176">
                  <c:v>1.29</c:v>
                </c:pt>
                <c:pt idx="177">
                  <c:v>1.32</c:v>
                </c:pt>
                <c:pt idx="178">
                  <c:v>1.35</c:v>
                </c:pt>
                <c:pt idx="179">
                  <c:v>1.36</c:v>
                </c:pt>
                <c:pt idx="180">
                  <c:v>1.37</c:v>
                </c:pt>
                <c:pt idx="181">
                  <c:v>1.46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'CtVersusTSR&amp;Pitch-SortedByTSR'!$I$3</c:f>
              <c:strCache>
                <c:ptCount val="1"/>
                <c:pt idx="0">
                  <c:v>-2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'CtVersusTSR&amp;Pitch-SortedByTSR'!$I$4:$I$185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0.41</c:v>
                </c:pt>
                <c:pt idx="86">
                  <c:v>0.42</c:v>
                </c:pt>
                <c:pt idx="87">
                  <c:v>0.46</c:v>
                </c:pt>
                <c:pt idx="88">
                  <c:v>0.49</c:v>
                </c:pt>
                <c:pt idx="89">
                  <c:v>0.49</c:v>
                </c:pt>
                <c:pt idx="90">
                  <c:v>0.5</c:v>
                </c:pt>
                <c:pt idx="91">
                  <c:v>0.5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0.6</c:v>
                </c:pt>
                <c:pt idx="102">
                  <c:v>0.6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0.67</c:v>
                </c:pt>
                <c:pt idx="109">
                  <c:v>0.68</c:v>
                </c:pt>
                <c:pt idx="110">
                  <c:v>0.68</c:v>
                </c:pt>
                <c:pt idx="111">
                  <c:v>0.69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0.74</c:v>
                </c:pt>
                <c:pt idx="119">
                  <c:v>0.74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0.85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0.91</c:v>
                </c:pt>
                <c:pt idx="146">
                  <c:v>0.91</c:v>
                </c:pt>
                <c:pt idx="147">
                  <c:v>0.93</c:v>
                </c:pt>
                <c:pt idx="148">
                  <c:v>0.94</c:v>
                </c:pt>
                <c:pt idx="149">
                  <c:v>0.94</c:v>
                </c:pt>
                <c:pt idx="150">
                  <c:v>0.94</c:v>
                </c:pt>
                <c:pt idx="151">
                  <c:v>0.95</c:v>
                </c:pt>
                <c:pt idx="152">
                  <c:v>0.96</c:v>
                </c:pt>
                <c:pt idx="153">
                  <c:v>0.96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1</c:v>
                </c:pt>
                <c:pt idx="158">
                  <c:v>1</c:v>
                </c:pt>
                <c:pt idx="159">
                  <c:v>1.01</c:v>
                </c:pt>
                <c:pt idx="160">
                  <c:v>1.01</c:v>
                </c:pt>
                <c:pt idx="161">
                  <c:v>1.03</c:v>
                </c:pt>
                <c:pt idx="162">
                  <c:v>1.03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1.0900000000000001</c:v>
                </c:pt>
                <c:pt idx="168">
                  <c:v>1.1000000000000001</c:v>
                </c:pt>
                <c:pt idx="169">
                  <c:v>1.1100000000000001</c:v>
                </c:pt>
                <c:pt idx="170">
                  <c:v>1.1200000000000001</c:v>
                </c:pt>
                <c:pt idx="171">
                  <c:v>1.1399999999999999</c:v>
                </c:pt>
                <c:pt idx="172">
                  <c:v>1.1399999999999999</c:v>
                </c:pt>
                <c:pt idx="173">
                  <c:v>1.1399999999999999</c:v>
                </c:pt>
                <c:pt idx="174">
                  <c:v>1.17</c:v>
                </c:pt>
                <c:pt idx="175">
                  <c:v>1.18</c:v>
                </c:pt>
                <c:pt idx="176">
                  <c:v>1.18</c:v>
                </c:pt>
                <c:pt idx="177">
                  <c:v>1.21</c:v>
                </c:pt>
                <c:pt idx="178">
                  <c:v>1.23</c:v>
                </c:pt>
                <c:pt idx="179">
                  <c:v>1.24</c:v>
                </c:pt>
                <c:pt idx="180">
                  <c:v>1.25</c:v>
                </c:pt>
                <c:pt idx="181">
                  <c:v>1.31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'CtVersusTSR&amp;Pitch-SortedByTSR'!$J$3</c:f>
              <c:strCache>
                <c:ptCount val="1"/>
                <c:pt idx="0">
                  <c:v>-1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'CtVersusTSR&amp;Pitch-SortedByTSR'!$J$4:$J$185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0.38</c:v>
                </c:pt>
                <c:pt idx="83">
                  <c:v>0.39</c:v>
                </c:pt>
                <c:pt idx="84">
                  <c:v>0.39</c:v>
                </c:pt>
                <c:pt idx="85">
                  <c:v>0.41</c:v>
                </c:pt>
                <c:pt idx="86">
                  <c:v>0.41</c:v>
                </c:pt>
                <c:pt idx="87">
                  <c:v>0.46</c:v>
                </c:pt>
                <c:pt idx="88">
                  <c:v>0.48</c:v>
                </c:pt>
                <c:pt idx="89">
                  <c:v>0.48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0.6</c:v>
                </c:pt>
                <c:pt idx="103">
                  <c:v>0.61</c:v>
                </c:pt>
                <c:pt idx="104">
                  <c:v>0.62</c:v>
                </c:pt>
                <c:pt idx="105">
                  <c:v>0.62</c:v>
                </c:pt>
                <c:pt idx="106">
                  <c:v>0.65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0.67</c:v>
                </c:pt>
                <c:pt idx="112">
                  <c:v>0.67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0.8</c:v>
                </c:pt>
                <c:pt idx="134">
                  <c:v>0.8</c:v>
                </c:pt>
                <c:pt idx="135">
                  <c:v>0.81</c:v>
                </c:pt>
                <c:pt idx="136">
                  <c:v>0.81</c:v>
                </c:pt>
                <c:pt idx="137">
                  <c:v>0.82</c:v>
                </c:pt>
                <c:pt idx="138">
                  <c:v>0.82</c:v>
                </c:pt>
                <c:pt idx="139">
                  <c:v>0.83</c:v>
                </c:pt>
                <c:pt idx="140">
                  <c:v>0.84</c:v>
                </c:pt>
                <c:pt idx="141">
                  <c:v>0.84</c:v>
                </c:pt>
                <c:pt idx="142">
                  <c:v>0.85</c:v>
                </c:pt>
                <c:pt idx="143">
                  <c:v>0.85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0.87</c:v>
                </c:pt>
                <c:pt idx="148">
                  <c:v>0.88</c:v>
                </c:pt>
                <c:pt idx="149">
                  <c:v>0.88</c:v>
                </c:pt>
                <c:pt idx="150">
                  <c:v>0.88</c:v>
                </c:pt>
                <c:pt idx="151">
                  <c:v>0.89</c:v>
                </c:pt>
                <c:pt idx="152">
                  <c:v>0.9</c:v>
                </c:pt>
                <c:pt idx="153">
                  <c:v>0.91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0.93</c:v>
                </c:pt>
                <c:pt idx="158">
                  <c:v>0.93</c:v>
                </c:pt>
                <c:pt idx="159">
                  <c:v>0.94</c:v>
                </c:pt>
                <c:pt idx="160">
                  <c:v>0.94</c:v>
                </c:pt>
                <c:pt idx="161">
                  <c:v>0.96</c:v>
                </c:pt>
                <c:pt idx="162">
                  <c:v>0.96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1</c:v>
                </c:pt>
                <c:pt idx="168">
                  <c:v>1.01</c:v>
                </c:pt>
                <c:pt idx="169">
                  <c:v>1.02</c:v>
                </c:pt>
                <c:pt idx="170">
                  <c:v>1.03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1.07</c:v>
                </c:pt>
                <c:pt idx="175">
                  <c:v>1.08</c:v>
                </c:pt>
                <c:pt idx="176">
                  <c:v>1.08</c:v>
                </c:pt>
                <c:pt idx="177">
                  <c:v>1.1000000000000001</c:v>
                </c:pt>
                <c:pt idx="178">
                  <c:v>1.1100000000000001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'CtVersusTSR&amp;Pitch-SortedByTSR'!$K$3</c:f>
              <c:strCache>
                <c:ptCount val="1"/>
                <c:pt idx="0">
                  <c:v>0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'CtVersusTSR&amp;Pitch-SortedByTSR'!$K$4:$K$185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0.38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0.41</c:v>
                </c:pt>
                <c:pt idx="87">
                  <c:v>0.45</c:v>
                </c:pt>
                <c:pt idx="88">
                  <c:v>0.47</c:v>
                </c:pt>
                <c:pt idx="89">
                  <c:v>0.47</c:v>
                </c:pt>
                <c:pt idx="90">
                  <c:v>0.48</c:v>
                </c:pt>
                <c:pt idx="91">
                  <c:v>0.49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0.53</c:v>
                </c:pt>
                <c:pt idx="97">
                  <c:v>0.54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0.59</c:v>
                </c:pt>
                <c:pt idx="104">
                  <c:v>0.6</c:v>
                </c:pt>
                <c:pt idx="105">
                  <c:v>0.6</c:v>
                </c:pt>
                <c:pt idx="106">
                  <c:v>0.62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0.65</c:v>
                </c:pt>
                <c:pt idx="113">
                  <c:v>0.65</c:v>
                </c:pt>
                <c:pt idx="114">
                  <c:v>0.66</c:v>
                </c:pt>
                <c:pt idx="115">
                  <c:v>0.67</c:v>
                </c:pt>
                <c:pt idx="116">
                  <c:v>0.67</c:v>
                </c:pt>
                <c:pt idx="117">
                  <c:v>0.67</c:v>
                </c:pt>
                <c:pt idx="118">
                  <c:v>0.68</c:v>
                </c:pt>
                <c:pt idx="119">
                  <c:v>0.68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0.76</c:v>
                </c:pt>
                <c:pt idx="134">
                  <c:v>0.76</c:v>
                </c:pt>
                <c:pt idx="135">
                  <c:v>0.76</c:v>
                </c:pt>
                <c:pt idx="136">
                  <c:v>0.77</c:v>
                </c:pt>
                <c:pt idx="137">
                  <c:v>0.77</c:v>
                </c:pt>
                <c:pt idx="138">
                  <c:v>0.78</c:v>
                </c:pt>
                <c:pt idx="139">
                  <c:v>0.78</c:v>
                </c:pt>
                <c:pt idx="140">
                  <c:v>0.79</c:v>
                </c:pt>
                <c:pt idx="141">
                  <c:v>0.79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0.81</c:v>
                </c:pt>
                <c:pt idx="146">
                  <c:v>0.81</c:v>
                </c:pt>
                <c:pt idx="147">
                  <c:v>0.82</c:v>
                </c:pt>
                <c:pt idx="148">
                  <c:v>0.83</c:v>
                </c:pt>
                <c:pt idx="149">
                  <c:v>0.83</c:v>
                </c:pt>
                <c:pt idx="150">
                  <c:v>0.83</c:v>
                </c:pt>
                <c:pt idx="151">
                  <c:v>0.84</c:v>
                </c:pt>
                <c:pt idx="152">
                  <c:v>0.84</c:v>
                </c:pt>
                <c:pt idx="153">
                  <c:v>0.85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0.87</c:v>
                </c:pt>
                <c:pt idx="158">
                  <c:v>0.87</c:v>
                </c:pt>
                <c:pt idx="159">
                  <c:v>0.88</c:v>
                </c:pt>
                <c:pt idx="160">
                  <c:v>0.88</c:v>
                </c:pt>
                <c:pt idx="161">
                  <c:v>0.89</c:v>
                </c:pt>
                <c:pt idx="162">
                  <c:v>0.89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0.92</c:v>
                </c:pt>
                <c:pt idx="168">
                  <c:v>0.93</c:v>
                </c:pt>
                <c:pt idx="169">
                  <c:v>0.94</c:v>
                </c:pt>
                <c:pt idx="170">
                  <c:v>0.94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0.97</c:v>
                </c:pt>
                <c:pt idx="175">
                  <c:v>0.98</c:v>
                </c:pt>
                <c:pt idx="176">
                  <c:v>0.98</c:v>
                </c:pt>
                <c:pt idx="177">
                  <c:v>0.99</c:v>
                </c:pt>
                <c:pt idx="178">
                  <c:v>1</c:v>
                </c:pt>
                <c:pt idx="179">
                  <c:v>1.01</c:v>
                </c:pt>
                <c:pt idx="180">
                  <c:v>1.01</c:v>
                </c:pt>
                <c:pt idx="181">
                  <c:v>1.04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'CtVersusTSR&amp;Pitch-SortedByTSR'!$L$3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'CtVersusTSR&amp;Pitch-SortedByTSR'!$L$4:$L$185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0.37</c:v>
                </c:pt>
                <c:pt idx="83">
                  <c:v>0.38</c:v>
                </c:pt>
                <c:pt idx="84">
                  <c:v>0.38</c:v>
                </c:pt>
                <c:pt idx="85">
                  <c:v>0.4</c:v>
                </c:pt>
                <c:pt idx="86">
                  <c:v>0.4</c:v>
                </c:pt>
                <c:pt idx="87">
                  <c:v>0.44</c:v>
                </c:pt>
                <c:pt idx="88">
                  <c:v>0.46</c:v>
                </c:pt>
                <c:pt idx="89">
                  <c:v>0.46</c:v>
                </c:pt>
                <c:pt idx="90">
                  <c:v>0.48</c:v>
                </c:pt>
                <c:pt idx="91">
                  <c:v>0.49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0.53</c:v>
                </c:pt>
                <c:pt idx="97">
                  <c:v>0.53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0.59</c:v>
                </c:pt>
                <c:pt idx="107">
                  <c:v>0.59</c:v>
                </c:pt>
                <c:pt idx="108">
                  <c:v>0.6</c:v>
                </c:pt>
                <c:pt idx="109">
                  <c:v>0.61</c:v>
                </c:pt>
                <c:pt idx="110">
                  <c:v>0.61</c:v>
                </c:pt>
                <c:pt idx="111">
                  <c:v>0.61</c:v>
                </c:pt>
                <c:pt idx="112">
                  <c:v>0.62</c:v>
                </c:pt>
                <c:pt idx="113">
                  <c:v>0.62</c:v>
                </c:pt>
                <c:pt idx="114">
                  <c:v>0.63</c:v>
                </c:pt>
                <c:pt idx="115">
                  <c:v>0.63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0.68</c:v>
                </c:pt>
                <c:pt idx="124">
                  <c:v>0.68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0.73</c:v>
                </c:pt>
                <c:pt idx="141">
                  <c:v>0.74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0.8</c:v>
                </c:pt>
                <c:pt idx="158">
                  <c:v>0.8</c:v>
                </c:pt>
                <c:pt idx="159">
                  <c:v>0.81</c:v>
                </c:pt>
                <c:pt idx="160">
                  <c:v>0.81</c:v>
                </c:pt>
                <c:pt idx="161">
                  <c:v>0.82</c:v>
                </c:pt>
                <c:pt idx="162">
                  <c:v>0.82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0.86</c:v>
                </c:pt>
                <c:pt idx="173">
                  <c:v>0.86</c:v>
                </c:pt>
                <c:pt idx="174">
                  <c:v>0.87</c:v>
                </c:pt>
                <c:pt idx="175">
                  <c:v>0.88</c:v>
                </c:pt>
                <c:pt idx="176">
                  <c:v>0.88</c:v>
                </c:pt>
                <c:pt idx="177">
                  <c:v>0.89</c:v>
                </c:pt>
                <c:pt idx="178">
                  <c:v>0.89</c:v>
                </c:pt>
                <c:pt idx="179">
                  <c:v>0.9</c:v>
                </c:pt>
                <c:pt idx="180">
                  <c:v>0.9</c:v>
                </c:pt>
                <c:pt idx="181">
                  <c:v>0.92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'CtVersusTSR&amp;Pitch-SortedByTSR'!$M$3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'CtVersusTSR&amp;Pitch-SortedByTSR'!$M$4:$M$185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0.37</c:v>
                </c:pt>
                <c:pt idx="83">
                  <c:v>0.37</c:v>
                </c:pt>
                <c:pt idx="84">
                  <c:v>0.37</c:v>
                </c:pt>
                <c:pt idx="85">
                  <c:v>0.39</c:v>
                </c:pt>
                <c:pt idx="86">
                  <c:v>0.39</c:v>
                </c:pt>
                <c:pt idx="87">
                  <c:v>0.44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  <c:pt idx="101">
                  <c:v>0.54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0.61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0.65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0.71</c:v>
                </c:pt>
                <c:pt idx="152">
                  <c:v>0.71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0.73</c:v>
                </c:pt>
                <c:pt idx="158">
                  <c:v>0.73</c:v>
                </c:pt>
                <c:pt idx="159">
                  <c:v>0.74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0.76</c:v>
                </c:pt>
                <c:pt idx="168">
                  <c:v>0.76</c:v>
                </c:pt>
                <c:pt idx="169">
                  <c:v>0.76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0.78</c:v>
                </c:pt>
                <c:pt idx="175">
                  <c:v>0.78</c:v>
                </c:pt>
                <c:pt idx="176">
                  <c:v>0.78</c:v>
                </c:pt>
                <c:pt idx="177">
                  <c:v>0.78</c:v>
                </c:pt>
                <c:pt idx="178">
                  <c:v>0.78</c:v>
                </c:pt>
                <c:pt idx="179">
                  <c:v>0.79</c:v>
                </c:pt>
                <c:pt idx="180">
                  <c:v>0.79</c:v>
                </c:pt>
                <c:pt idx="181">
                  <c:v>0.79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'CtVersusTSR&amp;Pitch-SortedByTSR'!$N$3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'CtVersusTSR&amp;Pitch-SortedByTSR'!$N$4:$N$185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0.36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0.38</c:v>
                </c:pt>
                <c:pt idx="87">
                  <c:v>0.43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0.46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0.53</c:v>
                </c:pt>
                <c:pt idx="107">
                  <c:v>0.53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0.61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</c:v>
                </c:pt>
                <c:pt idx="167">
                  <c:v>0.66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</c:v>
                </c:pt>
                <c:pt idx="175">
                  <c:v>0.67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</c:v>
                </c:pt>
                <c:pt idx="181">
                  <c:v>0.66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'CtVersusTSR&amp;Pitch-SortedByTSR'!$O$3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'CtVersusTSR&amp;Pitch-SortedByTSR'!$O$4:$O$185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0.31</c:v>
                </c:pt>
                <c:pt idx="76">
                  <c:v>0.32</c:v>
                </c:pt>
                <c:pt idx="77">
                  <c:v>0.32</c:v>
                </c:pt>
                <c:pt idx="78">
                  <c:v>0.33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0.36</c:v>
                </c:pt>
                <c:pt idx="84">
                  <c:v>0.36</c:v>
                </c:pt>
                <c:pt idx="85">
                  <c:v>0.38</c:v>
                </c:pt>
                <c:pt idx="86">
                  <c:v>0.38</c:v>
                </c:pt>
                <c:pt idx="87">
                  <c:v>0.42</c:v>
                </c:pt>
                <c:pt idx="88">
                  <c:v>0.43</c:v>
                </c:pt>
                <c:pt idx="89">
                  <c:v>0.43</c:v>
                </c:pt>
                <c:pt idx="90">
                  <c:v>0.44</c:v>
                </c:pt>
                <c:pt idx="91">
                  <c:v>0.44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0.48</c:v>
                </c:pt>
                <c:pt idx="102">
                  <c:v>0.48</c:v>
                </c:pt>
                <c:pt idx="103">
                  <c:v>0.48</c:v>
                </c:pt>
                <c:pt idx="104">
                  <c:v>0.49</c:v>
                </c:pt>
                <c:pt idx="105">
                  <c:v>0.49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0.54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'CtVersusTSR&amp;Pitch-SortedByTSR'!$P$3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xVal>
          <c:yVal>
            <c:numRef>
              <c:f>'CtVersusTSR&amp;Pitch-SortedByTSR'!$P$4:$P$185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0.23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0.31</c:v>
                </c:pt>
                <c:pt idx="77">
                  <c:v>0.31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0.35</c:v>
                </c:pt>
                <c:pt idx="84">
                  <c:v>0.35</c:v>
                </c:pt>
                <c:pt idx="85">
                  <c:v>0.37</c:v>
                </c:pt>
                <c:pt idx="86">
                  <c:v>0.37</c:v>
                </c:pt>
                <c:pt idx="87">
                  <c:v>0.4</c:v>
                </c:pt>
                <c:pt idx="88">
                  <c:v>0.41</c:v>
                </c:pt>
                <c:pt idx="89">
                  <c:v>0.41</c:v>
                </c:pt>
                <c:pt idx="90">
                  <c:v>0.42</c:v>
                </c:pt>
                <c:pt idx="91">
                  <c:v>0.42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0.43</c:v>
                </c:pt>
                <c:pt idx="96">
                  <c:v>0.43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0.47</c:v>
                </c:pt>
                <c:pt idx="114">
                  <c:v>0.47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0.45</c:v>
                </c:pt>
                <c:pt idx="168">
                  <c:v>0.45</c:v>
                </c:pt>
                <c:pt idx="169">
                  <c:v>0.44</c:v>
                </c:pt>
                <c:pt idx="170">
                  <c:v>0.44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0.42</c:v>
                </c:pt>
                <c:pt idx="175">
                  <c:v>0.41</c:v>
                </c:pt>
                <c:pt idx="176">
                  <c:v>0.41</c:v>
                </c:pt>
                <c:pt idx="177">
                  <c:v>0.4</c:v>
                </c:pt>
                <c:pt idx="178">
                  <c:v>0.39</c:v>
                </c:pt>
                <c:pt idx="179">
                  <c:v>0.38</c:v>
                </c:pt>
                <c:pt idx="180">
                  <c:v>0.38</c:v>
                </c:pt>
                <c:pt idx="181">
                  <c:v>0.34</c:v>
                </c:pt>
              </c:numCache>
            </c:numRef>
          </c:yVal>
          <c:smooth val="1"/>
        </c:ser>
        <c:axId val="52581504"/>
        <c:axId val="52583424"/>
      </c:scatterChart>
      <c:valAx>
        <c:axId val="52581504"/>
        <c:scaling>
          <c:orientation val="minMax"/>
          <c:max val="15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514379622021364"/>
              <c:y val="0.93643031784841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83424"/>
        <c:crosses val="autoZero"/>
        <c:crossBetween val="midCat"/>
        <c:majorUnit val="1"/>
      </c:valAx>
      <c:valAx>
        <c:axId val="52583424"/>
        <c:scaling>
          <c:orientation val="minMax"/>
          <c:max val="2.2000000000000002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Ct</a:t>
                </a:r>
              </a:p>
            </c:rich>
          </c:tx>
          <c:layout>
            <c:manualLayout>
              <c:xMode val="edge"/>
              <c:yMode val="edge"/>
              <c:x val="1.314708299096138E-2"/>
              <c:y val="0.43643031784841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81504"/>
        <c:crosses val="autoZero"/>
        <c:crossBetween val="midCat"/>
        <c:majorUnit val="0.2"/>
        <c:min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2489728841476"/>
          <c:y val="6.1124694376528147E-3"/>
          <c:w val="5.2588331963845554E-2"/>
          <c:h val="0.404645476772616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90"/>
      <c:hPercent val="100"/>
      <c:rotY val="0"/>
      <c:depthPercent val="100"/>
      <c:perspective val="0"/>
    </c:view3D>
    <c:floor>
      <c:spPr>
        <a:noFill/>
        <a:ln w="9525">
          <a:noFill/>
        </a:ln>
      </c:spPr>
    </c:floor>
    <c:sideWall>
      <c:spPr>
        <a:noFill/>
        <a:ln w="3175">
          <a:solidFill>
            <a:srgbClr val="000000"/>
          </a:solidFill>
          <a:prstDash val="solid"/>
        </a:ln>
      </c:spPr>
    </c:sideWall>
    <c:backWall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4712703580972609E-2"/>
          <c:y val="5.6166123137643041E-2"/>
          <c:w val="0.84318622612811933"/>
          <c:h val="0.68620350442076861"/>
        </c:manualLayout>
      </c:layout>
      <c:surfaceChart>
        <c:ser>
          <c:idx val="0"/>
          <c:order val="0"/>
          <c:tx>
            <c:strRef>
              <c:f>'CtVersusTSR&amp;Pitch-SortedByTSR'!$F$3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000080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'CtVersusTSR&amp;Pitch-SortedByTSR'!$F$4:$F$185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0.21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0.24</c:v>
                </c:pt>
                <c:pt idx="63">
                  <c:v>0.24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0.38</c:v>
                </c:pt>
                <c:pt idx="80">
                  <c:v>0.38</c:v>
                </c:pt>
                <c:pt idx="81">
                  <c:v>0.38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0.43</c:v>
                </c:pt>
                <c:pt idx="87">
                  <c:v>0.48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0.56000000000000005</c:v>
                </c:pt>
                <c:pt idx="97">
                  <c:v>0.56999999999999995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0.62</c:v>
                </c:pt>
                <c:pt idx="102">
                  <c:v>0.62</c:v>
                </c:pt>
                <c:pt idx="103">
                  <c:v>0.63</c:v>
                </c:pt>
                <c:pt idx="104">
                  <c:v>0.64</c:v>
                </c:pt>
                <c:pt idx="105">
                  <c:v>0.64</c:v>
                </c:pt>
                <c:pt idx="106">
                  <c:v>0.67</c:v>
                </c:pt>
                <c:pt idx="107">
                  <c:v>0.67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0.76</c:v>
                </c:pt>
                <c:pt idx="116">
                  <c:v>0.77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0.88</c:v>
                </c:pt>
                <c:pt idx="127">
                  <c:v>0.88</c:v>
                </c:pt>
                <c:pt idx="128">
                  <c:v>0.88</c:v>
                </c:pt>
                <c:pt idx="129">
                  <c:v>0.88</c:v>
                </c:pt>
                <c:pt idx="130">
                  <c:v>0.88</c:v>
                </c:pt>
                <c:pt idx="131">
                  <c:v>0.88</c:v>
                </c:pt>
                <c:pt idx="132">
                  <c:v>0.88</c:v>
                </c:pt>
                <c:pt idx="133">
                  <c:v>0.95</c:v>
                </c:pt>
                <c:pt idx="134">
                  <c:v>0.95</c:v>
                </c:pt>
                <c:pt idx="135">
                  <c:v>0.96</c:v>
                </c:pt>
                <c:pt idx="136">
                  <c:v>0.96</c:v>
                </c:pt>
                <c:pt idx="137">
                  <c:v>0.97</c:v>
                </c:pt>
                <c:pt idx="138">
                  <c:v>0.98</c:v>
                </c:pt>
                <c:pt idx="139">
                  <c:v>0.99</c:v>
                </c:pt>
                <c:pt idx="140">
                  <c:v>1.01</c:v>
                </c:pt>
                <c:pt idx="141">
                  <c:v>1.02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1.05</c:v>
                </c:pt>
                <c:pt idx="146">
                  <c:v>1.05</c:v>
                </c:pt>
                <c:pt idx="147">
                  <c:v>1.07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1.1000000000000001</c:v>
                </c:pt>
                <c:pt idx="151">
                  <c:v>1.1200000000000001</c:v>
                </c:pt>
                <c:pt idx="152">
                  <c:v>1.1299999999999999</c:v>
                </c:pt>
                <c:pt idx="153">
                  <c:v>1.1399999999999999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1.19</c:v>
                </c:pt>
                <c:pt idx="158">
                  <c:v>1.2</c:v>
                </c:pt>
                <c:pt idx="159">
                  <c:v>1.22</c:v>
                </c:pt>
                <c:pt idx="160">
                  <c:v>1.22</c:v>
                </c:pt>
                <c:pt idx="161">
                  <c:v>1.25</c:v>
                </c:pt>
                <c:pt idx="162">
                  <c:v>1.26</c:v>
                </c:pt>
                <c:pt idx="163">
                  <c:v>1.31</c:v>
                </c:pt>
                <c:pt idx="164">
                  <c:v>1.31</c:v>
                </c:pt>
                <c:pt idx="165">
                  <c:v>1.31</c:v>
                </c:pt>
                <c:pt idx="166">
                  <c:v>1.31</c:v>
                </c:pt>
                <c:pt idx="167">
                  <c:v>1.35</c:v>
                </c:pt>
                <c:pt idx="168">
                  <c:v>1.37</c:v>
                </c:pt>
                <c:pt idx="169">
                  <c:v>1.39</c:v>
                </c:pt>
                <c:pt idx="170">
                  <c:v>1.41</c:v>
                </c:pt>
                <c:pt idx="171">
                  <c:v>1.45</c:v>
                </c:pt>
                <c:pt idx="172">
                  <c:v>1.45</c:v>
                </c:pt>
                <c:pt idx="173">
                  <c:v>1.45</c:v>
                </c:pt>
                <c:pt idx="174">
                  <c:v>1.49</c:v>
                </c:pt>
                <c:pt idx="175">
                  <c:v>1.52</c:v>
                </c:pt>
                <c:pt idx="176">
                  <c:v>1.52</c:v>
                </c:pt>
                <c:pt idx="177">
                  <c:v>1.57</c:v>
                </c:pt>
                <c:pt idx="178">
                  <c:v>1.61</c:v>
                </c:pt>
                <c:pt idx="179">
                  <c:v>1.63</c:v>
                </c:pt>
                <c:pt idx="180">
                  <c:v>1.65</c:v>
                </c:pt>
                <c:pt idx="181">
                  <c:v>1.8</c:v>
                </c:pt>
              </c:numCache>
            </c:numRef>
          </c:val>
        </c:ser>
        <c:ser>
          <c:idx val="1"/>
          <c:order val="1"/>
          <c:tx>
            <c:strRef>
              <c:f>'CtVersusTSR&amp;Pitch-SortedByTSR'!$G$3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rgbClr val="993366"/>
            </a:solidFill>
            <a:ln w="38100">
              <a:solidFill>
                <a:srgbClr val="FF00FF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'CtVersusTSR&amp;Pitch-SortedByTSR'!$G$4:$G$185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0.24</c:v>
                </c:pt>
                <c:pt idx="62">
                  <c:v>0.24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0.42</c:v>
                </c:pt>
                <c:pt idx="87">
                  <c:v>0.47</c:v>
                </c:pt>
                <c:pt idx="88">
                  <c:v>0.5</c:v>
                </c:pt>
                <c:pt idx="89">
                  <c:v>0.5</c:v>
                </c:pt>
                <c:pt idx="90">
                  <c:v>0.51</c:v>
                </c:pt>
                <c:pt idx="91">
                  <c:v>0.52</c:v>
                </c:pt>
                <c:pt idx="92">
                  <c:v>0.54</c:v>
                </c:pt>
                <c:pt idx="93">
                  <c:v>0.54</c:v>
                </c:pt>
                <c:pt idx="94">
                  <c:v>0.54</c:v>
                </c:pt>
                <c:pt idx="95">
                  <c:v>0.54</c:v>
                </c:pt>
                <c:pt idx="96">
                  <c:v>0.56000000000000005</c:v>
                </c:pt>
                <c:pt idx="97">
                  <c:v>0.56999999999999995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0.61</c:v>
                </c:pt>
                <c:pt idx="102">
                  <c:v>0.62</c:v>
                </c:pt>
                <c:pt idx="103">
                  <c:v>0.62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0.76</c:v>
                </c:pt>
                <c:pt idx="116">
                  <c:v>0.77</c:v>
                </c:pt>
                <c:pt idx="117">
                  <c:v>0.77</c:v>
                </c:pt>
                <c:pt idx="118">
                  <c:v>0.78</c:v>
                </c:pt>
                <c:pt idx="119">
                  <c:v>0.79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0.91</c:v>
                </c:pt>
                <c:pt idx="134">
                  <c:v>0.92</c:v>
                </c:pt>
                <c:pt idx="135">
                  <c:v>0.92</c:v>
                </c:pt>
                <c:pt idx="136">
                  <c:v>0.93</c:v>
                </c:pt>
                <c:pt idx="137">
                  <c:v>0.93</c:v>
                </c:pt>
                <c:pt idx="138">
                  <c:v>0.94</c:v>
                </c:pt>
                <c:pt idx="139">
                  <c:v>0.95</c:v>
                </c:pt>
                <c:pt idx="140">
                  <c:v>0.97</c:v>
                </c:pt>
                <c:pt idx="141">
                  <c:v>0.97</c:v>
                </c:pt>
                <c:pt idx="142">
                  <c:v>0.98</c:v>
                </c:pt>
                <c:pt idx="143">
                  <c:v>0.98</c:v>
                </c:pt>
                <c:pt idx="144">
                  <c:v>1</c:v>
                </c:pt>
                <c:pt idx="145">
                  <c:v>1.01</c:v>
                </c:pt>
                <c:pt idx="146">
                  <c:v>1.01</c:v>
                </c:pt>
                <c:pt idx="147">
                  <c:v>1.03</c:v>
                </c:pt>
                <c:pt idx="148">
                  <c:v>1.05</c:v>
                </c:pt>
                <c:pt idx="149">
                  <c:v>1.05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1.08</c:v>
                </c:pt>
                <c:pt idx="154">
                  <c:v>1.1100000000000001</c:v>
                </c:pt>
                <c:pt idx="155">
                  <c:v>1.1100000000000001</c:v>
                </c:pt>
                <c:pt idx="156">
                  <c:v>1.1100000000000001</c:v>
                </c:pt>
                <c:pt idx="157">
                  <c:v>1.1299999999999999</c:v>
                </c:pt>
                <c:pt idx="158">
                  <c:v>1.1399999999999999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1.17</c:v>
                </c:pt>
                <c:pt idx="162">
                  <c:v>1.18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1.22</c:v>
                </c:pt>
                <c:pt idx="167">
                  <c:v>1.26</c:v>
                </c:pt>
                <c:pt idx="168">
                  <c:v>1.28</c:v>
                </c:pt>
                <c:pt idx="169">
                  <c:v>1.3</c:v>
                </c:pt>
                <c:pt idx="170">
                  <c:v>1.31</c:v>
                </c:pt>
                <c:pt idx="171">
                  <c:v>1.34</c:v>
                </c:pt>
                <c:pt idx="172">
                  <c:v>1.34</c:v>
                </c:pt>
                <c:pt idx="173">
                  <c:v>1.34</c:v>
                </c:pt>
                <c:pt idx="174">
                  <c:v>1.38</c:v>
                </c:pt>
                <c:pt idx="175">
                  <c:v>1.41</c:v>
                </c:pt>
                <c:pt idx="176">
                  <c:v>1.41</c:v>
                </c:pt>
                <c:pt idx="177">
                  <c:v>1.44</c:v>
                </c:pt>
                <c:pt idx="178">
                  <c:v>1.47</c:v>
                </c:pt>
                <c:pt idx="179">
                  <c:v>1.49</c:v>
                </c:pt>
                <c:pt idx="180">
                  <c:v>1.51</c:v>
                </c:pt>
                <c:pt idx="181">
                  <c:v>1.62</c:v>
                </c:pt>
              </c:numCache>
            </c:numRef>
          </c:val>
        </c:ser>
        <c:ser>
          <c:idx val="2"/>
          <c:order val="2"/>
          <c:tx>
            <c:strRef>
              <c:f>'CtVersusTSR&amp;Pitch-SortedByTSR'!$H$3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rgbClr val="FFFFCC"/>
            </a:solidFill>
            <a:ln w="38100">
              <a:solidFill>
                <a:srgbClr val="FFFF00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'CtVersusTSR&amp;Pitch-SortedByTSR'!$H$4:$H$185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0.35</c:v>
                </c:pt>
                <c:pt idx="77">
                  <c:v>0.35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0.42</c:v>
                </c:pt>
                <c:pt idx="86">
                  <c:v>0.42</c:v>
                </c:pt>
                <c:pt idx="87">
                  <c:v>0.47</c:v>
                </c:pt>
                <c:pt idx="88">
                  <c:v>0.49</c:v>
                </c:pt>
                <c:pt idx="89">
                  <c:v>0.49</c:v>
                </c:pt>
                <c:pt idx="90">
                  <c:v>0.51</c:v>
                </c:pt>
                <c:pt idx="91">
                  <c:v>0.51</c:v>
                </c:pt>
                <c:pt idx="92">
                  <c:v>0.53</c:v>
                </c:pt>
                <c:pt idx="93">
                  <c:v>0.53</c:v>
                </c:pt>
                <c:pt idx="94">
                  <c:v>0.53</c:v>
                </c:pt>
                <c:pt idx="95">
                  <c:v>0.53</c:v>
                </c:pt>
                <c:pt idx="96">
                  <c:v>0.55000000000000004</c:v>
                </c:pt>
                <c:pt idx="97">
                  <c:v>0.56000000000000005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0.6</c:v>
                </c:pt>
                <c:pt idx="102">
                  <c:v>0.61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0.68</c:v>
                </c:pt>
                <c:pt idx="109">
                  <c:v>0.69</c:v>
                </c:pt>
                <c:pt idx="110">
                  <c:v>0.69</c:v>
                </c:pt>
                <c:pt idx="111">
                  <c:v>0.7</c:v>
                </c:pt>
                <c:pt idx="112">
                  <c:v>0.71</c:v>
                </c:pt>
                <c:pt idx="113">
                  <c:v>0.73</c:v>
                </c:pt>
                <c:pt idx="114">
                  <c:v>0.74</c:v>
                </c:pt>
                <c:pt idx="115">
                  <c:v>0.75</c:v>
                </c:pt>
                <c:pt idx="116">
                  <c:v>0.76</c:v>
                </c:pt>
                <c:pt idx="117">
                  <c:v>0.76</c:v>
                </c:pt>
                <c:pt idx="118">
                  <c:v>0.77</c:v>
                </c:pt>
                <c:pt idx="119">
                  <c:v>0.77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0.82</c:v>
                </c:pt>
                <c:pt idx="129">
                  <c:v>0.82</c:v>
                </c:pt>
                <c:pt idx="130">
                  <c:v>0.82</c:v>
                </c:pt>
                <c:pt idx="131">
                  <c:v>0.82</c:v>
                </c:pt>
                <c:pt idx="132">
                  <c:v>0.82</c:v>
                </c:pt>
                <c:pt idx="133">
                  <c:v>0.88</c:v>
                </c:pt>
                <c:pt idx="134">
                  <c:v>0.88</c:v>
                </c:pt>
                <c:pt idx="135">
                  <c:v>0.89</c:v>
                </c:pt>
                <c:pt idx="136">
                  <c:v>0.89</c:v>
                </c:pt>
                <c:pt idx="137">
                  <c:v>0.9</c:v>
                </c:pt>
                <c:pt idx="138">
                  <c:v>0.9</c:v>
                </c:pt>
                <c:pt idx="139">
                  <c:v>0.91</c:v>
                </c:pt>
                <c:pt idx="140">
                  <c:v>0.93</c:v>
                </c:pt>
                <c:pt idx="141">
                  <c:v>0.93</c:v>
                </c:pt>
                <c:pt idx="142">
                  <c:v>0.94</c:v>
                </c:pt>
                <c:pt idx="143">
                  <c:v>0.94</c:v>
                </c:pt>
                <c:pt idx="144">
                  <c:v>0.95</c:v>
                </c:pt>
                <c:pt idx="145">
                  <c:v>0.96</c:v>
                </c:pt>
                <c:pt idx="146">
                  <c:v>0.96</c:v>
                </c:pt>
                <c:pt idx="147">
                  <c:v>0.98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1.01</c:v>
                </c:pt>
                <c:pt idx="152">
                  <c:v>1.02</c:v>
                </c:pt>
                <c:pt idx="153">
                  <c:v>1.02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1.06</c:v>
                </c:pt>
                <c:pt idx="158">
                  <c:v>1.07</c:v>
                </c:pt>
                <c:pt idx="159">
                  <c:v>1.08</c:v>
                </c:pt>
                <c:pt idx="160">
                  <c:v>1.08</c:v>
                </c:pt>
                <c:pt idx="161">
                  <c:v>1.1000000000000001</c:v>
                </c:pt>
                <c:pt idx="162">
                  <c:v>1.1100000000000001</c:v>
                </c:pt>
                <c:pt idx="163">
                  <c:v>1.1399999999999999</c:v>
                </c:pt>
                <c:pt idx="164">
                  <c:v>1.1399999999999999</c:v>
                </c:pt>
                <c:pt idx="165">
                  <c:v>1.1399999999999999</c:v>
                </c:pt>
                <c:pt idx="166">
                  <c:v>1.1399999999999999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1.2</c:v>
                </c:pt>
                <c:pt idx="170">
                  <c:v>1.22</c:v>
                </c:pt>
                <c:pt idx="171">
                  <c:v>1.24</c:v>
                </c:pt>
                <c:pt idx="172">
                  <c:v>1.24</c:v>
                </c:pt>
                <c:pt idx="173">
                  <c:v>1.24</c:v>
                </c:pt>
                <c:pt idx="174">
                  <c:v>1.27</c:v>
                </c:pt>
                <c:pt idx="175">
                  <c:v>1.29</c:v>
                </c:pt>
                <c:pt idx="176">
                  <c:v>1.29</c:v>
                </c:pt>
                <c:pt idx="177">
                  <c:v>1.32</c:v>
                </c:pt>
                <c:pt idx="178">
                  <c:v>1.35</c:v>
                </c:pt>
                <c:pt idx="179">
                  <c:v>1.36</c:v>
                </c:pt>
                <c:pt idx="180">
                  <c:v>1.37</c:v>
                </c:pt>
                <c:pt idx="181">
                  <c:v>1.46</c:v>
                </c:pt>
              </c:numCache>
            </c:numRef>
          </c:val>
        </c:ser>
        <c:ser>
          <c:idx val="3"/>
          <c:order val="3"/>
          <c:tx>
            <c:strRef>
              <c:f>'CtVersusTSR&amp;Pitch-SortedByTSR'!$I$3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rgbClr val="CCFFFF"/>
            </a:solidFill>
            <a:ln w="38100">
              <a:solidFill>
                <a:srgbClr val="00FFFF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'CtVersusTSR&amp;Pitch-SortedByTSR'!$I$4:$I$185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0.39</c:v>
                </c:pt>
                <c:pt idx="83">
                  <c:v>0.4</c:v>
                </c:pt>
                <c:pt idx="84">
                  <c:v>0.4</c:v>
                </c:pt>
                <c:pt idx="85">
                  <c:v>0.41</c:v>
                </c:pt>
                <c:pt idx="86">
                  <c:v>0.42</c:v>
                </c:pt>
                <c:pt idx="87">
                  <c:v>0.46</c:v>
                </c:pt>
                <c:pt idx="88">
                  <c:v>0.49</c:v>
                </c:pt>
                <c:pt idx="89">
                  <c:v>0.49</c:v>
                </c:pt>
                <c:pt idx="90">
                  <c:v>0.5</c:v>
                </c:pt>
                <c:pt idx="91">
                  <c:v>0.5</c:v>
                </c:pt>
                <c:pt idx="92">
                  <c:v>0.52</c:v>
                </c:pt>
                <c:pt idx="93">
                  <c:v>0.52</c:v>
                </c:pt>
                <c:pt idx="94">
                  <c:v>0.52</c:v>
                </c:pt>
                <c:pt idx="95">
                  <c:v>0.52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0.6</c:v>
                </c:pt>
                <c:pt idx="102">
                  <c:v>0.6</c:v>
                </c:pt>
                <c:pt idx="103">
                  <c:v>0.61</c:v>
                </c:pt>
                <c:pt idx="104">
                  <c:v>0.63</c:v>
                </c:pt>
                <c:pt idx="105">
                  <c:v>0.63</c:v>
                </c:pt>
                <c:pt idx="106">
                  <c:v>0.66</c:v>
                </c:pt>
                <c:pt idx="107">
                  <c:v>0.66</c:v>
                </c:pt>
                <c:pt idx="108">
                  <c:v>0.67</c:v>
                </c:pt>
                <c:pt idx="109">
                  <c:v>0.68</c:v>
                </c:pt>
                <c:pt idx="110">
                  <c:v>0.68</c:v>
                </c:pt>
                <c:pt idx="111">
                  <c:v>0.69</c:v>
                </c:pt>
                <c:pt idx="112">
                  <c:v>0.7</c:v>
                </c:pt>
                <c:pt idx="113">
                  <c:v>0.71</c:v>
                </c:pt>
                <c:pt idx="114">
                  <c:v>0.72</c:v>
                </c:pt>
                <c:pt idx="115">
                  <c:v>0.72</c:v>
                </c:pt>
                <c:pt idx="116">
                  <c:v>0.73</c:v>
                </c:pt>
                <c:pt idx="117">
                  <c:v>0.74</c:v>
                </c:pt>
                <c:pt idx="118">
                  <c:v>0.74</c:v>
                </c:pt>
                <c:pt idx="119">
                  <c:v>0.74</c:v>
                </c:pt>
                <c:pt idx="120">
                  <c:v>0.79</c:v>
                </c:pt>
                <c:pt idx="121">
                  <c:v>0.79</c:v>
                </c:pt>
                <c:pt idx="122">
                  <c:v>0.79</c:v>
                </c:pt>
                <c:pt idx="123">
                  <c:v>0.79</c:v>
                </c:pt>
                <c:pt idx="124">
                  <c:v>0.79</c:v>
                </c:pt>
                <c:pt idx="125">
                  <c:v>0.79</c:v>
                </c:pt>
                <c:pt idx="126">
                  <c:v>0.79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0.84</c:v>
                </c:pt>
                <c:pt idx="134">
                  <c:v>0.84</c:v>
                </c:pt>
                <c:pt idx="135">
                  <c:v>0.85</c:v>
                </c:pt>
                <c:pt idx="136">
                  <c:v>0.85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0.88</c:v>
                </c:pt>
                <c:pt idx="141">
                  <c:v>0.89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0.91</c:v>
                </c:pt>
                <c:pt idx="146">
                  <c:v>0.91</c:v>
                </c:pt>
                <c:pt idx="147">
                  <c:v>0.93</c:v>
                </c:pt>
                <c:pt idx="148">
                  <c:v>0.94</c:v>
                </c:pt>
                <c:pt idx="149">
                  <c:v>0.94</c:v>
                </c:pt>
                <c:pt idx="150">
                  <c:v>0.94</c:v>
                </c:pt>
                <c:pt idx="151">
                  <c:v>0.95</c:v>
                </c:pt>
                <c:pt idx="152">
                  <c:v>0.96</c:v>
                </c:pt>
                <c:pt idx="153">
                  <c:v>0.96</c:v>
                </c:pt>
                <c:pt idx="154">
                  <c:v>0.98</c:v>
                </c:pt>
                <c:pt idx="155">
                  <c:v>0.98</c:v>
                </c:pt>
                <c:pt idx="156">
                  <c:v>0.98</c:v>
                </c:pt>
                <c:pt idx="157">
                  <c:v>1</c:v>
                </c:pt>
                <c:pt idx="158">
                  <c:v>1</c:v>
                </c:pt>
                <c:pt idx="159">
                  <c:v>1.01</c:v>
                </c:pt>
                <c:pt idx="160">
                  <c:v>1.01</c:v>
                </c:pt>
                <c:pt idx="161">
                  <c:v>1.03</c:v>
                </c:pt>
                <c:pt idx="162">
                  <c:v>1.03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1.06</c:v>
                </c:pt>
                <c:pt idx="167">
                  <c:v>1.0900000000000001</c:v>
                </c:pt>
                <c:pt idx="168">
                  <c:v>1.1000000000000001</c:v>
                </c:pt>
                <c:pt idx="169">
                  <c:v>1.1100000000000001</c:v>
                </c:pt>
                <c:pt idx="170">
                  <c:v>1.1200000000000001</c:v>
                </c:pt>
                <c:pt idx="171">
                  <c:v>1.1399999999999999</c:v>
                </c:pt>
                <c:pt idx="172">
                  <c:v>1.1399999999999999</c:v>
                </c:pt>
                <c:pt idx="173">
                  <c:v>1.1399999999999999</c:v>
                </c:pt>
                <c:pt idx="174">
                  <c:v>1.17</c:v>
                </c:pt>
                <c:pt idx="175">
                  <c:v>1.18</c:v>
                </c:pt>
                <c:pt idx="176">
                  <c:v>1.18</c:v>
                </c:pt>
                <c:pt idx="177">
                  <c:v>1.21</c:v>
                </c:pt>
                <c:pt idx="178">
                  <c:v>1.23</c:v>
                </c:pt>
                <c:pt idx="179">
                  <c:v>1.24</c:v>
                </c:pt>
                <c:pt idx="180">
                  <c:v>1.25</c:v>
                </c:pt>
                <c:pt idx="181">
                  <c:v>1.31</c:v>
                </c:pt>
              </c:numCache>
            </c:numRef>
          </c:val>
        </c:ser>
        <c:ser>
          <c:idx val="4"/>
          <c:order val="4"/>
          <c:tx>
            <c:strRef>
              <c:f>'CtVersusTSR&amp;Pitch-SortedByTSR'!$J$3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660066"/>
            </a:solidFill>
            <a:ln w="38100">
              <a:solidFill>
                <a:srgbClr val="800080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'CtVersusTSR&amp;Pitch-SortedByTSR'!$J$4:$J$185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0.36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0.38</c:v>
                </c:pt>
                <c:pt idx="83">
                  <c:v>0.39</c:v>
                </c:pt>
                <c:pt idx="84">
                  <c:v>0.39</c:v>
                </c:pt>
                <c:pt idx="85">
                  <c:v>0.41</c:v>
                </c:pt>
                <c:pt idx="86">
                  <c:v>0.41</c:v>
                </c:pt>
                <c:pt idx="87">
                  <c:v>0.46</c:v>
                </c:pt>
                <c:pt idx="88">
                  <c:v>0.48</c:v>
                </c:pt>
                <c:pt idx="89">
                  <c:v>0.48</c:v>
                </c:pt>
                <c:pt idx="90">
                  <c:v>0.49</c:v>
                </c:pt>
                <c:pt idx="91">
                  <c:v>0.5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0.54</c:v>
                </c:pt>
                <c:pt idx="97">
                  <c:v>0.55000000000000004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0.6</c:v>
                </c:pt>
                <c:pt idx="103">
                  <c:v>0.61</c:v>
                </c:pt>
                <c:pt idx="104">
                  <c:v>0.62</c:v>
                </c:pt>
                <c:pt idx="105">
                  <c:v>0.62</c:v>
                </c:pt>
                <c:pt idx="106">
                  <c:v>0.65</c:v>
                </c:pt>
                <c:pt idx="107">
                  <c:v>0.65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0.67</c:v>
                </c:pt>
                <c:pt idx="112">
                  <c:v>0.67</c:v>
                </c:pt>
                <c:pt idx="113">
                  <c:v>0.68</c:v>
                </c:pt>
                <c:pt idx="114">
                  <c:v>0.69</c:v>
                </c:pt>
                <c:pt idx="115">
                  <c:v>0.7</c:v>
                </c:pt>
                <c:pt idx="116">
                  <c:v>0.7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0.76</c:v>
                </c:pt>
                <c:pt idx="121">
                  <c:v>0.76</c:v>
                </c:pt>
                <c:pt idx="122">
                  <c:v>0.76</c:v>
                </c:pt>
                <c:pt idx="123">
                  <c:v>0.76</c:v>
                </c:pt>
                <c:pt idx="124">
                  <c:v>0.76</c:v>
                </c:pt>
                <c:pt idx="125">
                  <c:v>0.76</c:v>
                </c:pt>
                <c:pt idx="126">
                  <c:v>0.76</c:v>
                </c:pt>
                <c:pt idx="127">
                  <c:v>0.76</c:v>
                </c:pt>
                <c:pt idx="128">
                  <c:v>0.76</c:v>
                </c:pt>
                <c:pt idx="129">
                  <c:v>0.76</c:v>
                </c:pt>
                <c:pt idx="130">
                  <c:v>0.76</c:v>
                </c:pt>
                <c:pt idx="131">
                  <c:v>0.76</c:v>
                </c:pt>
                <c:pt idx="132">
                  <c:v>0.76</c:v>
                </c:pt>
                <c:pt idx="133">
                  <c:v>0.8</c:v>
                </c:pt>
                <c:pt idx="134">
                  <c:v>0.8</c:v>
                </c:pt>
                <c:pt idx="135">
                  <c:v>0.81</c:v>
                </c:pt>
                <c:pt idx="136">
                  <c:v>0.81</c:v>
                </c:pt>
                <c:pt idx="137">
                  <c:v>0.82</c:v>
                </c:pt>
                <c:pt idx="138">
                  <c:v>0.82</c:v>
                </c:pt>
                <c:pt idx="139">
                  <c:v>0.83</c:v>
                </c:pt>
                <c:pt idx="140">
                  <c:v>0.84</c:v>
                </c:pt>
                <c:pt idx="141">
                  <c:v>0.84</c:v>
                </c:pt>
                <c:pt idx="142">
                  <c:v>0.85</c:v>
                </c:pt>
                <c:pt idx="143">
                  <c:v>0.85</c:v>
                </c:pt>
                <c:pt idx="144">
                  <c:v>0.86</c:v>
                </c:pt>
                <c:pt idx="145">
                  <c:v>0.86</c:v>
                </c:pt>
                <c:pt idx="146">
                  <c:v>0.86</c:v>
                </c:pt>
                <c:pt idx="147">
                  <c:v>0.87</c:v>
                </c:pt>
                <c:pt idx="148">
                  <c:v>0.88</c:v>
                </c:pt>
                <c:pt idx="149">
                  <c:v>0.88</c:v>
                </c:pt>
                <c:pt idx="150">
                  <c:v>0.88</c:v>
                </c:pt>
                <c:pt idx="151">
                  <c:v>0.89</c:v>
                </c:pt>
                <c:pt idx="152">
                  <c:v>0.9</c:v>
                </c:pt>
                <c:pt idx="153">
                  <c:v>0.91</c:v>
                </c:pt>
                <c:pt idx="154">
                  <c:v>0.92</c:v>
                </c:pt>
                <c:pt idx="155">
                  <c:v>0.92</c:v>
                </c:pt>
                <c:pt idx="156">
                  <c:v>0.92</c:v>
                </c:pt>
                <c:pt idx="157">
                  <c:v>0.93</c:v>
                </c:pt>
                <c:pt idx="158">
                  <c:v>0.93</c:v>
                </c:pt>
                <c:pt idx="159">
                  <c:v>0.94</c:v>
                </c:pt>
                <c:pt idx="160">
                  <c:v>0.94</c:v>
                </c:pt>
                <c:pt idx="161">
                  <c:v>0.96</c:v>
                </c:pt>
                <c:pt idx="162">
                  <c:v>0.96</c:v>
                </c:pt>
                <c:pt idx="163">
                  <c:v>0.98</c:v>
                </c:pt>
                <c:pt idx="164">
                  <c:v>0.98</c:v>
                </c:pt>
                <c:pt idx="165">
                  <c:v>0.98</c:v>
                </c:pt>
                <c:pt idx="166">
                  <c:v>0.98</c:v>
                </c:pt>
                <c:pt idx="167">
                  <c:v>1</c:v>
                </c:pt>
                <c:pt idx="168">
                  <c:v>1.01</c:v>
                </c:pt>
                <c:pt idx="169">
                  <c:v>1.02</c:v>
                </c:pt>
                <c:pt idx="170">
                  <c:v>1.03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1.07</c:v>
                </c:pt>
                <c:pt idx="175">
                  <c:v>1.08</c:v>
                </c:pt>
                <c:pt idx="176">
                  <c:v>1.08</c:v>
                </c:pt>
                <c:pt idx="177">
                  <c:v>1.1000000000000001</c:v>
                </c:pt>
                <c:pt idx="178">
                  <c:v>1.1100000000000001</c:v>
                </c:pt>
                <c:pt idx="179">
                  <c:v>1.1200000000000001</c:v>
                </c:pt>
                <c:pt idx="180">
                  <c:v>1.1299999999999999</c:v>
                </c:pt>
                <c:pt idx="181">
                  <c:v>1.17</c:v>
                </c:pt>
              </c:numCache>
            </c:numRef>
          </c:val>
        </c:ser>
        <c:ser>
          <c:idx val="5"/>
          <c:order val="5"/>
          <c:tx>
            <c:strRef>
              <c:f>'CtVersusTSR&amp;Pitch-SortedByTSR'!$K$3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080"/>
            </a:solidFill>
            <a:ln w="38100">
              <a:solidFill>
                <a:srgbClr val="800000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'CtVersusTSR&amp;Pitch-SortedByTSR'!$K$4:$K$185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0.31</c:v>
                </c:pt>
                <c:pt idx="73">
                  <c:v>0.31</c:v>
                </c:pt>
                <c:pt idx="74">
                  <c:v>0.32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0.38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0.41</c:v>
                </c:pt>
                <c:pt idx="87">
                  <c:v>0.45</c:v>
                </c:pt>
                <c:pt idx="88">
                  <c:v>0.47</c:v>
                </c:pt>
                <c:pt idx="89">
                  <c:v>0.47</c:v>
                </c:pt>
                <c:pt idx="90">
                  <c:v>0.48</c:v>
                </c:pt>
                <c:pt idx="91">
                  <c:v>0.49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0.53</c:v>
                </c:pt>
                <c:pt idx="97">
                  <c:v>0.54</c:v>
                </c:pt>
                <c:pt idx="98">
                  <c:v>0.56999999999999995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0.57999999999999996</c:v>
                </c:pt>
                <c:pt idx="102">
                  <c:v>0.59</c:v>
                </c:pt>
                <c:pt idx="103">
                  <c:v>0.59</c:v>
                </c:pt>
                <c:pt idx="104">
                  <c:v>0.6</c:v>
                </c:pt>
                <c:pt idx="105">
                  <c:v>0.6</c:v>
                </c:pt>
                <c:pt idx="106">
                  <c:v>0.62</c:v>
                </c:pt>
                <c:pt idx="107">
                  <c:v>0.62</c:v>
                </c:pt>
                <c:pt idx="108">
                  <c:v>0.63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0.65</c:v>
                </c:pt>
                <c:pt idx="113">
                  <c:v>0.65</c:v>
                </c:pt>
                <c:pt idx="114">
                  <c:v>0.66</c:v>
                </c:pt>
                <c:pt idx="115">
                  <c:v>0.67</c:v>
                </c:pt>
                <c:pt idx="116">
                  <c:v>0.67</c:v>
                </c:pt>
                <c:pt idx="117">
                  <c:v>0.67</c:v>
                </c:pt>
                <c:pt idx="118">
                  <c:v>0.68</c:v>
                </c:pt>
                <c:pt idx="119">
                  <c:v>0.68</c:v>
                </c:pt>
                <c:pt idx="120">
                  <c:v>0.72</c:v>
                </c:pt>
                <c:pt idx="121">
                  <c:v>0.72</c:v>
                </c:pt>
                <c:pt idx="122">
                  <c:v>0.72</c:v>
                </c:pt>
                <c:pt idx="123">
                  <c:v>0.72</c:v>
                </c:pt>
                <c:pt idx="124">
                  <c:v>0.72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0.76</c:v>
                </c:pt>
                <c:pt idx="134">
                  <c:v>0.76</c:v>
                </c:pt>
                <c:pt idx="135">
                  <c:v>0.76</c:v>
                </c:pt>
                <c:pt idx="136">
                  <c:v>0.77</c:v>
                </c:pt>
                <c:pt idx="137">
                  <c:v>0.77</c:v>
                </c:pt>
                <c:pt idx="138">
                  <c:v>0.78</c:v>
                </c:pt>
                <c:pt idx="139">
                  <c:v>0.78</c:v>
                </c:pt>
                <c:pt idx="140">
                  <c:v>0.79</c:v>
                </c:pt>
                <c:pt idx="141">
                  <c:v>0.79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0.81</c:v>
                </c:pt>
                <c:pt idx="146">
                  <c:v>0.81</c:v>
                </c:pt>
                <c:pt idx="147">
                  <c:v>0.82</c:v>
                </c:pt>
                <c:pt idx="148">
                  <c:v>0.83</c:v>
                </c:pt>
                <c:pt idx="149">
                  <c:v>0.83</c:v>
                </c:pt>
                <c:pt idx="150">
                  <c:v>0.83</c:v>
                </c:pt>
                <c:pt idx="151">
                  <c:v>0.84</c:v>
                </c:pt>
                <c:pt idx="152">
                  <c:v>0.84</c:v>
                </c:pt>
                <c:pt idx="153">
                  <c:v>0.85</c:v>
                </c:pt>
                <c:pt idx="154">
                  <c:v>0.86</c:v>
                </c:pt>
                <c:pt idx="155">
                  <c:v>0.86</c:v>
                </c:pt>
                <c:pt idx="156">
                  <c:v>0.86</c:v>
                </c:pt>
                <c:pt idx="157">
                  <c:v>0.87</c:v>
                </c:pt>
                <c:pt idx="158">
                  <c:v>0.87</c:v>
                </c:pt>
                <c:pt idx="159">
                  <c:v>0.88</c:v>
                </c:pt>
                <c:pt idx="160">
                  <c:v>0.88</c:v>
                </c:pt>
                <c:pt idx="161">
                  <c:v>0.89</c:v>
                </c:pt>
                <c:pt idx="162">
                  <c:v>0.89</c:v>
                </c:pt>
                <c:pt idx="163">
                  <c:v>0.91</c:v>
                </c:pt>
                <c:pt idx="164">
                  <c:v>0.91</c:v>
                </c:pt>
                <c:pt idx="165">
                  <c:v>0.91</c:v>
                </c:pt>
                <c:pt idx="166">
                  <c:v>0.91</c:v>
                </c:pt>
                <c:pt idx="167">
                  <c:v>0.92</c:v>
                </c:pt>
                <c:pt idx="168">
                  <c:v>0.93</c:v>
                </c:pt>
                <c:pt idx="169">
                  <c:v>0.94</c:v>
                </c:pt>
                <c:pt idx="170">
                  <c:v>0.94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0.97</c:v>
                </c:pt>
                <c:pt idx="175">
                  <c:v>0.98</c:v>
                </c:pt>
                <c:pt idx="176">
                  <c:v>0.98</c:v>
                </c:pt>
                <c:pt idx="177">
                  <c:v>0.99</c:v>
                </c:pt>
                <c:pt idx="178">
                  <c:v>1</c:v>
                </c:pt>
                <c:pt idx="179">
                  <c:v>1.01</c:v>
                </c:pt>
                <c:pt idx="180">
                  <c:v>1.01</c:v>
                </c:pt>
                <c:pt idx="181">
                  <c:v>1.04</c:v>
                </c:pt>
              </c:numCache>
            </c:numRef>
          </c:val>
        </c:ser>
        <c:ser>
          <c:idx val="6"/>
          <c:order val="6"/>
          <c:tx>
            <c:strRef>
              <c:f>'CtVersusTSR&amp;Pitch-SortedByTSR'!$L$3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66CC"/>
            </a:solidFill>
            <a:ln w="38100">
              <a:solidFill>
                <a:srgbClr val="008080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'CtVersusTSR&amp;Pitch-SortedByTSR'!$L$4:$L$185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0.31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0.35</c:v>
                </c:pt>
                <c:pt idx="79">
                  <c:v>0.36</c:v>
                </c:pt>
                <c:pt idx="80">
                  <c:v>0.36</c:v>
                </c:pt>
                <c:pt idx="81">
                  <c:v>0.36</c:v>
                </c:pt>
                <c:pt idx="82">
                  <c:v>0.37</c:v>
                </c:pt>
                <c:pt idx="83">
                  <c:v>0.38</c:v>
                </c:pt>
                <c:pt idx="84">
                  <c:v>0.38</c:v>
                </c:pt>
                <c:pt idx="85">
                  <c:v>0.4</c:v>
                </c:pt>
                <c:pt idx="86">
                  <c:v>0.4</c:v>
                </c:pt>
                <c:pt idx="87">
                  <c:v>0.44</c:v>
                </c:pt>
                <c:pt idx="88">
                  <c:v>0.46</c:v>
                </c:pt>
                <c:pt idx="89">
                  <c:v>0.46</c:v>
                </c:pt>
                <c:pt idx="90">
                  <c:v>0.48</c:v>
                </c:pt>
                <c:pt idx="91">
                  <c:v>0.49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0.53</c:v>
                </c:pt>
                <c:pt idx="97">
                  <c:v>0.53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0.55000000000000004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0.59</c:v>
                </c:pt>
                <c:pt idx="107">
                  <c:v>0.59</c:v>
                </c:pt>
                <c:pt idx="108">
                  <c:v>0.6</c:v>
                </c:pt>
                <c:pt idx="109">
                  <c:v>0.61</c:v>
                </c:pt>
                <c:pt idx="110">
                  <c:v>0.61</c:v>
                </c:pt>
                <c:pt idx="111">
                  <c:v>0.61</c:v>
                </c:pt>
                <c:pt idx="112">
                  <c:v>0.62</c:v>
                </c:pt>
                <c:pt idx="113">
                  <c:v>0.62</c:v>
                </c:pt>
                <c:pt idx="114">
                  <c:v>0.63</c:v>
                </c:pt>
                <c:pt idx="115">
                  <c:v>0.63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0.68</c:v>
                </c:pt>
                <c:pt idx="121">
                  <c:v>0.68</c:v>
                </c:pt>
                <c:pt idx="122">
                  <c:v>0.68</c:v>
                </c:pt>
                <c:pt idx="123">
                  <c:v>0.68</c:v>
                </c:pt>
                <c:pt idx="124">
                  <c:v>0.68</c:v>
                </c:pt>
                <c:pt idx="125">
                  <c:v>0.68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0.73</c:v>
                </c:pt>
                <c:pt idx="141">
                  <c:v>0.74</c:v>
                </c:pt>
                <c:pt idx="142">
                  <c:v>0.74</c:v>
                </c:pt>
                <c:pt idx="143">
                  <c:v>0.74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0.76</c:v>
                </c:pt>
                <c:pt idx="148">
                  <c:v>0.77</c:v>
                </c:pt>
                <c:pt idx="149">
                  <c:v>0.77</c:v>
                </c:pt>
                <c:pt idx="150">
                  <c:v>0.77</c:v>
                </c:pt>
                <c:pt idx="151">
                  <c:v>0.78</c:v>
                </c:pt>
                <c:pt idx="152">
                  <c:v>0.78</c:v>
                </c:pt>
                <c:pt idx="153">
                  <c:v>0.78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0.8</c:v>
                </c:pt>
                <c:pt idx="158">
                  <c:v>0.8</c:v>
                </c:pt>
                <c:pt idx="159">
                  <c:v>0.81</c:v>
                </c:pt>
                <c:pt idx="160">
                  <c:v>0.81</c:v>
                </c:pt>
                <c:pt idx="161">
                  <c:v>0.82</c:v>
                </c:pt>
                <c:pt idx="162">
                  <c:v>0.82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0.84</c:v>
                </c:pt>
                <c:pt idx="168">
                  <c:v>0.85</c:v>
                </c:pt>
                <c:pt idx="169">
                  <c:v>0.85</c:v>
                </c:pt>
                <c:pt idx="170">
                  <c:v>0.86</c:v>
                </c:pt>
                <c:pt idx="171">
                  <c:v>0.86</c:v>
                </c:pt>
                <c:pt idx="172">
                  <c:v>0.86</c:v>
                </c:pt>
                <c:pt idx="173">
                  <c:v>0.86</c:v>
                </c:pt>
                <c:pt idx="174">
                  <c:v>0.87</c:v>
                </c:pt>
                <c:pt idx="175">
                  <c:v>0.88</c:v>
                </c:pt>
                <c:pt idx="176">
                  <c:v>0.88</c:v>
                </c:pt>
                <c:pt idx="177">
                  <c:v>0.89</c:v>
                </c:pt>
                <c:pt idx="178">
                  <c:v>0.89</c:v>
                </c:pt>
                <c:pt idx="179">
                  <c:v>0.9</c:v>
                </c:pt>
                <c:pt idx="180">
                  <c:v>0.9</c:v>
                </c:pt>
                <c:pt idx="181">
                  <c:v>0.92</c:v>
                </c:pt>
              </c:numCache>
            </c:numRef>
          </c:val>
        </c:ser>
        <c:ser>
          <c:idx val="7"/>
          <c:order val="7"/>
          <c:tx>
            <c:strRef>
              <c:f>'CtVersusTSR&amp;Pitch-SortedByTSR'!$M$3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CCCCFF"/>
            </a:solidFill>
            <a:ln w="38100">
              <a:solidFill>
                <a:srgbClr val="0000FF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'CtVersusTSR&amp;Pitch-SortedByTSR'!$M$4:$M$185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0.37</c:v>
                </c:pt>
                <c:pt idx="83">
                  <c:v>0.37</c:v>
                </c:pt>
                <c:pt idx="84">
                  <c:v>0.37</c:v>
                </c:pt>
                <c:pt idx="85">
                  <c:v>0.39</c:v>
                </c:pt>
                <c:pt idx="86">
                  <c:v>0.39</c:v>
                </c:pt>
                <c:pt idx="87">
                  <c:v>0.44</c:v>
                </c:pt>
                <c:pt idx="88">
                  <c:v>0.46</c:v>
                </c:pt>
                <c:pt idx="89">
                  <c:v>0.46</c:v>
                </c:pt>
                <c:pt idx="90">
                  <c:v>0.47</c:v>
                </c:pt>
                <c:pt idx="91">
                  <c:v>0.48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0.51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0.53</c:v>
                </c:pt>
                <c:pt idx="101">
                  <c:v>0.54</c:v>
                </c:pt>
                <c:pt idx="102">
                  <c:v>0.54</c:v>
                </c:pt>
                <c:pt idx="103">
                  <c:v>0.55000000000000004</c:v>
                </c:pt>
                <c:pt idx="104">
                  <c:v>0.55000000000000004</c:v>
                </c:pt>
                <c:pt idx="105">
                  <c:v>0.55000000000000004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0.61</c:v>
                </c:pt>
                <c:pt idx="120">
                  <c:v>0.63</c:v>
                </c:pt>
                <c:pt idx="121">
                  <c:v>0.63</c:v>
                </c:pt>
                <c:pt idx="122">
                  <c:v>0.63</c:v>
                </c:pt>
                <c:pt idx="123">
                  <c:v>0.63</c:v>
                </c:pt>
                <c:pt idx="124">
                  <c:v>0.63</c:v>
                </c:pt>
                <c:pt idx="125">
                  <c:v>0.63</c:v>
                </c:pt>
                <c:pt idx="126">
                  <c:v>0.63</c:v>
                </c:pt>
                <c:pt idx="127">
                  <c:v>0.63</c:v>
                </c:pt>
                <c:pt idx="128">
                  <c:v>0.63</c:v>
                </c:pt>
                <c:pt idx="129">
                  <c:v>0.63</c:v>
                </c:pt>
                <c:pt idx="130">
                  <c:v>0.63</c:v>
                </c:pt>
                <c:pt idx="131">
                  <c:v>0.63</c:v>
                </c:pt>
                <c:pt idx="132">
                  <c:v>0.63</c:v>
                </c:pt>
                <c:pt idx="133">
                  <c:v>0.65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0.68</c:v>
                </c:pt>
                <c:pt idx="142">
                  <c:v>0.68</c:v>
                </c:pt>
                <c:pt idx="143">
                  <c:v>0.68</c:v>
                </c:pt>
                <c:pt idx="144">
                  <c:v>0.69</c:v>
                </c:pt>
                <c:pt idx="145">
                  <c:v>0.69</c:v>
                </c:pt>
                <c:pt idx="146">
                  <c:v>0.69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0.71</c:v>
                </c:pt>
                <c:pt idx="152">
                  <c:v>0.71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0.73</c:v>
                </c:pt>
                <c:pt idx="158">
                  <c:v>0.73</c:v>
                </c:pt>
                <c:pt idx="159">
                  <c:v>0.74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0.76</c:v>
                </c:pt>
                <c:pt idx="168">
                  <c:v>0.76</c:v>
                </c:pt>
                <c:pt idx="169">
                  <c:v>0.76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0.78</c:v>
                </c:pt>
                <c:pt idx="175">
                  <c:v>0.78</c:v>
                </c:pt>
                <c:pt idx="176">
                  <c:v>0.78</c:v>
                </c:pt>
                <c:pt idx="177">
                  <c:v>0.78</c:v>
                </c:pt>
                <c:pt idx="178">
                  <c:v>0.78</c:v>
                </c:pt>
                <c:pt idx="179">
                  <c:v>0.79</c:v>
                </c:pt>
                <c:pt idx="180">
                  <c:v>0.79</c:v>
                </c:pt>
                <c:pt idx="181">
                  <c:v>0.79</c:v>
                </c:pt>
              </c:numCache>
            </c:numRef>
          </c:val>
        </c:ser>
        <c:ser>
          <c:idx val="8"/>
          <c:order val="8"/>
          <c:tx>
            <c:strRef>
              <c:f>'CtVersusTSR&amp;Pitch-SortedByTSR'!$N$3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00080"/>
            </a:solidFill>
            <a:ln w="38100">
              <a:solidFill>
                <a:srgbClr val="00CCFF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'CtVersusTSR&amp;Pitch-SortedByTSR'!$N$4:$N$185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</c:v>
                </c:pt>
                <c:pt idx="74">
                  <c:v>0.31</c:v>
                </c:pt>
                <c:pt idx="75">
                  <c:v>0.32</c:v>
                </c:pt>
                <c:pt idx="76">
                  <c:v>0.33</c:v>
                </c:pt>
                <c:pt idx="77">
                  <c:v>0.33</c:v>
                </c:pt>
                <c:pt idx="78">
                  <c:v>0.34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0.36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0.38</c:v>
                </c:pt>
                <c:pt idx="87">
                  <c:v>0.43</c:v>
                </c:pt>
                <c:pt idx="88">
                  <c:v>0.45</c:v>
                </c:pt>
                <c:pt idx="89">
                  <c:v>0.45</c:v>
                </c:pt>
                <c:pt idx="90">
                  <c:v>0.46</c:v>
                </c:pt>
                <c:pt idx="91">
                  <c:v>0.46</c:v>
                </c:pt>
                <c:pt idx="92">
                  <c:v>0.47</c:v>
                </c:pt>
                <c:pt idx="93">
                  <c:v>0.47</c:v>
                </c:pt>
                <c:pt idx="94">
                  <c:v>0.47</c:v>
                </c:pt>
                <c:pt idx="95">
                  <c:v>0.47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0.51</c:v>
                </c:pt>
                <c:pt idx="102">
                  <c:v>0.51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0.53</c:v>
                </c:pt>
                <c:pt idx="107">
                  <c:v>0.53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0.55000000000000004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0.56000000000000005</c:v>
                </c:pt>
                <c:pt idx="116">
                  <c:v>0.56000000000000005</c:v>
                </c:pt>
                <c:pt idx="117">
                  <c:v>0.56000000000000005</c:v>
                </c:pt>
                <c:pt idx="118">
                  <c:v>0.56000000000000005</c:v>
                </c:pt>
                <c:pt idx="119">
                  <c:v>0.56000000000000005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0.61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0.63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</c:v>
                </c:pt>
                <c:pt idx="167">
                  <c:v>0.66</c:v>
                </c:pt>
                <c:pt idx="168">
                  <c:v>0.67</c:v>
                </c:pt>
                <c:pt idx="169">
                  <c:v>0.67</c:v>
                </c:pt>
                <c:pt idx="170">
                  <c:v>0.67</c:v>
                </c:pt>
                <c:pt idx="171">
                  <c:v>0.67</c:v>
                </c:pt>
                <c:pt idx="172">
                  <c:v>0.67</c:v>
                </c:pt>
                <c:pt idx="173">
                  <c:v>0.67</c:v>
                </c:pt>
                <c:pt idx="174">
                  <c:v>0.67</c:v>
                </c:pt>
                <c:pt idx="175">
                  <c:v>0.67</c:v>
                </c:pt>
                <c:pt idx="176">
                  <c:v>0.67</c:v>
                </c:pt>
                <c:pt idx="177">
                  <c:v>0.67</c:v>
                </c:pt>
                <c:pt idx="178">
                  <c:v>0.67</c:v>
                </c:pt>
                <c:pt idx="179">
                  <c:v>0.67</c:v>
                </c:pt>
                <c:pt idx="180">
                  <c:v>0.67</c:v>
                </c:pt>
                <c:pt idx="181">
                  <c:v>0.66</c:v>
                </c:pt>
              </c:numCache>
            </c:numRef>
          </c:val>
        </c:ser>
        <c:ser>
          <c:idx val="9"/>
          <c:order val="9"/>
          <c:tx>
            <c:strRef>
              <c:f>'CtVersusTSR&amp;Pitch-SortedByTSR'!$O$3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00FF"/>
            </a:solidFill>
            <a:ln w="38100">
              <a:solidFill>
                <a:srgbClr val="CCFFFF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'CtVersusTSR&amp;Pitch-SortedByTSR'!$O$4:$O$185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0.25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0.3</c:v>
                </c:pt>
                <c:pt idx="74">
                  <c:v>0.3</c:v>
                </c:pt>
                <c:pt idx="75">
                  <c:v>0.31</c:v>
                </c:pt>
                <c:pt idx="76">
                  <c:v>0.32</c:v>
                </c:pt>
                <c:pt idx="77">
                  <c:v>0.32</c:v>
                </c:pt>
                <c:pt idx="78">
                  <c:v>0.33</c:v>
                </c:pt>
                <c:pt idx="79">
                  <c:v>0.34</c:v>
                </c:pt>
                <c:pt idx="80">
                  <c:v>0.34</c:v>
                </c:pt>
                <c:pt idx="81">
                  <c:v>0.34</c:v>
                </c:pt>
                <c:pt idx="82">
                  <c:v>0.35</c:v>
                </c:pt>
                <c:pt idx="83">
                  <c:v>0.36</c:v>
                </c:pt>
                <c:pt idx="84">
                  <c:v>0.36</c:v>
                </c:pt>
                <c:pt idx="85">
                  <c:v>0.38</c:v>
                </c:pt>
                <c:pt idx="86">
                  <c:v>0.38</c:v>
                </c:pt>
                <c:pt idx="87">
                  <c:v>0.42</c:v>
                </c:pt>
                <c:pt idx="88">
                  <c:v>0.43</c:v>
                </c:pt>
                <c:pt idx="89">
                  <c:v>0.43</c:v>
                </c:pt>
                <c:pt idx="90">
                  <c:v>0.44</c:v>
                </c:pt>
                <c:pt idx="91">
                  <c:v>0.44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0.48</c:v>
                </c:pt>
                <c:pt idx="100">
                  <c:v>0.48</c:v>
                </c:pt>
                <c:pt idx="101">
                  <c:v>0.48</c:v>
                </c:pt>
                <c:pt idx="102">
                  <c:v>0.48</c:v>
                </c:pt>
                <c:pt idx="103">
                  <c:v>0.48</c:v>
                </c:pt>
                <c:pt idx="104">
                  <c:v>0.49</c:v>
                </c:pt>
                <c:pt idx="105">
                  <c:v>0.49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0.52</c:v>
                </c:pt>
                <c:pt idx="118">
                  <c:v>0.52</c:v>
                </c:pt>
                <c:pt idx="119">
                  <c:v>0.52</c:v>
                </c:pt>
                <c:pt idx="120">
                  <c:v>0.53</c:v>
                </c:pt>
                <c:pt idx="121">
                  <c:v>0.53</c:v>
                </c:pt>
                <c:pt idx="122">
                  <c:v>0.53</c:v>
                </c:pt>
                <c:pt idx="123">
                  <c:v>0.53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0.53</c:v>
                </c:pt>
                <c:pt idx="131">
                  <c:v>0.53</c:v>
                </c:pt>
                <c:pt idx="132">
                  <c:v>0.53</c:v>
                </c:pt>
                <c:pt idx="133">
                  <c:v>0.54</c:v>
                </c:pt>
                <c:pt idx="134">
                  <c:v>0.54</c:v>
                </c:pt>
                <c:pt idx="135">
                  <c:v>0.54</c:v>
                </c:pt>
                <c:pt idx="136">
                  <c:v>0.54</c:v>
                </c:pt>
                <c:pt idx="137">
                  <c:v>0.55000000000000004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0.56000000000000005</c:v>
                </c:pt>
                <c:pt idx="150">
                  <c:v>0.56000000000000005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0.56999999999999995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0.56000000000000005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0.55000000000000004</c:v>
                </c:pt>
                <c:pt idx="172">
                  <c:v>0.55000000000000004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0.54</c:v>
                </c:pt>
                <c:pt idx="178">
                  <c:v>0.53</c:v>
                </c:pt>
                <c:pt idx="179">
                  <c:v>0.53</c:v>
                </c:pt>
                <c:pt idx="180">
                  <c:v>0.53</c:v>
                </c:pt>
                <c:pt idx="181">
                  <c:v>0.51</c:v>
                </c:pt>
              </c:numCache>
            </c:numRef>
          </c:val>
        </c:ser>
        <c:ser>
          <c:idx val="10"/>
          <c:order val="10"/>
          <c:tx>
            <c:strRef>
              <c:f>'CtVersusTSR&amp;Pitch-SortedByTSR'!$P$3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FF00"/>
            </a:solidFill>
            <a:ln w="38100">
              <a:solidFill>
                <a:srgbClr val="CCFFCC"/>
              </a:solidFill>
              <a:prstDash val="solid"/>
            </a:ln>
            <a:sp3d prstMaterial="flat"/>
          </c:spPr>
          <c:cat>
            <c:numRef>
              <c:f>'CtVersusTSR&amp;Pitch-SortedByTSR'!$E$4:$E$185</c:f>
              <c:numCache>
                <c:formatCode>General</c:formatCode>
                <c:ptCount val="182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</c:numCache>
            </c:numRef>
          </c:cat>
          <c:val>
            <c:numRef>
              <c:f>'CtVersusTSR&amp;Pitch-SortedByTSR'!$P$4:$P$185</c:f>
              <c:numCache>
                <c:formatCode>General</c:formatCode>
                <c:ptCount val="18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0.19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0.21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0.23</c:v>
                </c:pt>
                <c:pt idx="60">
                  <c:v>0.23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0.28000000000000003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</c:v>
                </c:pt>
                <c:pt idx="76">
                  <c:v>0.31</c:v>
                </c:pt>
                <c:pt idx="77">
                  <c:v>0.31</c:v>
                </c:pt>
                <c:pt idx="78">
                  <c:v>0.32</c:v>
                </c:pt>
                <c:pt idx="79">
                  <c:v>0.33</c:v>
                </c:pt>
                <c:pt idx="80">
                  <c:v>0.33</c:v>
                </c:pt>
                <c:pt idx="81">
                  <c:v>0.33</c:v>
                </c:pt>
                <c:pt idx="82">
                  <c:v>0.34</c:v>
                </c:pt>
                <c:pt idx="83">
                  <c:v>0.35</c:v>
                </c:pt>
                <c:pt idx="84">
                  <c:v>0.35</c:v>
                </c:pt>
                <c:pt idx="85">
                  <c:v>0.37</c:v>
                </c:pt>
                <c:pt idx="86">
                  <c:v>0.37</c:v>
                </c:pt>
                <c:pt idx="87">
                  <c:v>0.4</c:v>
                </c:pt>
                <c:pt idx="88">
                  <c:v>0.41</c:v>
                </c:pt>
                <c:pt idx="89">
                  <c:v>0.41</c:v>
                </c:pt>
                <c:pt idx="90">
                  <c:v>0.42</c:v>
                </c:pt>
                <c:pt idx="91">
                  <c:v>0.42</c:v>
                </c:pt>
                <c:pt idx="92">
                  <c:v>0.43</c:v>
                </c:pt>
                <c:pt idx="93">
                  <c:v>0.43</c:v>
                </c:pt>
                <c:pt idx="94">
                  <c:v>0.43</c:v>
                </c:pt>
                <c:pt idx="95">
                  <c:v>0.43</c:v>
                </c:pt>
                <c:pt idx="96">
                  <c:v>0.43</c:v>
                </c:pt>
                <c:pt idx="97">
                  <c:v>0.44</c:v>
                </c:pt>
                <c:pt idx="98">
                  <c:v>0.44</c:v>
                </c:pt>
                <c:pt idx="99">
                  <c:v>0.44</c:v>
                </c:pt>
                <c:pt idx="100">
                  <c:v>0.44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0.45</c:v>
                </c:pt>
                <c:pt idx="105">
                  <c:v>0.45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0.47</c:v>
                </c:pt>
                <c:pt idx="114">
                  <c:v>0.47</c:v>
                </c:pt>
                <c:pt idx="115">
                  <c:v>0.47</c:v>
                </c:pt>
                <c:pt idx="116">
                  <c:v>0.47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0.48</c:v>
                </c:pt>
                <c:pt idx="121">
                  <c:v>0.48</c:v>
                </c:pt>
                <c:pt idx="122">
                  <c:v>0.48</c:v>
                </c:pt>
                <c:pt idx="123">
                  <c:v>0.48</c:v>
                </c:pt>
                <c:pt idx="124">
                  <c:v>0.48</c:v>
                </c:pt>
                <c:pt idx="125">
                  <c:v>0.48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0.47</c:v>
                </c:pt>
                <c:pt idx="160">
                  <c:v>0.47</c:v>
                </c:pt>
                <c:pt idx="161">
                  <c:v>0.47</c:v>
                </c:pt>
                <c:pt idx="162">
                  <c:v>0.47</c:v>
                </c:pt>
                <c:pt idx="163">
                  <c:v>0.46</c:v>
                </c:pt>
                <c:pt idx="164">
                  <c:v>0.46</c:v>
                </c:pt>
                <c:pt idx="165">
                  <c:v>0.46</c:v>
                </c:pt>
                <c:pt idx="166">
                  <c:v>0.46</c:v>
                </c:pt>
                <c:pt idx="167">
                  <c:v>0.45</c:v>
                </c:pt>
                <c:pt idx="168">
                  <c:v>0.45</c:v>
                </c:pt>
                <c:pt idx="169">
                  <c:v>0.44</c:v>
                </c:pt>
                <c:pt idx="170">
                  <c:v>0.44</c:v>
                </c:pt>
                <c:pt idx="171">
                  <c:v>0.43</c:v>
                </c:pt>
                <c:pt idx="172">
                  <c:v>0.43</c:v>
                </c:pt>
                <c:pt idx="173">
                  <c:v>0.43</c:v>
                </c:pt>
                <c:pt idx="174">
                  <c:v>0.42</c:v>
                </c:pt>
                <c:pt idx="175">
                  <c:v>0.41</c:v>
                </c:pt>
                <c:pt idx="176">
                  <c:v>0.41</c:v>
                </c:pt>
                <c:pt idx="177">
                  <c:v>0.4</c:v>
                </c:pt>
                <c:pt idx="178">
                  <c:v>0.39</c:v>
                </c:pt>
                <c:pt idx="179">
                  <c:v>0.38</c:v>
                </c:pt>
                <c:pt idx="180">
                  <c:v>0.38</c:v>
                </c:pt>
                <c:pt idx="181">
                  <c:v>0.34</c:v>
                </c:pt>
              </c:numCache>
            </c:numRef>
          </c:val>
        </c:ser>
        <c:bandFmts>
          <c:bandFm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53101696"/>
        <c:axId val="53103616"/>
        <c:axId val="53004480"/>
      </c:surfaceChart>
      <c:catAx>
        <c:axId val="53101696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47701187670928658"/>
              <c:y val="0.597070309006683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3616"/>
        <c:crosses val="autoZero"/>
        <c:auto val="1"/>
        <c:lblAlgn val="ctr"/>
        <c:lblOffset val="100"/>
        <c:tickLblSkip val="15"/>
        <c:tickMarkSkip val="1"/>
        <c:noMultiLvlLbl val="1"/>
      </c:catAx>
      <c:valAx>
        <c:axId val="53103616"/>
        <c:scaling>
          <c:orientation val="minMax"/>
          <c:max val="0.5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</a:t>
                </a:r>
              </a:p>
            </c:rich>
          </c:tx>
          <c:layout>
            <c:manualLayout>
              <c:xMode val="edge"/>
              <c:yMode val="edge"/>
              <c:x val="3.6124823709481238E-2"/>
              <c:y val="0.411477902117080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3101696"/>
        <c:crosses val="autoZero"/>
        <c:crossBetween val="midCat"/>
        <c:majorUnit val="0.1"/>
      </c:valAx>
      <c:serAx>
        <c:axId val="5300448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</a:t>
                </a:r>
              </a:p>
            </c:rich>
          </c:tx>
          <c:layout>
            <c:manualLayout>
              <c:xMode val="edge"/>
              <c:yMode val="edge"/>
              <c:x val="0.94006643516718269"/>
              <c:y val="0.3785108298406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3616"/>
        <c:crosses val="autoZero"/>
        <c:tickLblSkip val="8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4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144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91543587354708189"/>
          <c:y val="0.10989024092147555"/>
          <c:w val="8.1280853346332782E-2"/>
          <c:h val="0.184371404212697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67" l="0.78740157499999996" r="0.78740157499999996" t="0.98425196899999967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2896E-2"/>
          <c:w val="0.89967141389200922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'CtVersusTSR&amp;Pitch-Calculation'!$F$3</c:f>
              <c:strCache>
                <c:ptCount val="1"/>
                <c:pt idx="0">
                  <c:v>-5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'CtVersusTSR&amp;Pitch-Calculation'!$F$4:$F$228</c:f>
              <c:numCache>
                <c:formatCode>0.00</c:formatCode>
                <c:ptCount val="225"/>
                <c:pt idx="0">
                  <c:v>9.8409999999999993</c:v>
                </c:pt>
                <c:pt idx="1">
                  <c:v>30.667999999999999</c:v>
                </c:pt>
                <c:pt idx="2">
                  <c:v>60.369</c:v>
                </c:pt>
                <c:pt idx="3">
                  <c:v>80.040000000000006</c:v>
                </c:pt>
                <c:pt idx="4">
                  <c:v>99.385000000000005</c:v>
                </c:pt>
                <c:pt idx="5">
                  <c:v>123.532</c:v>
                </c:pt>
                <c:pt idx="6">
                  <c:v>156.351</c:v>
                </c:pt>
                <c:pt idx="7">
                  <c:v>196.47</c:v>
                </c:pt>
                <c:pt idx="8">
                  <c:v>243.2</c:v>
                </c:pt>
                <c:pt idx="9">
                  <c:v>295.87400000000002</c:v>
                </c:pt>
                <c:pt idx="10">
                  <c:v>354.096</c:v>
                </c:pt>
                <c:pt idx="11">
                  <c:v>417.81900000000002</c:v>
                </c:pt>
                <c:pt idx="12">
                  <c:v>487.12799999999999</c:v>
                </c:pt>
                <c:pt idx="13">
                  <c:v>562.08000000000004</c:v>
                </c:pt>
                <c:pt idx="14">
                  <c:v>642.78899999999999</c:v>
                </c:pt>
                <c:pt idx="15">
                  <c:v>13.731</c:v>
                </c:pt>
                <c:pt idx="16">
                  <c:v>33.21</c:v>
                </c:pt>
                <c:pt idx="17">
                  <c:v>65.951999999999998</c:v>
                </c:pt>
                <c:pt idx="18">
                  <c:v>107.322</c:v>
                </c:pt>
                <c:pt idx="19">
                  <c:v>133.715</c:v>
                </c:pt>
                <c:pt idx="20">
                  <c:v>159.309</c:v>
                </c:pt>
                <c:pt idx="21">
                  <c:v>185.99100000000001</c:v>
                </c:pt>
                <c:pt idx="22">
                  <c:v>219.61199999999999</c:v>
                </c:pt>
                <c:pt idx="23">
                  <c:v>262.07</c:v>
                </c:pt>
                <c:pt idx="24">
                  <c:v>312.06099999999998</c:v>
                </c:pt>
                <c:pt idx="25">
                  <c:v>369.07600000000002</c:v>
                </c:pt>
                <c:pt idx="26">
                  <c:v>432.35599999999999</c:v>
                </c:pt>
                <c:pt idx="27">
                  <c:v>501.64299999999997</c:v>
                </c:pt>
                <c:pt idx="28">
                  <c:v>576.53300000000002</c:v>
                </c:pt>
                <c:pt idx="29">
                  <c:v>656.90800000000002</c:v>
                </c:pt>
                <c:pt idx="30">
                  <c:v>18.91</c:v>
                </c:pt>
                <c:pt idx="31">
                  <c:v>34.899000000000001</c:v>
                </c:pt>
                <c:pt idx="32">
                  <c:v>71.725999999999999</c:v>
                </c:pt>
                <c:pt idx="33">
                  <c:v>114.505</c:v>
                </c:pt>
                <c:pt idx="34">
                  <c:v>167.691</c:v>
                </c:pt>
                <c:pt idx="35">
                  <c:v>200.88800000000001</c:v>
                </c:pt>
                <c:pt idx="36">
                  <c:v>232.98099999999999</c:v>
                </c:pt>
                <c:pt idx="37">
                  <c:v>265.07799999999997</c:v>
                </c:pt>
                <c:pt idx="38">
                  <c:v>300.01100000000002</c:v>
                </c:pt>
                <c:pt idx="39">
                  <c:v>343.14400000000001</c:v>
                </c:pt>
                <c:pt idx="40">
                  <c:v>395.17899999999997</c:v>
                </c:pt>
                <c:pt idx="41">
                  <c:v>455.01600000000002</c:v>
                </c:pt>
                <c:pt idx="42">
                  <c:v>521.88199999999995</c:v>
                </c:pt>
                <c:pt idx="43">
                  <c:v>595.72799999999995</c:v>
                </c:pt>
                <c:pt idx="44">
                  <c:v>675.55600000000004</c:v>
                </c:pt>
                <c:pt idx="45">
                  <c:v>25.056000000000001</c:v>
                </c:pt>
                <c:pt idx="46">
                  <c:v>39.366</c:v>
                </c:pt>
                <c:pt idx="47">
                  <c:v>74.724000000000004</c:v>
                </c:pt>
                <c:pt idx="48">
                  <c:v>122.67</c:v>
                </c:pt>
                <c:pt idx="49">
                  <c:v>176.089</c:v>
                </c:pt>
                <c:pt idx="50">
                  <c:v>241.47399999999999</c:v>
                </c:pt>
                <c:pt idx="51">
                  <c:v>281.59300000000002</c:v>
                </c:pt>
                <c:pt idx="52">
                  <c:v>320.15899999999999</c:v>
                </c:pt>
                <c:pt idx="53">
                  <c:v>358.44400000000002</c:v>
                </c:pt>
                <c:pt idx="54">
                  <c:v>397.53899999999999</c:v>
                </c:pt>
                <c:pt idx="55">
                  <c:v>441.46699999999998</c:v>
                </c:pt>
                <c:pt idx="56">
                  <c:v>494.12700000000001</c:v>
                </c:pt>
                <c:pt idx="57">
                  <c:v>555.74699999999996</c:v>
                </c:pt>
                <c:pt idx="58">
                  <c:v>625.404</c:v>
                </c:pt>
                <c:pt idx="59">
                  <c:v>702.13699999999994</c:v>
                </c:pt>
                <c:pt idx="60">
                  <c:v>32.198999999999998</c:v>
                </c:pt>
                <c:pt idx="61">
                  <c:v>46.222000000000001</c:v>
                </c:pt>
                <c:pt idx="62">
                  <c:v>76.596999999999994</c:v>
                </c:pt>
                <c:pt idx="63">
                  <c:v>129.535</c:v>
                </c:pt>
                <c:pt idx="64">
                  <c:v>186.66800000000001</c:v>
                </c:pt>
                <c:pt idx="65">
                  <c:v>250.87100000000001</c:v>
                </c:pt>
                <c:pt idx="66">
                  <c:v>328.67399999999998</c:v>
                </c:pt>
                <c:pt idx="67">
                  <c:v>375.81700000000001</c:v>
                </c:pt>
                <c:pt idx="68">
                  <c:v>420.77699999999999</c:v>
                </c:pt>
                <c:pt idx="69">
                  <c:v>465.55399999999997</c:v>
                </c:pt>
                <c:pt idx="70">
                  <c:v>510.43</c:v>
                </c:pt>
                <c:pt idx="71">
                  <c:v>557.01499999999999</c:v>
                </c:pt>
                <c:pt idx="72">
                  <c:v>610.322</c:v>
                </c:pt>
                <c:pt idx="73">
                  <c:v>672.56100000000004</c:v>
                </c:pt>
                <c:pt idx="74">
                  <c:v>743.75699999999995</c:v>
                </c:pt>
                <c:pt idx="75">
                  <c:v>40.356000000000002</c:v>
                </c:pt>
                <c:pt idx="76">
                  <c:v>54.924999999999997</c:v>
                </c:pt>
                <c:pt idx="77">
                  <c:v>81.238</c:v>
                </c:pt>
                <c:pt idx="78">
                  <c:v>132.84200000000001</c:v>
                </c:pt>
                <c:pt idx="79">
                  <c:v>196.21600000000001</c:v>
                </c:pt>
                <c:pt idx="80">
                  <c:v>263.81</c:v>
                </c:pt>
                <c:pt idx="81">
                  <c:v>338.89499999999998</c:v>
                </c:pt>
                <c:pt idx="82">
                  <c:v>429.28800000000001</c:v>
                </c:pt>
                <c:pt idx="83">
                  <c:v>483.56</c:v>
                </c:pt>
                <c:pt idx="84">
                  <c:v>534.86099999999999</c:v>
                </c:pt>
                <c:pt idx="85">
                  <c:v>586.245</c:v>
                </c:pt>
                <c:pt idx="86">
                  <c:v>637.23500000000001</c:v>
                </c:pt>
                <c:pt idx="87">
                  <c:v>689.09400000000005</c:v>
                </c:pt>
                <c:pt idx="88">
                  <c:v>743.96299999999997</c:v>
                </c:pt>
                <c:pt idx="89">
                  <c:v>806.60400000000004</c:v>
                </c:pt>
                <c:pt idx="90">
                  <c:v>49.543999999999997</c:v>
                </c:pt>
                <c:pt idx="91">
                  <c:v>64.804000000000002</c:v>
                </c:pt>
                <c:pt idx="92">
                  <c:v>88.572999999999993</c:v>
                </c:pt>
                <c:pt idx="93">
                  <c:v>135.03100000000001</c:v>
                </c:pt>
                <c:pt idx="94">
                  <c:v>203.82300000000001</c:v>
                </c:pt>
                <c:pt idx="95">
                  <c:v>276.00799999999998</c:v>
                </c:pt>
                <c:pt idx="96">
                  <c:v>354.387</c:v>
                </c:pt>
                <c:pt idx="97">
                  <c:v>440.435</c:v>
                </c:pt>
                <c:pt idx="98">
                  <c:v>543.31799999999998</c:v>
                </c:pt>
                <c:pt idx="99">
                  <c:v>604.81299999999999</c:v>
                </c:pt>
                <c:pt idx="100">
                  <c:v>662.43499999999995</c:v>
                </c:pt>
                <c:pt idx="101">
                  <c:v>720.35900000000004</c:v>
                </c:pt>
                <c:pt idx="102">
                  <c:v>777.78</c:v>
                </c:pt>
                <c:pt idx="103">
                  <c:v>835.43799999999999</c:v>
                </c:pt>
                <c:pt idx="104">
                  <c:v>894.46299999999997</c:v>
                </c:pt>
                <c:pt idx="105">
                  <c:v>59.771000000000001</c:v>
                </c:pt>
                <c:pt idx="106">
                  <c:v>75.638999999999996</c:v>
                </c:pt>
                <c:pt idx="107">
                  <c:v>98.299000000000007</c:v>
                </c:pt>
                <c:pt idx="108">
                  <c:v>139.59800000000001</c:v>
                </c:pt>
                <c:pt idx="109">
                  <c:v>207.565</c:v>
                </c:pt>
                <c:pt idx="110">
                  <c:v>286.904</c:v>
                </c:pt>
                <c:pt idx="111">
                  <c:v>368.84100000000001</c:v>
                </c:pt>
                <c:pt idx="112">
                  <c:v>458.01799999999997</c:v>
                </c:pt>
                <c:pt idx="113">
                  <c:v>556.26099999999997</c:v>
                </c:pt>
                <c:pt idx="114">
                  <c:v>670.76199999999994</c:v>
                </c:pt>
                <c:pt idx="115">
                  <c:v>739.55499999999995</c:v>
                </c:pt>
                <c:pt idx="116">
                  <c:v>803.55</c:v>
                </c:pt>
                <c:pt idx="117">
                  <c:v>867.923</c:v>
                </c:pt>
                <c:pt idx="118">
                  <c:v>931.92499999999995</c:v>
                </c:pt>
                <c:pt idx="119">
                  <c:v>995.67899999999997</c:v>
                </c:pt>
                <c:pt idx="120">
                  <c:v>71.043000000000006</c:v>
                </c:pt>
                <c:pt idx="121">
                  <c:v>87.441000000000003</c:v>
                </c:pt>
                <c:pt idx="122">
                  <c:v>110.151</c:v>
                </c:pt>
                <c:pt idx="123">
                  <c:v>147.28</c:v>
                </c:pt>
                <c:pt idx="124">
                  <c:v>210.155</c:v>
                </c:pt>
                <c:pt idx="125">
                  <c:v>294.66500000000002</c:v>
                </c:pt>
                <c:pt idx="126">
                  <c:v>382.017</c:v>
                </c:pt>
                <c:pt idx="127">
                  <c:v>474.48700000000002</c:v>
                </c:pt>
                <c:pt idx="128">
                  <c:v>574.62400000000002</c:v>
                </c:pt>
                <c:pt idx="129">
                  <c:v>685.88599999999997</c:v>
                </c:pt>
                <c:pt idx="130">
                  <c:v>811.62199999999996</c:v>
                </c:pt>
                <c:pt idx="131">
                  <c:v>887.75599999999997</c:v>
                </c:pt>
                <c:pt idx="132">
                  <c:v>958.202</c:v>
                </c:pt>
                <c:pt idx="133">
                  <c:v>1028.9459999999999</c:v>
                </c:pt>
                <c:pt idx="134">
                  <c:v>1099.5840000000001</c:v>
                </c:pt>
                <c:pt idx="135">
                  <c:v>83.376999999999995</c:v>
                </c:pt>
                <c:pt idx="136">
                  <c:v>100.226</c:v>
                </c:pt>
                <c:pt idx="137">
                  <c:v>123.58199999999999</c:v>
                </c:pt>
                <c:pt idx="138">
                  <c:v>157.464</c:v>
                </c:pt>
                <c:pt idx="139">
                  <c:v>214.613</c:v>
                </c:pt>
                <c:pt idx="140">
                  <c:v>298.89400000000001</c:v>
                </c:pt>
                <c:pt idx="141">
                  <c:v>394.28300000000002</c:v>
                </c:pt>
                <c:pt idx="142">
                  <c:v>490.68</c:v>
                </c:pt>
                <c:pt idx="143">
                  <c:v>593.57100000000003</c:v>
                </c:pt>
                <c:pt idx="144">
                  <c:v>704.35500000000002</c:v>
                </c:pt>
                <c:pt idx="145">
                  <c:v>829.13599999999997</c:v>
                </c:pt>
                <c:pt idx="146">
                  <c:v>965.89700000000005</c:v>
                </c:pt>
                <c:pt idx="147">
                  <c:v>1049.4059999999999</c:v>
                </c:pt>
                <c:pt idx="148">
                  <c:v>1126.3710000000001</c:v>
                </c:pt>
                <c:pt idx="149">
                  <c:v>1203.4380000000001</c:v>
                </c:pt>
                <c:pt idx="150">
                  <c:v>96.781000000000006</c:v>
                </c:pt>
                <c:pt idx="151">
                  <c:v>114.011</c:v>
                </c:pt>
                <c:pt idx="152">
                  <c:v>138.16</c:v>
                </c:pt>
                <c:pt idx="153">
                  <c:v>170.048</c:v>
                </c:pt>
                <c:pt idx="154">
                  <c:v>222.41499999999999</c:v>
                </c:pt>
                <c:pt idx="155">
                  <c:v>301.91699999999997</c:v>
                </c:pt>
                <c:pt idx="156">
                  <c:v>402.08499999999998</c:v>
                </c:pt>
                <c:pt idx="157">
                  <c:v>505.25599999999997</c:v>
                </c:pt>
                <c:pt idx="158">
                  <c:v>612.41700000000003</c:v>
                </c:pt>
                <c:pt idx="159">
                  <c:v>726.10400000000004</c:v>
                </c:pt>
                <c:pt idx="160">
                  <c:v>847.31200000000001</c:v>
                </c:pt>
                <c:pt idx="161">
                  <c:v>986.23599999999999</c:v>
                </c:pt>
                <c:pt idx="162">
                  <c:v>1133.588</c:v>
                </c:pt>
                <c:pt idx="163">
                  <c:v>1224.491</c:v>
                </c:pt>
                <c:pt idx="164">
                  <c:v>1308.0550000000001</c:v>
                </c:pt>
                <c:pt idx="165">
                  <c:v>111.271</c:v>
                </c:pt>
                <c:pt idx="166">
                  <c:v>128.79599999999999</c:v>
                </c:pt>
                <c:pt idx="167">
                  <c:v>153.69999999999999</c:v>
                </c:pt>
                <c:pt idx="168">
                  <c:v>184.88800000000001</c:v>
                </c:pt>
                <c:pt idx="169">
                  <c:v>233.018</c:v>
                </c:pt>
                <c:pt idx="170">
                  <c:v>306.38799999999998</c:v>
                </c:pt>
                <c:pt idx="171">
                  <c:v>406.82799999999997</c:v>
                </c:pt>
                <c:pt idx="172">
                  <c:v>518.13800000000003</c:v>
                </c:pt>
                <c:pt idx="173">
                  <c:v>629.14400000000001</c:v>
                </c:pt>
                <c:pt idx="174">
                  <c:v>746.673</c:v>
                </c:pt>
                <c:pt idx="175">
                  <c:v>871.88099999999997</c:v>
                </c:pt>
                <c:pt idx="176">
                  <c:v>1003.484</c:v>
                </c:pt>
                <c:pt idx="177">
                  <c:v>1157.8</c:v>
                </c:pt>
                <c:pt idx="178">
                  <c:v>1314.694</c:v>
                </c:pt>
                <c:pt idx="179">
                  <c:v>1413.0060000000001</c:v>
                </c:pt>
                <c:pt idx="180">
                  <c:v>126.85</c:v>
                </c:pt>
                <c:pt idx="181">
                  <c:v>144.595</c:v>
                </c:pt>
                <c:pt idx="182">
                  <c:v>170.18799999999999</c:v>
                </c:pt>
                <c:pt idx="183">
                  <c:v>201.56399999999999</c:v>
                </c:pt>
                <c:pt idx="184">
                  <c:v>246.03700000000001</c:v>
                </c:pt>
                <c:pt idx="185">
                  <c:v>314.09500000000003</c:v>
                </c:pt>
                <c:pt idx="186">
                  <c:v>410.33199999999999</c:v>
                </c:pt>
                <c:pt idx="187">
                  <c:v>526.11099999999999</c:v>
                </c:pt>
                <c:pt idx="188">
                  <c:v>645.53599999999994</c:v>
                </c:pt>
                <c:pt idx="189">
                  <c:v>766.68700000000001</c:v>
                </c:pt>
                <c:pt idx="190">
                  <c:v>894.18899999999996</c:v>
                </c:pt>
                <c:pt idx="191">
                  <c:v>1030.5419999999999</c:v>
                </c:pt>
                <c:pt idx="192">
                  <c:v>1172.8340000000001</c:v>
                </c:pt>
                <c:pt idx="193">
                  <c:v>1343.787</c:v>
                </c:pt>
                <c:pt idx="194">
                  <c:v>1509.2139999999999</c:v>
                </c:pt>
                <c:pt idx="195">
                  <c:v>143.51900000000001</c:v>
                </c:pt>
                <c:pt idx="196">
                  <c:v>161.423</c:v>
                </c:pt>
                <c:pt idx="197">
                  <c:v>187.64500000000001</c:v>
                </c:pt>
                <c:pt idx="198">
                  <c:v>219.702</c:v>
                </c:pt>
                <c:pt idx="199">
                  <c:v>261.476</c:v>
                </c:pt>
                <c:pt idx="200">
                  <c:v>324.95100000000002</c:v>
                </c:pt>
                <c:pt idx="201">
                  <c:v>414.90800000000002</c:v>
                </c:pt>
                <c:pt idx="202">
                  <c:v>531.36800000000005</c:v>
                </c:pt>
                <c:pt idx="203">
                  <c:v>658.47500000000002</c:v>
                </c:pt>
                <c:pt idx="204">
                  <c:v>784.86599999999999</c:v>
                </c:pt>
                <c:pt idx="205">
                  <c:v>917.322</c:v>
                </c:pt>
                <c:pt idx="206">
                  <c:v>1055.239</c:v>
                </c:pt>
                <c:pt idx="207">
                  <c:v>1202.183</c:v>
                </c:pt>
                <c:pt idx="208">
                  <c:v>1355.5809999999999</c:v>
                </c:pt>
                <c:pt idx="209">
                  <c:v>1543.038</c:v>
                </c:pt>
                <c:pt idx="210">
                  <c:v>161.31200000000001</c:v>
                </c:pt>
                <c:pt idx="211">
                  <c:v>179.28200000000001</c:v>
                </c:pt>
                <c:pt idx="212">
                  <c:v>206.083</c:v>
                </c:pt>
                <c:pt idx="213">
                  <c:v>238.976</c:v>
                </c:pt>
                <c:pt idx="214">
                  <c:v>279.23700000000002</c:v>
                </c:pt>
                <c:pt idx="215">
                  <c:v>338.43299999999999</c:v>
                </c:pt>
                <c:pt idx="216">
                  <c:v>422.43900000000002</c:v>
                </c:pt>
                <c:pt idx="217">
                  <c:v>535.36</c:v>
                </c:pt>
                <c:pt idx="218">
                  <c:v>666.74</c:v>
                </c:pt>
                <c:pt idx="219">
                  <c:v>802.48800000000006</c:v>
                </c:pt>
                <c:pt idx="220">
                  <c:v>937.62199999999996</c:v>
                </c:pt>
                <c:pt idx="221">
                  <c:v>1080.298</c:v>
                </c:pt>
                <c:pt idx="222">
                  <c:v>1229.7280000000001</c:v>
                </c:pt>
                <c:pt idx="223">
                  <c:v>1386.914</c:v>
                </c:pt>
                <c:pt idx="224">
                  <c:v>1551.84</c:v>
                </c:pt>
              </c:numCache>
            </c:numRef>
          </c:yVal>
        </c:ser>
        <c:ser>
          <c:idx val="1"/>
          <c:order val="1"/>
          <c:tx>
            <c:strRef>
              <c:f>'CtVersusTSR&amp;Pitch-Calculation'!$G$3</c:f>
              <c:strCache>
                <c:ptCount val="1"/>
                <c:pt idx="0">
                  <c:v>-4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'CtVersusTSR&amp;Pitch-Calculation'!$G$4:$G$228</c:f>
              <c:numCache>
                <c:formatCode>0.00</c:formatCode>
                <c:ptCount val="225"/>
                <c:pt idx="0">
                  <c:v>9.8670000000000009</c:v>
                </c:pt>
                <c:pt idx="1">
                  <c:v>30.488</c:v>
                </c:pt>
                <c:pt idx="2">
                  <c:v>58.585000000000001</c:v>
                </c:pt>
                <c:pt idx="3">
                  <c:v>75.884</c:v>
                </c:pt>
                <c:pt idx="4">
                  <c:v>92.23</c:v>
                </c:pt>
                <c:pt idx="5">
                  <c:v>111.05</c:v>
                </c:pt>
                <c:pt idx="6">
                  <c:v>136.90899999999999</c:v>
                </c:pt>
                <c:pt idx="7">
                  <c:v>169.45400000000001</c:v>
                </c:pt>
                <c:pt idx="8">
                  <c:v>208.084</c:v>
                </c:pt>
                <c:pt idx="9">
                  <c:v>251.49600000000001</c:v>
                </c:pt>
                <c:pt idx="10">
                  <c:v>299.64699999999999</c:v>
                </c:pt>
                <c:pt idx="11">
                  <c:v>352.51499999999999</c:v>
                </c:pt>
                <c:pt idx="12">
                  <c:v>409.94299999999998</c:v>
                </c:pt>
                <c:pt idx="13">
                  <c:v>471.90199999999999</c:v>
                </c:pt>
                <c:pt idx="14">
                  <c:v>538.41600000000005</c:v>
                </c:pt>
                <c:pt idx="15">
                  <c:v>13.637</c:v>
                </c:pt>
                <c:pt idx="16">
                  <c:v>33.640999999999998</c:v>
                </c:pt>
                <c:pt idx="17">
                  <c:v>65.415999999999997</c:v>
                </c:pt>
                <c:pt idx="18">
                  <c:v>104.152</c:v>
                </c:pt>
                <c:pt idx="19">
                  <c:v>127.533</c:v>
                </c:pt>
                <c:pt idx="20">
                  <c:v>149.285</c:v>
                </c:pt>
                <c:pt idx="21">
                  <c:v>171.53899999999999</c:v>
                </c:pt>
                <c:pt idx="22">
                  <c:v>197.422</c:v>
                </c:pt>
                <c:pt idx="23">
                  <c:v>230.69499999999999</c:v>
                </c:pt>
                <c:pt idx="24">
                  <c:v>270.93700000000001</c:v>
                </c:pt>
                <c:pt idx="25">
                  <c:v>317.524</c:v>
                </c:pt>
                <c:pt idx="26">
                  <c:v>369.92700000000002</c:v>
                </c:pt>
                <c:pt idx="27">
                  <c:v>427.04399999999998</c:v>
                </c:pt>
                <c:pt idx="28">
                  <c:v>488.798</c:v>
                </c:pt>
                <c:pt idx="29">
                  <c:v>555.42999999999995</c:v>
                </c:pt>
                <c:pt idx="30">
                  <c:v>18.824000000000002</c:v>
                </c:pt>
                <c:pt idx="31">
                  <c:v>35.341999999999999</c:v>
                </c:pt>
                <c:pt idx="32">
                  <c:v>71.459000000000003</c:v>
                </c:pt>
                <c:pt idx="33">
                  <c:v>113.191</c:v>
                </c:pt>
                <c:pt idx="34">
                  <c:v>162.73699999999999</c:v>
                </c:pt>
                <c:pt idx="35">
                  <c:v>192.203</c:v>
                </c:pt>
                <c:pt idx="36">
                  <c:v>219.79400000000001</c:v>
                </c:pt>
                <c:pt idx="37">
                  <c:v>246.92099999999999</c:v>
                </c:pt>
                <c:pt idx="38">
                  <c:v>275.32499999999999</c:v>
                </c:pt>
                <c:pt idx="39">
                  <c:v>308.471</c:v>
                </c:pt>
                <c:pt idx="40">
                  <c:v>349.06799999999998</c:v>
                </c:pt>
                <c:pt idx="41">
                  <c:v>396.94299999999998</c:v>
                </c:pt>
                <c:pt idx="42">
                  <c:v>451.22699999999998</c:v>
                </c:pt>
                <c:pt idx="43">
                  <c:v>511.84199999999998</c:v>
                </c:pt>
                <c:pt idx="44">
                  <c:v>578.01099999999997</c:v>
                </c:pt>
                <c:pt idx="45">
                  <c:v>24.988</c:v>
                </c:pt>
                <c:pt idx="46">
                  <c:v>39.466999999999999</c:v>
                </c:pt>
                <c:pt idx="47">
                  <c:v>75.691999999999993</c:v>
                </c:pt>
                <c:pt idx="48">
                  <c:v>121.95399999999999</c:v>
                </c:pt>
                <c:pt idx="49">
                  <c:v>174.012</c:v>
                </c:pt>
                <c:pt idx="50">
                  <c:v>234.34100000000001</c:v>
                </c:pt>
                <c:pt idx="51">
                  <c:v>269.94200000000001</c:v>
                </c:pt>
                <c:pt idx="52">
                  <c:v>303.53699999999998</c:v>
                </c:pt>
                <c:pt idx="53">
                  <c:v>335.89</c:v>
                </c:pt>
                <c:pt idx="54">
                  <c:v>368.92</c:v>
                </c:pt>
                <c:pt idx="55">
                  <c:v>403.75099999999998</c:v>
                </c:pt>
                <c:pt idx="56">
                  <c:v>444.19900000000001</c:v>
                </c:pt>
                <c:pt idx="57">
                  <c:v>492.108</c:v>
                </c:pt>
                <c:pt idx="58">
                  <c:v>547.63599999999997</c:v>
                </c:pt>
                <c:pt idx="59">
                  <c:v>609.60900000000004</c:v>
                </c:pt>
                <c:pt idx="60">
                  <c:v>32.155000000000001</c:v>
                </c:pt>
                <c:pt idx="61">
                  <c:v>46.002000000000002</c:v>
                </c:pt>
                <c:pt idx="62">
                  <c:v>77.899000000000001</c:v>
                </c:pt>
                <c:pt idx="63">
                  <c:v>129.50299999999999</c:v>
                </c:pt>
                <c:pt idx="64">
                  <c:v>185.26499999999999</c:v>
                </c:pt>
                <c:pt idx="65">
                  <c:v>248.154</c:v>
                </c:pt>
                <c:pt idx="66">
                  <c:v>318.964</c:v>
                </c:pt>
                <c:pt idx="67">
                  <c:v>360.762</c:v>
                </c:pt>
                <c:pt idx="68">
                  <c:v>400.33499999999998</c:v>
                </c:pt>
                <c:pt idx="69">
                  <c:v>438.31900000000002</c:v>
                </c:pt>
                <c:pt idx="70">
                  <c:v>476.262</c:v>
                </c:pt>
                <c:pt idx="71">
                  <c:v>515.327</c:v>
                </c:pt>
                <c:pt idx="72">
                  <c:v>556.86599999999999</c:v>
                </c:pt>
                <c:pt idx="73">
                  <c:v>604.60299999999995</c:v>
                </c:pt>
                <c:pt idx="74">
                  <c:v>659.79499999999996</c:v>
                </c:pt>
                <c:pt idx="75">
                  <c:v>40.337000000000003</c:v>
                </c:pt>
                <c:pt idx="76">
                  <c:v>54.548999999999999</c:v>
                </c:pt>
                <c:pt idx="77">
                  <c:v>81.927000000000007</c:v>
                </c:pt>
                <c:pt idx="78">
                  <c:v>134.56399999999999</c:v>
                </c:pt>
                <c:pt idx="79">
                  <c:v>195.405</c:v>
                </c:pt>
                <c:pt idx="80">
                  <c:v>261.66300000000001</c:v>
                </c:pt>
                <c:pt idx="81">
                  <c:v>336.72399999999999</c:v>
                </c:pt>
                <c:pt idx="82">
                  <c:v>416.60700000000003</c:v>
                </c:pt>
                <c:pt idx="83">
                  <c:v>464.64100000000002</c:v>
                </c:pt>
                <c:pt idx="84">
                  <c:v>510.13</c:v>
                </c:pt>
                <c:pt idx="85">
                  <c:v>554.05600000000004</c:v>
                </c:pt>
                <c:pt idx="86">
                  <c:v>597.13900000000001</c:v>
                </c:pt>
                <c:pt idx="87">
                  <c:v>640.97500000000002</c:v>
                </c:pt>
                <c:pt idx="88">
                  <c:v>686.15800000000002</c:v>
                </c:pt>
                <c:pt idx="89">
                  <c:v>734.65899999999999</c:v>
                </c:pt>
                <c:pt idx="90">
                  <c:v>49.555999999999997</c:v>
                </c:pt>
                <c:pt idx="91">
                  <c:v>64.426000000000002</c:v>
                </c:pt>
                <c:pt idx="92">
                  <c:v>88.8</c:v>
                </c:pt>
                <c:pt idx="93">
                  <c:v>137.45699999999999</c:v>
                </c:pt>
                <c:pt idx="94">
                  <c:v>204.43100000000001</c:v>
                </c:pt>
                <c:pt idx="95">
                  <c:v>274.39600000000002</c:v>
                </c:pt>
                <c:pt idx="96">
                  <c:v>350.77300000000002</c:v>
                </c:pt>
                <c:pt idx="97">
                  <c:v>439.23099999999999</c:v>
                </c:pt>
                <c:pt idx="98">
                  <c:v>527.26800000000003</c:v>
                </c:pt>
                <c:pt idx="99">
                  <c:v>581.59299999999996</c:v>
                </c:pt>
                <c:pt idx="100">
                  <c:v>632.95299999999997</c:v>
                </c:pt>
                <c:pt idx="101">
                  <c:v>682.95799999999997</c:v>
                </c:pt>
                <c:pt idx="102">
                  <c:v>731.47400000000005</c:v>
                </c:pt>
                <c:pt idx="103">
                  <c:v>780.245</c:v>
                </c:pt>
                <c:pt idx="104">
                  <c:v>830.07</c:v>
                </c:pt>
                <c:pt idx="105">
                  <c:v>59.820999999999998</c:v>
                </c:pt>
                <c:pt idx="106">
                  <c:v>75.295000000000002</c:v>
                </c:pt>
                <c:pt idx="107">
                  <c:v>98.027000000000001</c:v>
                </c:pt>
                <c:pt idx="108">
                  <c:v>141.36699999999999</c:v>
                </c:pt>
                <c:pt idx="109">
                  <c:v>210.25700000000001</c:v>
                </c:pt>
                <c:pt idx="110">
                  <c:v>285.83499999999998</c:v>
                </c:pt>
                <c:pt idx="111">
                  <c:v>366.02800000000002</c:v>
                </c:pt>
                <c:pt idx="112">
                  <c:v>452.762</c:v>
                </c:pt>
                <c:pt idx="113">
                  <c:v>556.22699999999998</c:v>
                </c:pt>
                <c:pt idx="114">
                  <c:v>650.947</c:v>
                </c:pt>
                <c:pt idx="115">
                  <c:v>711.61400000000003</c:v>
                </c:pt>
                <c:pt idx="116">
                  <c:v>768.81299999999999</c:v>
                </c:pt>
                <c:pt idx="117">
                  <c:v>824.90899999999999</c:v>
                </c:pt>
                <c:pt idx="118">
                  <c:v>879.178</c:v>
                </c:pt>
                <c:pt idx="119">
                  <c:v>933.029</c:v>
                </c:pt>
                <c:pt idx="120">
                  <c:v>71.138000000000005</c:v>
                </c:pt>
                <c:pt idx="121">
                  <c:v>87.131</c:v>
                </c:pt>
                <c:pt idx="122">
                  <c:v>109.496</c:v>
                </c:pt>
                <c:pt idx="123">
                  <c:v>148.286</c:v>
                </c:pt>
                <c:pt idx="124">
                  <c:v>213.911</c:v>
                </c:pt>
                <c:pt idx="125">
                  <c:v>296.15899999999999</c:v>
                </c:pt>
                <c:pt idx="126">
                  <c:v>380.38099999999997</c:v>
                </c:pt>
                <c:pt idx="127">
                  <c:v>470.94400000000002</c:v>
                </c:pt>
                <c:pt idx="128">
                  <c:v>567.87599999999998</c:v>
                </c:pt>
                <c:pt idx="129">
                  <c:v>686.67899999999997</c:v>
                </c:pt>
                <c:pt idx="130">
                  <c:v>787.64700000000005</c:v>
                </c:pt>
                <c:pt idx="131">
                  <c:v>854.70399999999995</c:v>
                </c:pt>
                <c:pt idx="132">
                  <c:v>917.75199999999995</c:v>
                </c:pt>
                <c:pt idx="133">
                  <c:v>979.83799999999997</c:v>
                </c:pt>
                <c:pt idx="134">
                  <c:v>1040.0999999999999</c:v>
                </c:pt>
                <c:pt idx="135">
                  <c:v>83.516000000000005</c:v>
                </c:pt>
                <c:pt idx="136">
                  <c:v>99.953999999999994</c:v>
                </c:pt>
                <c:pt idx="137">
                  <c:v>122.735</c:v>
                </c:pt>
                <c:pt idx="138">
                  <c:v>157.86699999999999</c:v>
                </c:pt>
                <c:pt idx="139">
                  <c:v>217.93899999999999</c:v>
                </c:pt>
                <c:pt idx="140">
                  <c:v>302.77</c:v>
                </c:pt>
                <c:pt idx="141">
                  <c:v>393.41</c:v>
                </c:pt>
                <c:pt idx="142">
                  <c:v>487.815</c:v>
                </c:pt>
                <c:pt idx="143">
                  <c:v>588.74199999999996</c:v>
                </c:pt>
                <c:pt idx="144">
                  <c:v>696.04899999999998</c:v>
                </c:pt>
                <c:pt idx="145">
                  <c:v>830.44</c:v>
                </c:pt>
                <c:pt idx="146">
                  <c:v>937.36300000000006</c:v>
                </c:pt>
                <c:pt idx="147">
                  <c:v>1010.8440000000001</c:v>
                </c:pt>
                <c:pt idx="148">
                  <c:v>1079.77</c:v>
                </c:pt>
                <c:pt idx="149">
                  <c:v>1147.7950000000001</c:v>
                </c:pt>
                <c:pt idx="150">
                  <c:v>96.971999999999994</c:v>
                </c:pt>
                <c:pt idx="151">
                  <c:v>113.78</c:v>
                </c:pt>
                <c:pt idx="152">
                  <c:v>137.28899999999999</c:v>
                </c:pt>
                <c:pt idx="153">
                  <c:v>169.77500000000001</c:v>
                </c:pt>
                <c:pt idx="154">
                  <c:v>224.636</c:v>
                </c:pt>
                <c:pt idx="155">
                  <c:v>307.24</c:v>
                </c:pt>
                <c:pt idx="156">
                  <c:v>404.66300000000001</c:v>
                </c:pt>
                <c:pt idx="157">
                  <c:v>503.18900000000002</c:v>
                </c:pt>
                <c:pt idx="158">
                  <c:v>607.76800000000003</c:v>
                </c:pt>
                <c:pt idx="159">
                  <c:v>719.21900000000005</c:v>
                </c:pt>
                <c:pt idx="160">
                  <c:v>837.47</c:v>
                </c:pt>
                <c:pt idx="161">
                  <c:v>987.52499999999998</c:v>
                </c:pt>
                <c:pt idx="162">
                  <c:v>1100.1020000000001</c:v>
                </c:pt>
                <c:pt idx="163">
                  <c:v>1180.039</c:v>
                </c:pt>
                <c:pt idx="164">
                  <c:v>1254.874</c:v>
                </c:pt>
                <c:pt idx="165">
                  <c:v>111.514</c:v>
                </c:pt>
                <c:pt idx="166">
                  <c:v>128.62</c:v>
                </c:pt>
                <c:pt idx="167">
                  <c:v>152.86799999999999</c:v>
                </c:pt>
                <c:pt idx="168">
                  <c:v>184.00800000000001</c:v>
                </c:pt>
                <c:pt idx="169">
                  <c:v>234.38499999999999</c:v>
                </c:pt>
                <c:pt idx="170">
                  <c:v>311.59500000000003</c:v>
                </c:pt>
                <c:pt idx="171">
                  <c:v>412.10300000000001</c:v>
                </c:pt>
                <c:pt idx="172">
                  <c:v>518.01199999999994</c:v>
                </c:pt>
                <c:pt idx="173">
                  <c:v>626.38</c:v>
                </c:pt>
                <c:pt idx="174">
                  <c:v>741.05799999999999</c:v>
                </c:pt>
                <c:pt idx="175">
                  <c:v>-999.99900000000002</c:v>
                </c:pt>
                <c:pt idx="176">
                  <c:v>992.61699999999996</c:v>
                </c:pt>
                <c:pt idx="177">
                  <c:v>1157.867</c:v>
                </c:pt>
                <c:pt idx="178">
                  <c:v>1275.857</c:v>
                </c:pt>
                <c:pt idx="179">
                  <c:v>1362.278</c:v>
                </c:pt>
                <c:pt idx="180">
                  <c:v>127.152</c:v>
                </c:pt>
                <c:pt idx="181">
                  <c:v>144.47</c:v>
                </c:pt>
                <c:pt idx="182">
                  <c:v>169.41399999999999</c:v>
                </c:pt>
                <c:pt idx="183">
                  <c:v>200.285</c:v>
                </c:pt>
                <c:pt idx="184">
                  <c:v>246.666</c:v>
                </c:pt>
                <c:pt idx="185">
                  <c:v>318.07600000000002</c:v>
                </c:pt>
                <c:pt idx="186">
                  <c:v>417.42599999999999</c:v>
                </c:pt>
                <c:pt idx="187">
                  <c:v>529.96400000000006</c:v>
                </c:pt>
                <c:pt idx="188">
                  <c:v>643.13099999999997</c:v>
                </c:pt>
                <c:pt idx="189">
                  <c:v>762.21100000000001</c:v>
                </c:pt>
                <c:pt idx="190">
                  <c:v>887.476</c:v>
                </c:pt>
                <c:pt idx="191">
                  <c:v>1018.715</c:v>
                </c:pt>
                <c:pt idx="192">
                  <c:v>1162.77</c:v>
                </c:pt>
                <c:pt idx="193">
                  <c:v>1341.472</c:v>
                </c:pt>
                <c:pt idx="194">
                  <c:v>1464.633</c:v>
                </c:pt>
                <c:pt idx="195">
                  <c:v>143.90199999999999</c:v>
                </c:pt>
                <c:pt idx="196">
                  <c:v>161.35</c:v>
                </c:pt>
                <c:pt idx="197">
                  <c:v>186.92599999999999</c:v>
                </c:pt>
                <c:pt idx="198">
                  <c:v>218.196</c:v>
                </c:pt>
                <c:pt idx="199">
                  <c:v>261.26</c:v>
                </c:pt>
                <c:pt idx="200">
                  <c:v>327.709</c:v>
                </c:pt>
                <c:pt idx="201">
                  <c:v>422.22800000000001</c:v>
                </c:pt>
                <c:pt idx="202">
                  <c:v>538.25699999999995</c:v>
                </c:pt>
                <c:pt idx="203">
                  <c:v>659.48099999999999</c:v>
                </c:pt>
                <c:pt idx="204">
                  <c:v>781.62099999999998</c:v>
                </c:pt>
                <c:pt idx="205">
                  <c:v>910.49300000000005</c:v>
                </c:pt>
                <c:pt idx="206">
                  <c:v>1046.654</c:v>
                </c:pt>
                <c:pt idx="207">
                  <c:v>1188.0999999999999</c:v>
                </c:pt>
                <c:pt idx="208">
                  <c:v>1346.896</c:v>
                </c:pt>
                <c:pt idx="209">
                  <c:v>1538.386</c:v>
                </c:pt>
                <c:pt idx="210">
                  <c:v>161.76400000000001</c:v>
                </c:pt>
                <c:pt idx="211">
                  <c:v>179.26499999999999</c:v>
                </c:pt>
                <c:pt idx="212">
                  <c:v>205.417</c:v>
                </c:pt>
                <c:pt idx="213">
                  <c:v>237.41499999999999</c:v>
                </c:pt>
                <c:pt idx="214">
                  <c:v>278.19299999999998</c:v>
                </c:pt>
                <c:pt idx="215">
                  <c:v>340.22699999999998</c:v>
                </c:pt>
                <c:pt idx="216">
                  <c:v>428.63900000000001</c:v>
                </c:pt>
                <c:pt idx="217">
                  <c:v>544.42600000000004</c:v>
                </c:pt>
                <c:pt idx="218">
                  <c:v>672.06799999999998</c:v>
                </c:pt>
                <c:pt idx="219">
                  <c:v>800.221</c:v>
                </c:pt>
                <c:pt idx="220">
                  <c:v>933.38099999999997</c:v>
                </c:pt>
                <c:pt idx="221">
                  <c:v>1072.088</c:v>
                </c:pt>
                <c:pt idx="222">
                  <c:v>1218.498</c:v>
                </c:pt>
                <c:pt idx="223">
                  <c:v>1370.6079999999999</c:v>
                </c:pt>
                <c:pt idx="224">
                  <c:v>1544.722</c:v>
                </c:pt>
              </c:numCache>
            </c:numRef>
          </c:yVal>
        </c:ser>
        <c:ser>
          <c:idx val="2"/>
          <c:order val="2"/>
          <c:tx>
            <c:strRef>
              <c:f>'CtVersusTSR&amp;Pitch-Calculation'!$H$3</c:f>
              <c:strCache>
                <c:ptCount val="1"/>
                <c:pt idx="0">
                  <c:v>-3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'CtVersusTSR&amp;Pitch-Calculation'!$H$4:$H$228</c:f>
              <c:numCache>
                <c:formatCode>0.00</c:formatCode>
                <c:ptCount val="225"/>
                <c:pt idx="0">
                  <c:v>9.9039999999999999</c:v>
                </c:pt>
                <c:pt idx="1">
                  <c:v>30.251000000000001</c:v>
                </c:pt>
                <c:pt idx="2">
                  <c:v>56.567999999999998</c:v>
                </c:pt>
                <c:pt idx="3">
                  <c:v>71.596999999999994</c:v>
                </c:pt>
                <c:pt idx="4">
                  <c:v>85.206999999999994</c:v>
                </c:pt>
                <c:pt idx="5">
                  <c:v>99.861999999999995</c:v>
                </c:pt>
                <c:pt idx="6">
                  <c:v>118.81699999999999</c:v>
                </c:pt>
                <c:pt idx="7">
                  <c:v>143.70500000000001</c:v>
                </c:pt>
                <c:pt idx="8">
                  <c:v>173.71199999999999</c:v>
                </c:pt>
                <c:pt idx="9">
                  <c:v>208.17099999999999</c:v>
                </c:pt>
                <c:pt idx="10">
                  <c:v>246.58099999999999</c:v>
                </c:pt>
                <c:pt idx="11">
                  <c:v>288.64400000000001</c:v>
                </c:pt>
                <c:pt idx="12">
                  <c:v>334.43599999999998</c:v>
                </c:pt>
                <c:pt idx="13">
                  <c:v>384.13400000000001</c:v>
                </c:pt>
                <c:pt idx="14">
                  <c:v>437.46199999999999</c:v>
                </c:pt>
                <c:pt idx="15">
                  <c:v>13.542</c:v>
                </c:pt>
                <c:pt idx="16">
                  <c:v>33.905000000000001</c:v>
                </c:pt>
                <c:pt idx="17">
                  <c:v>64.637</c:v>
                </c:pt>
                <c:pt idx="18">
                  <c:v>100.566</c:v>
                </c:pt>
                <c:pt idx="19">
                  <c:v>121.175</c:v>
                </c:pt>
                <c:pt idx="20">
                  <c:v>139.27699999999999</c:v>
                </c:pt>
                <c:pt idx="21">
                  <c:v>157.745</c:v>
                </c:pt>
                <c:pt idx="22">
                  <c:v>177.53100000000001</c:v>
                </c:pt>
                <c:pt idx="23">
                  <c:v>201.77099999999999</c:v>
                </c:pt>
                <c:pt idx="24">
                  <c:v>232.142</c:v>
                </c:pt>
                <c:pt idx="25">
                  <c:v>268.01799999999997</c:v>
                </c:pt>
                <c:pt idx="26">
                  <c:v>308.82100000000003</c:v>
                </c:pt>
                <c:pt idx="27">
                  <c:v>354.04199999999997</c:v>
                </c:pt>
                <c:pt idx="28">
                  <c:v>403.41800000000001</c:v>
                </c:pt>
                <c:pt idx="29">
                  <c:v>456.44900000000001</c:v>
                </c:pt>
                <c:pt idx="30">
                  <c:v>18.724</c:v>
                </c:pt>
                <c:pt idx="31">
                  <c:v>35.856000000000002</c:v>
                </c:pt>
                <c:pt idx="32">
                  <c:v>71.153999999999996</c:v>
                </c:pt>
                <c:pt idx="33">
                  <c:v>111.738</c:v>
                </c:pt>
                <c:pt idx="34">
                  <c:v>157.13399999999999</c:v>
                </c:pt>
                <c:pt idx="35">
                  <c:v>183.37</c:v>
                </c:pt>
                <c:pt idx="36">
                  <c:v>206.37200000000001</c:v>
                </c:pt>
                <c:pt idx="37">
                  <c:v>228.98</c:v>
                </c:pt>
                <c:pt idx="38">
                  <c:v>252.43299999999999</c:v>
                </c:pt>
                <c:pt idx="39">
                  <c:v>277.39299999999997</c:v>
                </c:pt>
                <c:pt idx="40">
                  <c:v>306.94099999999997</c:v>
                </c:pt>
                <c:pt idx="41">
                  <c:v>342.58300000000003</c:v>
                </c:pt>
                <c:pt idx="42">
                  <c:v>384.13299999999998</c:v>
                </c:pt>
                <c:pt idx="43">
                  <c:v>430.97300000000001</c:v>
                </c:pt>
                <c:pt idx="44">
                  <c:v>482.53399999999999</c:v>
                </c:pt>
                <c:pt idx="45">
                  <c:v>24.905000000000001</c:v>
                </c:pt>
                <c:pt idx="46">
                  <c:v>39.616999999999997</c:v>
                </c:pt>
                <c:pt idx="47">
                  <c:v>76.286000000000001</c:v>
                </c:pt>
                <c:pt idx="48">
                  <c:v>121.004</c:v>
                </c:pt>
                <c:pt idx="49">
                  <c:v>172.29499999999999</c:v>
                </c:pt>
                <c:pt idx="50">
                  <c:v>226.27199999999999</c:v>
                </c:pt>
                <c:pt idx="51">
                  <c:v>258.16199999999998</c:v>
                </c:pt>
                <c:pt idx="52">
                  <c:v>286.387</c:v>
                </c:pt>
                <c:pt idx="53">
                  <c:v>313.37400000000002</c:v>
                </c:pt>
                <c:pt idx="54">
                  <c:v>340.827</c:v>
                </c:pt>
                <c:pt idx="55">
                  <c:v>369.27699999999999</c:v>
                </c:pt>
                <c:pt idx="56">
                  <c:v>399.44600000000003</c:v>
                </c:pt>
                <c:pt idx="57">
                  <c:v>434.32100000000003</c:v>
                </c:pt>
                <c:pt idx="58">
                  <c:v>475.267</c:v>
                </c:pt>
                <c:pt idx="59">
                  <c:v>522.31899999999996</c:v>
                </c:pt>
                <c:pt idx="60">
                  <c:v>32.087000000000003</c:v>
                </c:pt>
                <c:pt idx="61">
                  <c:v>45.832999999999998</c:v>
                </c:pt>
                <c:pt idx="62">
                  <c:v>79.19</c:v>
                </c:pt>
                <c:pt idx="63">
                  <c:v>129.036</c:v>
                </c:pt>
                <c:pt idx="64">
                  <c:v>183.56</c:v>
                </c:pt>
                <c:pt idx="65">
                  <c:v>247.518</c:v>
                </c:pt>
                <c:pt idx="66">
                  <c:v>307.98200000000003</c:v>
                </c:pt>
                <c:pt idx="67">
                  <c:v>345.56799999999998</c:v>
                </c:pt>
                <c:pt idx="68">
                  <c:v>379.21199999999999</c:v>
                </c:pt>
                <c:pt idx="69">
                  <c:v>410.78</c:v>
                </c:pt>
                <c:pt idx="70">
                  <c:v>442.4</c:v>
                </c:pt>
                <c:pt idx="71">
                  <c:v>474.83199999999999</c:v>
                </c:pt>
                <c:pt idx="72">
                  <c:v>508.279</c:v>
                </c:pt>
                <c:pt idx="73">
                  <c:v>543.69000000000005</c:v>
                </c:pt>
                <c:pt idx="74">
                  <c:v>583.89800000000002</c:v>
                </c:pt>
                <c:pt idx="75">
                  <c:v>40.293999999999997</c:v>
                </c:pt>
                <c:pt idx="76">
                  <c:v>54.168999999999997</c:v>
                </c:pt>
                <c:pt idx="77">
                  <c:v>82.774000000000001</c:v>
                </c:pt>
                <c:pt idx="78">
                  <c:v>135.619</c:v>
                </c:pt>
                <c:pt idx="79">
                  <c:v>194.40199999999999</c:v>
                </c:pt>
                <c:pt idx="80">
                  <c:v>258.54599999999999</c:v>
                </c:pt>
                <c:pt idx="81">
                  <c:v>336.77800000000002</c:v>
                </c:pt>
                <c:pt idx="82">
                  <c:v>402.26299999999998</c:v>
                </c:pt>
                <c:pt idx="83">
                  <c:v>445.589</c:v>
                </c:pt>
                <c:pt idx="84">
                  <c:v>484.70100000000002</c:v>
                </c:pt>
                <c:pt idx="85">
                  <c:v>521.12</c:v>
                </c:pt>
                <c:pt idx="86">
                  <c:v>557.11</c:v>
                </c:pt>
                <c:pt idx="87">
                  <c:v>593.548</c:v>
                </c:pt>
                <c:pt idx="88">
                  <c:v>630.98199999999997</c:v>
                </c:pt>
                <c:pt idx="89">
                  <c:v>669.43899999999996</c:v>
                </c:pt>
                <c:pt idx="90">
                  <c:v>49.536000000000001</c:v>
                </c:pt>
                <c:pt idx="91">
                  <c:v>64.003</c:v>
                </c:pt>
                <c:pt idx="92">
                  <c:v>89.138999999999996</c:v>
                </c:pt>
                <c:pt idx="93">
                  <c:v>139.65700000000001</c:v>
                </c:pt>
                <c:pt idx="94">
                  <c:v>204.006</c:v>
                </c:pt>
                <c:pt idx="95">
                  <c:v>272.25900000000001</c:v>
                </c:pt>
                <c:pt idx="96">
                  <c:v>346.286</c:v>
                </c:pt>
                <c:pt idx="97">
                  <c:v>439.05</c:v>
                </c:pt>
                <c:pt idx="98">
                  <c:v>509.11399999999998</c:v>
                </c:pt>
                <c:pt idx="99">
                  <c:v>558.20399999999995</c:v>
                </c:pt>
                <c:pt idx="100">
                  <c:v>602.79999999999995</c:v>
                </c:pt>
                <c:pt idx="101">
                  <c:v>644.37</c:v>
                </c:pt>
                <c:pt idx="102">
                  <c:v>684.822</c:v>
                </c:pt>
                <c:pt idx="103">
                  <c:v>725.46100000000001</c:v>
                </c:pt>
                <c:pt idx="104">
                  <c:v>766.86</c:v>
                </c:pt>
                <c:pt idx="105">
                  <c:v>59.83</c:v>
                </c:pt>
                <c:pt idx="106">
                  <c:v>74.894999999999996</c:v>
                </c:pt>
                <c:pt idx="107">
                  <c:v>97.89</c:v>
                </c:pt>
                <c:pt idx="108">
                  <c:v>143.423</c:v>
                </c:pt>
                <c:pt idx="109">
                  <c:v>211.905</c:v>
                </c:pt>
                <c:pt idx="110">
                  <c:v>284.61700000000002</c:v>
                </c:pt>
                <c:pt idx="111">
                  <c:v>362.98099999999999</c:v>
                </c:pt>
                <c:pt idx="112">
                  <c:v>446.95100000000002</c:v>
                </c:pt>
                <c:pt idx="113">
                  <c:v>554.07500000000005</c:v>
                </c:pt>
                <c:pt idx="114">
                  <c:v>628.53599999999994</c:v>
                </c:pt>
                <c:pt idx="115">
                  <c:v>683.42899999999997</c:v>
                </c:pt>
                <c:pt idx="116">
                  <c:v>733.48</c:v>
                </c:pt>
                <c:pt idx="117">
                  <c:v>780.44399999999996</c:v>
                </c:pt>
                <c:pt idx="118">
                  <c:v>825.48599999999999</c:v>
                </c:pt>
                <c:pt idx="119">
                  <c:v>870.48299999999995</c:v>
                </c:pt>
                <c:pt idx="120">
                  <c:v>71.186000000000007</c:v>
                </c:pt>
                <c:pt idx="121">
                  <c:v>86.763999999999996</c:v>
                </c:pt>
                <c:pt idx="122">
                  <c:v>108.91</c:v>
                </c:pt>
                <c:pt idx="123">
                  <c:v>149.52600000000001</c:v>
                </c:pt>
                <c:pt idx="124">
                  <c:v>217.12700000000001</c:v>
                </c:pt>
                <c:pt idx="125">
                  <c:v>296.00299999999999</c:v>
                </c:pt>
                <c:pt idx="126">
                  <c:v>378.13200000000001</c:v>
                </c:pt>
                <c:pt idx="127">
                  <c:v>466.11500000000001</c:v>
                </c:pt>
                <c:pt idx="128">
                  <c:v>560.81700000000001</c:v>
                </c:pt>
                <c:pt idx="129">
                  <c:v>681.66200000000003</c:v>
                </c:pt>
                <c:pt idx="130">
                  <c:v>760.52700000000004</c:v>
                </c:pt>
                <c:pt idx="131">
                  <c:v>821.26</c:v>
                </c:pt>
                <c:pt idx="132">
                  <c:v>876.76900000000001</c:v>
                </c:pt>
                <c:pt idx="133">
                  <c:v>929.17399999999998</c:v>
                </c:pt>
                <c:pt idx="134">
                  <c:v>979.07500000000005</c:v>
                </c:pt>
                <c:pt idx="135">
                  <c:v>83.606999999999999</c:v>
                </c:pt>
                <c:pt idx="136">
                  <c:v>99.619</c:v>
                </c:pt>
                <c:pt idx="137">
                  <c:v>121.88</c:v>
                </c:pt>
                <c:pt idx="138">
                  <c:v>158.46899999999999</c:v>
                </c:pt>
                <c:pt idx="139">
                  <c:v>221.46799999999999</c:v>
                </c:pt>
                <c:pt idx="140">
                  <c:v>305.14299999999997</c:v>
                </c:pt>
                <c:pt idx="141">
                  <c:v>391.83</c:v>
                </c:pt>
                <c:pt idx="142">
                  <c:v>484.01499999999999</c:v>
                </c:pt>
                <c:pt idx="143">
                  <c:v>581.73</c:v>
                </c:pt>
                <c:pt idx="144">
                  <c:v>689.178</c:v>
                </c:pt>
                <c:pt idx="145">
                  <c:v>820.94100000000003</c:v>
                </c:pt>
                <c:pt idx="146">
                  <c:v>905.09</c:v>
                </c:pt>
                <c:pt idx="147">
                  <c:v>971.69100000000003</c:v>
                </c:pt>
                <c:pt idx="148">
                  <c:v>1032.6469999999999</c:v>
                </c:pt>
                <c:pt idx="149">
                  <c:v>1090.579</c:v>
                </c:pt>
                <c:pt idx="150">
                  <c:v>97.099000000000004</c:v>
                </c:pt>
                <c:pt idx="151">
                  <c:v>113.471</c:v>
                </c:pt>
                <c:pt idx="152">
                  <c:v>136.339</c:v>
                </c:pt>
                <c:pt idx="153">
                  <c:v>169.749</c:v>
                </c:pt>
                <c:pt idx="154">
                  <c:v>227.35900000000001</c:v>
                </c:pt>
                <c:pt idx="155">
                  <c:v>311.57299999999998</c:v>
                </c:pt>
                <c:pt idx="156">
                  <c:v>404.98899999999998</c:v>
                </c:pt>
                <c:pt idx="157">
                  <c:v>500.84100000000001</c:v>
                </c:pt>
                <c:pt idx="158">
                  <c:v>602.89</c:v>
                </c:pt>
                <c:pt idx="159">
                  <c:v>710.07100000000003</c:v>
                </c:pt>
                <c:pt idx="160">
                  <c:v>832.51</c:v>
                </c:pt>
                <c:pt idx="161">
                  <c:v>972.63599999999997</c:v>
                </c:pt>
                <c:pt idx="162">
                  <c:v>1062.223</c:v>
                </c:pt>
                <c:pt idx="163">
                  <c:v>1134.723</c:v>
                </c:pt>
                <c:pt idx="164">
                  <c:v>1201.1469999999999</c:v>
                </c:pt>
                <c:pt idx="165">
                  <c:v>111.679</c:v>
                </c:pt>
                <c:pt idx="166">
                  <c:v>128.34899999999999</c:v>
                </c:pt>
                <c:pt idx="167">
                  <c:v>151.93100000000001</c:v>
                </c:pt>
                <c:pt idx="168">
                  <c:v>183.334</c:v>
                </c:pt>
                <c:pt idx="169">
                  <c:v>236.107</c:v>
                </c:pt>
                <c:pt idx="170">
                  <c:v>316.75799999999998</c:v>
                </c:pt>
                <c:pt idx="171">
                  <c:v>415.33300000000003</c:v>
                </c:pt>
                <c:pt idx="172">
                  <c:v>516.14200000000005</c:v>
                </c:pt>
                <c:pt idx="173">
                  <c:v>622.33699999999999</c:v>
                </c:pt>
                <c:pt idx="174">
                  <c:v>734.23900000000003</c:v>
                </c:pt>
                <c:pt idx="175">
                  <c:v>851.43700000000001</c:v>
                </c:pt>
                <c:pt idx="176">
                  <c:v>990.072</c:v>
                </c:pt>
                <c:pt idx="177">
                  <c:v>1136.837</c:v>
                </c:pt>
                <c:pt idx="178">
                  <c:v>1231.93</c:v>
                </c:pt>
                <c:pt idx="179">
                  <c:v>1310.354</c:v>
                </c:pt>
                <c:pt idx="180">
                  <c:v>127.367</c:v>
                </c:pt>
                <c:pt idx="181">
                  <c:v>144.251</c:v>
                </c:pt>
                <c:pt idx="182">
                  <c:v>168.51400000000001</c:v>
                </c:pt>
                <c:pt idx="183">
                  <c:v>199.09399999999999</c:v>
                </c:pt>
                <c:pt idx="184">
                  <c:v>247.608</c:v>
                </c:pt>
                <c:pt idx="185">
                  <c:v>322.70100000000002</c:v>
                </c:pt>
                <c:pt idx="186">
                  <c:v>422.995</c:v>
                </c:pt>
                <c:pt idx="187">
                  <c:v>530.90499999999997</c:v>
                </c:pt>
                <c:pt idx="188">
                  <c:v>640.38800000000003</c:v>
                </c:pt>
                <c:pt idx="189">
                  <c:v>756.27300000000002</c:v>
                </c:pt>
                <c:pt idx="190">
                  <c:v>877.92700000000002</c:v>
                </c:pt>
                <c:pt idx="191">
                  <c:v>1005.638</c:v>
                </c:pt>
                <c:pt idx="192">
                  <c:v>1162.07</c:v>
                </c:pt>
                <c:pt idx="193">
                  <c:v>1313.4290000000001</c:v>
                </c:pt>
                <c:pt idx="194">
                  <c:v>1414.204</c:v>
                </c:pt>
                <c:pt idx="195">
                  <c:v>144.17099999999999</c:v>
                </c:pt>
                <c:pt idx="196">
                  <c:v>161.17500000000001</c:v>
                </c:pt>
                <c:pt idx="197">
                  <c:v>186.07</c:v>
                </c:pt>
                <c:pt idx="198">
                  <c:v>216.67500000000001</c:v>
                </c:pt>
                <c:pt idx="199">
                  <c:v>261.41300000000001</c:v>
                </c:pt>
                <c:pt idx="200">
                  <c:v>331.09500000000003</c:v>
                </c:pt>
                <c:pt idx="201">
                  <c:v>429.14699999999999</c:v>
                </c:pt>
                <c:pt idx="202">
                  <c:v>542.47699999999998</c:v>
                </c:pt>
                <c:pt idx="203">
                  <c:v>657.529</c:v>
                </c:pt>
                <c:pt idx="204">
                  <c:v>777.60900000000004</c:v>
                </c:pt>
                <c:pt idx="205">
                  <c:v>903.28499999999997</c:v>
                </c:pt>
                <c:pt idx="206">
                  <c:v>1034.1849999999999</c:v>
                </c:pt>
                <c:pt idx="207">
                  <c:v>1173.0219999999999</c:v>
                </c:pt>
                <c:pt idx="208">
                  <c:v>1347.1120000000001</c:v>
                </c:pt>
                <c:pt idx="209">
                  <c:v>1502.36</c:v>
                </c:pt>
                <c:pt idx="210">
                  <c:v>162.095</c:v>
                </c:pt>
                <c:pt idx="211">
                  <c:v>179.13900000000001</c:v>
                </c:pt>
                <c:pt idx="212">
                  <c:v>204.608</c:v>
                </c:pt>
                <c:pt idx="213">
                  <c:v>235.74700000000001</c:v>
                </c:pt>
                <c:pt idx="214">
                  <c:v>277.53800000000001</c:v>
                </c:pt>
                <c:pt idx="215">
                  <c:v>342.495</c:v>
                </c:pt>
                <c:pt idx="216">
                  <c:v>435.46199999999999</c:v>
                </c:pt>
                <c:pt idx="217">
                  <c:v>551.38099999999997</c:v>
                </c:pt>
                <c:pt idx="218">
                  <c:v>673.77</c:v>
                </c:pt>
                <c:pt idx="219">
                  <c:v>796.94100000000003</c:v>
                </c:pt>
                <c:pt idx="220">
                  <c:v>927.00099999999998</c:v>
                </c:pt>
                <c:pt idx="221">
                  <c:v>-999.99900000000002</c:v>
                </c:pt>
                <c:pt idx="222">
                  <c:v>1203.127</c:v>
                </c:pt>
                <c:pt idx="223">
                  <c:v>1354.1890000000001</c:v>
                </c:pt>
                <c:pt idx="224">
                  <c:v>1545.1959999999999</c:v>
                </c:pt>
              </c:numCache>
            </c:numRef>
          </c:yVal>
        </c:ser>
        <c:ser>
          <c:idx val="3"/>
          <c:order val="3"/>
          <c:tx>
            <c:strRef>
              <c:f>'CtVersusTSR&amp;Pitch-Calculation'!$I$3</c:f>
              <c:strCache>
                <c:ptCount val="1"/>
                <c:pt idx="0">
                  <c:v>-2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'CtVersusTSR&amp;Pitch-Calculation'!$I$4:$I$228</c:f>
              <c:numCache>
                <c:formatCode>0.00</c:formatCode>
                <c:ptCount val="225"/>
                <c:pt idx="0">
                  <c:v>9.9540000000000006</c:v>
                </c:pt>
                <c:pt idx="1">
                  <c:v>29.974</c:v>
                </c:pt>
                <c:pt idx="2">
                  <c:v>54.337000000000003</c:v>
                </c:pt>
                <c:pt idx="3">
                  <c:v>67.268000000000001</c:v>
                </c:pt>
                <c:pt idx="4">
                  <c:v>78.402000000000001</c:v>
                </c:pt>
                <c:pt idx="5">
                  <c:v>89.923000000000002</c:v>
                </c:pt>
                <c:pt idx="6">
                  <c:v>102.967</c:v>
                </c:pt>
                <c:pt idx="7">
                  <c:v>120.238</c:v>
                </c:pt>
                <c:pt idx="8">
                  <c:v>141.87</c:v>
                </c:pt>
                <c:pt idx="9">
                  <c:v>167.23</c:v>
                </c:pt>
                <c:pt idx="10">
                  <c:v>195.8</c:v>
                </c:pt>
                <c:pt idx="11">
                  <c:v>227.29300000000001</c:v>
                </c:pt>
                <c:pt idx="12">
                  <c:v>261.77199999999999</c:v>
                </c:pt>
                <c:pt idx="13">
                  <c:v>299.036</c:v>
                </c:pt>
                <c:pt idx="14">
                  <c:v>339.32299999999998</c:v>
                </c:pt>
                <c:pt idx="15">
                  <c:v>13.451000000000001</c:v>
                </c:pt>
                <c:pt idx="16">
                  <c:v>34.009</c:v>
                </c:pt>
                <c:pt idx="17">
                  <c:v>63.731000000000002</c:v>
                </c:pt>
                <c:pt idx="18">
                  <c:v>96.599000000000004</c:v>
                </c:pt>
                <c:pt idx="19">
                  <c:v>114.623</c:v>
                </c:pt>
                <c:pt idx="20">
                  <c:v>129.44200000000001</c:v>
                </c:pt>
                <c:pt idx="21">
                  <c:v>144.40899999999999</c:v>
                </c:pt>
                <c:pt idx="22">
                  <c:v>159.863</c:v>
                </c:pt>
                <c:pt idx="23">
                  <c:v>176.66200000000001</c:v>
                </c:pt>
                <c:pt idx="24">
                  <c:v>197.40600000000001</c:v>
                </c:pt>
                <c:pt idx="25">
                  <c:v>222.684</c:v>
                </c:pt>
                <c:pt idx="26">
                  <c:v>252.214</c:v>
                </c:pt>
                <c:pt idx="27">
                  <c:v>285.51100000000002</c:v>
                </c:pt>
                <c:pt idx="28">
                  <c:v>322.01400000000001</c:v>
                </c:pt>
                <c:pt idx="29">
                  <c:v>361.59</c:v>
                </c:pt>
                <c:pt idx="30">
                  <c:v>18.61</c:v>
                </c:pt>
                <c:pt idx="31">
                  <c:v>36.392000000000003</c:v>
                </c:pt>
                <c:pt idx="32">
                  <c:v>70.763000000000005</c:v>
                </c:pt>
                <c:pt idx="33">
                  <c:v>110.46</c:v>
                </c:pt>
                <c:pt idx="34">
                  <c:v>150.93700000000001</c:v>
                </c:pt>
                <c:pt idx="35">
                  <c:v>174.23599999999999</c:v>
                </c:pt>
                <c:pt idx="36">
                  <c:v>193.02799999999999</c:v>
                </c:pt>
                <c:pt idx="37">
                  <c:v>211.53899999999999</c:v>
                </c:pt>
                <c:pt idx="38">
                  <c:v>230.399</c:v>
                </c:pt>
                <c:pt idx="39">
                  <c:v>249.785</c:v>
                </c:pt>
                <c:pt idx="40">
                  <c:v>270.375</c:v>
                </c:pt>
                <c:pt idx="41">
                  <c:v>294.50900000000001</c:v>
                </c:pt>
                <c:pt idx="42">
                  <c:v>323.42899999999997</c:v>
                </c:pt>
                <c:pt idx="43">
                  <c:v>356.62400000000002</c:v>
                </c:pt>
                <c:pt idx="44">
                  <c:v>394.084</c:v>
                </c:pt>
                <c:pt idx="45">
                  <c:v>24.802</c:v>
                </c:pt>
                <c:pt idx="46">
                  <c:v>39.817</c:v>
                </c:pt>
                <c:pt idx="47">
                  <c:v>76.519000000000005</c:v>
                </c:pt>
                <c:pt idx="48">
                  <c:v>119.89700000000001</c:v>
                </c:pt>
                <c:pt idx="49">
                  <c:v>172.03200000000001</c:v>
                </c:pt>
                <c:pt idx="50">
                  <c:v>217.34899999999999</c:v>
                </c:pt>
                <c:pt idx="51">
                  <c:v>245.98500000000001</c:v>
                </c:pt>
                <c:pt idx="52">
                  <c:v>269.07100000000003</c:v>
                </c:pt>
                <c:pt idx="53">
                  <c:v>291.24299999999999</c:v>
                </c:pt>
                <c:pt idx="54">
                  <c:v>313.60700000000003</c:v>
                </c:pt>
                <c:pt idx="55">
                  <c:v>336.37400000000002</c:v>
                </c:pt>
                <c:pt idx="56">
                  <c:v>359.69099999999997</c:v>
                </c:pt>
                <c:pt idx="57">
                  <c:v>384.11799999999999</c:v>
                </c:pt>
                <c:pt idx="58">
                  <c:v>411.86900000000003</c:v>
                </c:pt>
                <c:pt idx="59">
                  <c:v>444.16399999999999</c:v>
                </c:pt>
                <c:pt idx="60">
                  <c:v>31.998000000000001</c:v>
                </c:pt>
                <c:pt idx="61">
                  <c:v>45.723999999999997</c:v>
                </c:pt>
                <c:pt idx="62">
                  <c:v>80.328000000000003</c:v>
                </c:pt>
                <c:pt idx="63">
                  <c:v>128.471</c:v>
                </c:pt>
                <c:pt idx="64">
                  <c:v>181.20500000000001</c:v>
                </c:pt>
                <c:pt idx="65">
                  <c:v>246.684</c:v>
                </c:pt>
                <c:pt idx="66">
                  <c:v>295.83600000000001</c:v>
                </c:pt>
                <c:pt idx="67">
                  <c:v>329.86900000000003</c:v>
                </c:pt>
                <c:pt idx="68">
                  <c:v>357.584</c:v>
                </c:pt>
                <c:pt idx="69">
                  <c:v>383.50599999999997</c:v>
                </c:pt>
                <c:pt idx="70">
                  <c:v>409.39</c:v>
                </c:pt>
                <c:pt idx="71">
                  <c:v>435.63400000000001</c:v>
                </c:pt>
                <c:pt idx="72">
                  <c:v>462.33300000000003</c:v>
                </c:pt>
                <c:pt idx="73">
                  <c:v>489.57900000000001</c:v>
                </c:pt>
                <c:pt idx="74">
                  <c:v>517.83699999999999</c:v>
                </c:pt>
                <c:pt idx="75">
                  <c:v>40.222999999999999</c:v>
                </c:pt>
                <c:pt idx="76">
                  <c:v>53.802</c:v>
                </c:pt>
                <c:pt idx="77">
                  <c:v>83.786000000000001</c:v>
                </c:pt>
                <c:pt idx="78">
                  <c:v>136.03399999999999</c:v>
                </c:pt>
                <c:pt idx="79">
                  <c:v>192.96299999999999</c:v>
                </c:pt>
                <c:pt idx="80">
                  <c:v>254.92500000000001</c:v>
                </c:pt>
                <c:pt idx="81">
                  <c:v>333.25099999999998</c:v>
                </c:pt>
                <c:pt idx="82">
                  <c:v>386.39800000000002</c:v>
                </c:pt>
                <c:pt idx="83">
                  <c:v>425.90699999999998</c:v>
                </c:pt>
                <c:pt idx="84">
                  <c:v>458.49099999999999</c:v>
                </c:pt>
                <c:pt idx="85">
                  <c:v>488.23200000000003</c:v>
                </c:pt>
                <c:pt idx="86">
                  <c:v>517.76599999999996</c:v>
                </c:pt>
                <c:pt idx="87">
                  <c:v>547.52499999999998</c:v>
                </c:pt>
                <c:pt idx="88">
                  <c:v>577.63699999999994</c:v>
                </c:pt>
                <c:pt idx="89">
                  <c:v>608.27499999999998</c:v>
                </c:pt>
                <c:pt idx="90">
                  <c:v>49.488</c:v>
                </c:pt>
                <c:pt idx="91">
                  <c:v>63.543999999999997</c:v>
                </c:pt>
                <c:pt idx="92">
                  <c:v>89.588999999999999</c:v>
                </c:pt>
                <c:pt idx="93">
                  <c:v>141.38200000000001</c:v>
                </c:pt>
                <c:pt idx="94">
                  <c:v>203.18</c:v>
                </c:pt>
                <c:pt idx="95">
                  <c:v>269.76900000000001</c:v>
                </c:pt>
                <c:pt idx="96">
                  <c:v>341.41300000000001</c:v>
                </c:pt>
                <c:pt idx="97">
                  <c:v>431.26299999999998</c:v>
                </c:pt>
                <c:pt idx="98">
                  <c:v>489.03399999999999</c:v>
                </c:pt>
                <c:pt idx="99">
                  <c:v>534.09500000000003</c:v>
                </c:pt>
                <c:pt idx="100">
                  <c:v>571.625</c:v>
                </c:pt>
                <c:pt idx="101">
                  <c:v>605.41</c:v>
                </c:pt>
                <c:pt idx="102">
                  <c:v>638.69799999999998</c:v>
                </c:pt>
                <c:pt idx="103">
                  <c:v>671.96500000000003</c:v>
                </c:pt>
                <c:pt idx="104">
                  <c:v>705.61599999999999</c:v>
                </c:pt>
                <c:pt idx="105">
                  <c:v>59.802</c:v>
                </c:pt>
                <c:pt idx="106">
                  <c:v>74.438000000000002</c:v>
                </c:pt>
                <c:pt idx="107">
                  <c:v>97.885999999999996</c:v>
                </c:pt>
                <c:pt idx="108">
                  <c:v>145.56899999999999</c:v>
                </c:pt>
                <c:pt idx="109">
                  <c:v>212.553</c:v>
                </c:pt>
                <c:pt idx="110">
                  <c:v>283.053</c:v>
                </c:pt>
                <c:pt idx="111">
                  <c:v>358.68</c:v>
                </c:pt>
                <c:pt idx="112">
                  <c:v>441.84100000000001</c:v>
                </c:pt>
                <c:pt idx="113">
                  <c:v>540.89400000000001</c:v>
                </c:pt>
                <c:pt idx="114">
                  <c:v>603.74599999999998</c:v>
                </c:pt>
                <c:pt idx="115">
                  <c:v>654.40599999999995</c:v>
                </c:pt>
                <c:pt idx="116">
                  <c:v>696.94600000000003</c:v>
                </c:pt>
                <c:pt idx="117">
                  <c:v>735.06899999999996</c:v>
                </c:pt>
                <c:pt idx="118">
                  <c:v>772.11300000000006</c:v>
                </c:pt>
                <c:pt idx="119">
                  <c:v>809.01</c:v>
                </c:pt>
                <c:pt idx="120">
                  <c:v>71.183000000000007</c:v>
                </c:pt>
                <c:pt idx="121">
                  <c:v>86.328000000000003</c:v>
                </c:pt>
                <c:pt idx="122">
                  <c:v>108.425</c:v>
                </c:pt>
                <c:pt idx="123">
                  <c:v>151.06299999999999</c:v>
                </c:pt>
                <c:pt idx="124">
                  <c:v>219.48500000000001</c:v>
                </c:pt>
                <c:pt idx="125">
                  <c:v>294.94</c:v>
                </c:pt>
                <c:pt idx="126">
                  <c:v>375.08699999999999</c:v>
                </c:pt>
                <c:pt idx="127">
                  <c:v>459.84399999999999</c:v>
                </c:pt>
                <c:pt idx="128">
                  <c:v>557.96500000000003</c:v>
                </c:pt>
                <c:pt idx="129">
                  <c:v>662.31399999999996</c:v>
                </c:pt>
                <c:pt idx="130">
                  <c:v>730.53300000000002</c:v>
                </c:pt>
                <c:pt idx="131">
                  <c:v>786.81299999999999</c:v>
                </c:pt>
                <c:pt idx="132">
                  <c:v>834.38099999999997</c:v>
                </c:pt>
                <c:pt idx="133">
                  <c:v>877.16399999999999</c:v>
                </c:pt>
                <c:pt idx="134">
                  <c:v>917.97199999999998</c:v>
                </c:pt>
                <c:pt idx="135">
                  <c:v>83.635999999999996</c:v>
                </c:pt>
                <c:pt idx="136">
                  <c:v>99.209000000000003</c:v>
                </c:pt>
                <c:pt idx="137">
                  <c:v>121.05500000000001</c:v>
                </c:pt>
                <c:pt idx="138">
                  <c:v>159.268</c:v>
                </c:pt>
                <c:pt idx="139">
                  <c:v>224.81700000000001</c:v>
                </c:pt>
                <c:pt idx="140">
                  <c:v>306.077</c:v>
                </c:pt>
                <c:pt idx="141">
                  <c:v>389.99799999999999</c:v>
                </c:pt>
                <c:pt idx="142">
                  <c:v>479.58800000000002</c:v>
                </c:pt>
                <c:pt idx="143">
                  <c:v>573.58100000000002</c:v>
                </c:pt>
                <c:pt idx="144">
                  <c:v>688.12900000000002</c:v>
                </c:pt>
                <c:pt idx="145">
                  <c:v>795.72699999999998</c:v>
                </c:pt>
                <c:pt idx="146">
                  <c:v>869.39499999999998</c:v>
                </c:pt>
                <c:pt idx="147">
                  <c:v>931.29300000000001</c:v>
                </c:pt>
                <c:pt idx="148">
                  <c:v>983.94100000000003</c:v>
                </c:pt>
                <c:pt idx="149">
                  <c:v>1031.604</c:v>
                </c:pt>
                <c:pt idx="150">
                  <c:v>97.165999999999997</c:v>
                </c:pt>
                <c:pt idx="151">
                  <c:v>113.09099999999999</c:v>
                </c:pt>
                <c:pt idx="152">
                  <c:v>135.339</c:v>
                </c:pt>
                <c:pt idx="153">
                  <c:v>169.97499999999999</c:v>
                </c:pt>
                <c:pt idx="154">
                  <c:v>230.44800000000001</c:v>
                </c:pt>
                <c:pt idx="155">
                  <c:v>314.59399999999999</c:v>
                </c:pt>
                <c:pt idx="156">
                  <c:v>403.72199999999998</c:v>
                </c:pt>
                <c:pt idx="157">
                  <c:v>497.52499999999998</c:v>
                </c:pt>
                <c:pt idx="158">
                  <c:v>596.12800000000004</c:v>
                </c:pt>
                <c:pt idx="159">
                  <c:v>700.06200000000001</c:v>
                </c:pt>
                <c:pt idx="160">
                  <c:v>831.26199999999994</c:v>
                </c:pt>
                <c:pt idx="161">
                  <c:v>941.12</c:v>
                </c:pt>
                <c:pt idx="162">
                  <c:v>1020.331</c:v>
                </c:pt>
                <c:pt idx="163">
                  <c:v>1087.846</c:v>
                </c:pt>
                <c:pt idx="164">
                  <c:v>1145.6289999999999</c:v>
                </c:pt>
                <c:pt idx="165">
                  <c:v>111.782</c:v>
                </c:pt>
                <c:pt idx="166">
                  <c:v>127.991</c:v>
                </c:pt>
                <c:pt idx="167">
                  <c:v>150.88999999999999</c:v>
                </c:pt>
                <c:pt idx="168">
                  <c:v>182.89400000000001</c:v>
                </c:pt>
                <c:pt idx="169">
                  <c:v>238.23699999999999</c:v>
                </c:pt>
                <c:pt idx="170">
                  <c:v>321.31299999999999</c:v>
                </c:pt>
                <c:pt idx="171">
                  <c:v>416.60300000000001</c:v>
                </c:pt>
                <c:pt idx="172">
                  <c:v>513.88499999999999</c:v>
                </c:pt>
                <c:pt idx="173">
                  <c:v>617.19200000000001</c:v>
                </c:pt>
                <c:pt idx="174">
                  <c:v>724.81899999999996</c:v>
                </c:pt>
                <c:pt idx="175">
                  <c:v>839.78700000000003</c:v>
                </c:pt>
                <c:pt idx="176">
                  <c:v>986.73699999999997</c:v>
                </c:pt>
                <c:pt idx="177">
                  <c:v>1098.567</c:v>
                </c:pt>
                <c:pt idx="178">
                  <c:v>1183.3420000000001</c:v>
                </c:pt>
                <c:pt idx="179">
                  <c:v>1256.471</c:v>
                </c:pt>
                <c:pt idx="180">
                  <c:v>127.5</c:v>
                </c:pt>
                <c:pt idx="181">
                  <c:v>143.92599999999999</c:v>
                </c:pt>
                <c:pt idx="182">
                  <c:v>167.48599999999999</c:v>
                </c:pt>
                <c:pt idx="183">
                  <c:v>198.04300000000001</c:v>
                </c:pt>
                <c:pt idx="184">
                  <c:v>248.857</c:v>
                </c:pt>
                <c:pt idx="185">
                  <c:v>327.52999999999997</c:v>
                </c:pt>
                <c:pt idx="186">
                  <c:v>426.70400000000001</c:v>
                </c:pt>
                <c:pt idx="187">
                  <c:v>529.56600000000003</c:v>
                </c:pt>
                <c:pt idx="188">
                  <c:v>636.86800000000005</c:v>
                </c:pt>
                <c:pt idx="189">
                  <c:v>749.35699999999997</c:v>
                </c:pt>
                <c:pt idx="190">
                  <c:v>865.91</c:v>
                </c:pt>
                <c:pt idx="191">
                  <c:v>994.14499999999998</c:v>
                </c:pt>
                <c:pt idx="192">
                  <c:v>1154.0930000000001</c:v>
                </c:pt>
                <c:pt idx="193">
                  <c:v>1268.076</c:v>
                </c:pt>
                <c:pt idx="194">
                  <c:v>1358.4290000000001</c:v>
                </c:pt>
                <c:pt idx="195">
                  <c:v>144.33000000000001</c:v>
                </c:pt>
                <c:pt idx="196">
                  <c:v>160.893</c:v>
                </c:pt>
                <c:pt idx="197">
                  <c:v>185.07300000000001</c:v>
                </c:pt>
                <c:pt idx="198">
                  <c:v>215.208</c:v>
                </c:pt>
                <c:pt idx="199">
                  <c:v>261.96699999999998</c:v>
                </c:pt>
                <c:pt idx="200">
                  <c:v>335.14499999999998</c:v>
                </c:pt>
                <c:pt idx="201">
                  <c:v>434.90100000000001</c:v>
                </c:pt>
                <c:pt idx="202">
                  <c:v>544.13699999999994</c:v>
                </c:pt>
                <c:pt idx="203">
                  <c:v>654.80399999999997</c:v>
                </c:pt>
                <c:pt idx="204">
                  <c:v>771.85299999999995</c:v>
                </c:pt>
                <c:pt idx="205">
                  <c:v>893.55100000000004</c:v>
                </c:pt>
                <c:pt idx="206">
                  <c:v>1019.701</c:v>
                </c:pt>
                <c:pt idx="207">
                  <c:v>1164.8530000000001</c:v>
                </c:pt>
                <c:pt idx="208">
                  <c:v>1333.002</c:v>
                </c:pt>
                <c:pt idx="209">
                  <c:v>1449.65</c:v>
                </c:pt>
                <c:pt idx="210">
                  <c:v>162.29499999999999</c:v>
                </c:pt>
                <c:pt idx="211">
                  <c:v>178.90199999999999</c:v>
                </c:pt>
                <c:pt idx="212">
                  <c:v>203.654</c:v>
                </c:pt>
                <c:pt idx="213">
                  <c:v>234.02</c:v>
                </c:pt>
                <c:pt idx="214">
                  <c:v>277.27699999999999</c:v>
                </c:pt>
                <c:pt idx="215">
                  <c:v>345.33600000000001</c:v>
                </c:pt>
                <c:pt idx="216">
                  <c:v>442.07100000000003</c:v>
                </c:pt>
                <c:pt idx="217">
                  <c:v>555.82500000000005</c:v>
                </c:pt>
                <c:pt idx="218">
                  <c:v>672.44799999999998</c:v>
                </c:pt>
                <c:pt idx="219">
                  <c:v>793.03800000000001</c:v>
                </c:pt>
                <c:pt idx="220">
                  <c:v>919.25099999999998</c:v>
                </c:pt>
                <c:pt idx="221">
                  <c:v>1049.7729999999999</c:v>
                </c:pt>
                <c:pt idx="222">
                  <c:v>1186.183</c:v>
                </c:pt>
                <c:pt idx="223">
                  <c:v>1349.66</c:v>
                </c:pt>
                <c:pt idx="224">
                  <c:v>1523.4690000000001</c:v>
                </c:pt>
              </c:numCache>
            </c:numRef>
          </c:yVal>
        </c:ser>
        <c:ser>
          <c:idx val="4"/>
          <c:order val="4"/>
          <c:tx>
            <c:strRef>
              <c:f>'CtVersusTSR&amp;Pitch-Calculation'!$J$3</c:f>
              <c:strCache>
                <c:ptCount val="1"/>
                <c:pt idx="0">
                  <c:v>-1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'CtVersusTSR&amp;Pitch-Calculation'!$J$4:$J$228</c:f>
              <c:numCache>
                <c:formatCode>0.00</c:formatCode>
                <c:ptCount val="225"/>
                <c:pt idx="0">
                  <c:v>10.02</c:v>
                </c:pt>
                <c:pt idx="1">
                  <c:v>29.597000000000001</c:v>
                </c:pt>
                <c:pt idx="2">
                  <c:v>51.93</c:v>
                </c:pt>
                <c:pt idx="3">
                  <c:v>63.003</c:v>
                </c:pt>
                <c:pt idx="4">
                  <c:v>71.843000000000004</c:v>
                </c:pt>
                <c:pt idx="5">
                  <c:v>80.575000000000003</c:v>
                </c:pt>
                <c:pt idx="6">
                  <c:v>89.447999999999993</c:v>
                </c:pt>
                <c:pt idx="7">
                  <c:v>99.855999999999995</c:v>
                </c:pt>
                <c:pt idx="8">
                  <c:v>113.47799999999999</c:v>
                </c:pt>
                <c:pt idx="9">
                  <c:v>130.08000000000001</c:v>
                </c:pt>
                <c:pt idx="10">
                  <c:v>149.065</c:v>
                </c:pt>
                <c:pt idx="11">
                  <c:v>170.041</c:v>
                </c:pt>
                <c:pt idx="12">
                  <c:v>193.17400000000001</c:v>
                </c:pt>
                <c:pt idx="13">
                  <c:v>218.72200000000001</c:v>
                </c:pt>
                <c:pt idx="14">
                  <c:v>245.95099999999999</c:v>
                </c:pt>
                <c:pt idx="15">
                  <c:v>13.364000000000001</c:v>
                </c:pt>
                <c:pt idx="16">
                  <c:v>33.966000000000001</c:v>
                </c:pt>
                <c:pt idx="17">
                  <c:v>62.759</c:v>
                </c:pt>
                <c:pt idx="18">
                  <c:v>92.320999999999998</c:v>
                </c:pt>
                <c:pt idx="19">
                  <c:v>107.93600000000001</c:v>
                </c:pt>
                <c:pt idx="20">
                  <c:v>119.919</c:v>
                </c:pt>
                <c:pt idx="21">
                  <c:v>131.601</c:v>
                </c:pt>
                <c:pt idx="22">
                  <c:v>143.244</c:v>
                </c:pt>
                <c:pt idx="23">
                  <c:v>155.03399999999999</c:v>
                </c:pt>
                <c:pt idx="24">
                  <c:v>167.65899999999999</c:v>
                </c:pt>
                <c:pt idx="25">
                  <c:v>183.03</c:v>
                </c:pt>
                <c:pt idx="26">
                  <c:v>201.738</c:v>
                </c:pt>
                <c:pt idx="27">
                  <c:v>223.536</c:v>
                </c:pt>
                <c:pt idx="28">
                  <c:v>247.58500000000001</c:v>
                </c:pt>
                <c:pt idx="29">
                  <c:v>274.024</c:v>
                </c:pt>
                <c:pt idx="30">
                  <c:v>18.483000000000001</c:v>
                </c:pt>
                <c:pt idx="31">
                  <c:v>36.893999999999998</c:v>
                </c:pt>
                <c:pt idx="32">
                  <c:v>70.212000000000003</c:v>
                </c:pt>
                <c:pt idx="33">
                  <c:v>110.136</c:v>
                </c:pt>
                <c:pt idx="34">
                  <c:v>144.25200000000001</c:v>
                </c:pt>
                <c:pt idx="35">
                  <c:v>164.721</c:v>
                </c:pt>
                <c:pt idx="36">
                  <c:v>179.995</c:v>
                </c:pt>
                <c:pt idx="37">
                  <c:v>194.709</c:v>
                </c:pt>
                <c:pt idx="38">
                  <c:v>209.26300000000001</c:v>
                </c:pt>
                <c:pt idx="39">
                  <c:v>223.81800000000001</c:v>
                </c:pt>
                <c:pt idx="40">
                  <c:v>238.54400000000001</c:v>
                </c:pt>
                <c:pt idx="41">
                  <c:v>253.7</c:v>
                </c:pt>
                <c:pt idx="42">
                  <c:v>270.928</c:v>
                </c:pt>
                <c:pt idx="43">
                  <c:v>291.42</c:v>
                </c:pt>
                <c:pt idx="44">
                  <c:v>315.21499999999997</c:v>
                </c:pt>
                <c:pt idx="45">
                  <c:v>24.681999999999999</c:v>
                </c:pt>
                <c:pt idx="46">
                  <c:v>40.079000000000001</c:v>
                </c:pt>
                <c:pt idx="47">
                  <c:v>76.424000000000007</c:v>
                </c:pt>
                <c:pt idx="48">
                  <c:v>118.38800000000001</c:v>
                </c:pt>
                <c:pt idx="49">
                  <c:v>170.29</c:v>
                </c:pt>
                <c:pt idx="50">
                  <c:v>207.72200000000001</c:v>
                </c:pt>
                <c:pt idx="51">
                  <c:v>233.21</c:v>
                </c:pt>
                <c:pt idx="52">
                  <c:v>252.011</c:v>
                </c:pt>
                <c:pt idx="53">
                  <c:v>269.81799999999998</c:v>
                </c:pt>
                <c:pt idx="54">
                  <c:v>287.37200000000001</c:v>
                </c:pt>
                <c:pt idx="55">
                  <c:v>304.82499999999999</c:v>
                </c:pt>
                <c:pt idx="56">
                  <c:v>322.298</c:v>
                </c:pt>
                <c:pt idx="57">
                  <c:v>339.959</c:v>
                </c:pt>
                <c:pt idx="58">
                  <c:v>357.79300000000001</c:v>
                </c:pt>
                <c:pt idx="59">
                  <c:v>377.233</c:v>
                </c:pt>
                <c:pt idx="60">
                  <c:v>31.885999999999999</c:v>
                </c:pt>
                <c:pt idx="61">
                  <c:v>45.676000000000002</c:v>
                </c:pt>
                <c:pt idx="62">
                  <c:v>81.186000000000007</c:v>
                </c:pt>
                <c:pt idx="63">
                  <c:v>127.755</c:v>
                </c:pt>
                <c:pt idx="64">
                  <c:v>178.44499999999999</c:v>
                </c:pt>
                <c:pt idx="65">
                  <c:v>241.34800000000001</c:v>
                </c:pt>
                <c:pt idx="66">
                  <c:v>282.73200000000003</c:v>
                </c:pt>
                <c:pt idx="67">
                  <c:v>313.30399999999997</c:v>
                </c:pt>
                <c:pt idx="68">
                  <c:v>335.92399999999998</c:v>
                </c:pt>
                <c:pt idx="69">
                  <c:v>356.935</c:v>
                </c:pt>
                <c:pt idx="70">
                  <c:v>377.53399999999999</c:v>
                </c:pt>
                <c:pt idx="71">
                  <c:v>397.93599999999998</c:v>
                </c:pt>
                <c:pt idx="72">
                  <c:v>418.28899999999999</c:v>
                </c:pt>
                <c:pt idx="73">
                  <c:v>438.68299999999999</c:v>
                </c:pt>
                <c:pt idx="74">
                  <c:v>459.279</c:v>
                </c:pt>
                <c:pt idx="75">
                  <c:v>40.121000000000002</c:v>
                </c:pt>
                <c:pt idx="76">
                  <c:v>53.457000000000001</c:v>
                </c:pt>
                <c:pt idx="77">
                  <c:v>84.894999999999996</c:v>
                </c:pt>
                <c:pt idx="78">
                  <c:v>135.86500000000001</c:v>
                </c:pt>
                <c:pt idx="79">
                  <c:v>191.16499999999999</c:v>
                </c:pt>
                <c:pt idx="80">
                  <c:v>251.03800000000001</c:v>
                </c:pt>
                <c:pt idx="81">
                  <c:v>323.21899999999999</c:v>
                </c:pt>
                <c:pt idx="82">
                  <c:v>369.28300000000002</c:v>
                </c:pt>
                <c:pt idx="83">
                  <c:v>404.93</c:v>
                </c:pt>
                <c:pt idx="84">
                  <c:v>431.74200000000002</c:v>
                </c:pt>
                <c:pt idx="85">
                  <c:v>456.029</c:v>
                </c:pt>
                <c:pt idx="86">
                  <c:v>479.67599999999999</c:v>
                </c:pt>
                <c:pt idx="87">
                  <c:v>503.12400000000002</c:v>
                </c:pt>
                <c:pt idx="88">
                  <c:v>526.40499999999997</c:v>
                </c:pt>
                <c:pt idx="89">
                  <c:v>549.65499999999997</c:v>
                </c:pt>
                <c:pt idx="90">
                  <c:v>49.402999999999999</c:v>
                </c:pt>
                <c:pt idx="91">
                  <c:v>63.06</c:v>
                </c:pt>
                <c:pt idx="92">
                  <c:v>90.177999999999997</c:v>
                </c:pt>
                <c:pt idx="93">
                  <c:v>142.529</c:v>
                </c:pt>
                <c:pt idx="94">
                  <c:v>202.21100000000001</c:v>
                </c:pt>
                <c:pt idx="95">
                  <c:v>266.37299999999999</c:v>
                </c:pt>
                <c:pt idx="96">
                  <c:v>338.36099999999999</c:v>
                </c:pt>
                <c:pt idx="97">
                  <c:v>416.36599999999999</c:v>
                </c:pt>
                <c:pt idx="98">
                  <c:v>467.375</c:v>
                </c:pt>
                <c:pt idx="99">
                  <c:v>508.05900000000003</c:v>
                </c:pt>
                <c:pt idx="100">
                  <c:v>539.42899999999997</c:v>
                </c:pt>
                <c:pt idx="101">
                  <c:v>567.02499999999998</c:v>
                </c:pt>
                <c:pt idx="102">
                  <c:v>593.83299999999997</c:v>
                </c:pt>
                <c:pt idx="103">
                  <c:v>620.31399999999996</c:v>
                </c:pt>
                <c:pt idx="104">
                  <c:v>646.58799999999997</c:v>
                </c:pt>
                <c:pt idx="105">
                  <c:v>59.734999999999999</c:v>
                </c:pt>
                <c:pt idx="106">
                  <c:v>73.933999999999997</c:v>
                </c:pt>
                <c:pt idx="107">
                  <c:v>98.024000000000001</c:v>
                </c:pt>
                <c:pt idx="108">
                  <c:v>147.577</c:v>
                </c:pt>
                <c:pt idx="109">
                  <c:v>212.28899999999999</c:v>
                </c:pt>
                <c:pt idx="110">
                  <c:v>280.84699999999998</c:v>
                </c:pt>
                <c:pt idx="111">
                  <c:v>-999.99900000000002</c:v>
                </c:pt>
                <c:pt idx="112">
                  <c:v>440.54199999999997</c:v>
                </c:pt>
                <c:pt idx="113">
                  <c:v>520.97</c:v>
                </c:pt>
                <c:pt idx="114">
                  <c:v>577.00599999999997</c:v>
                </c:pt>
                <c:pt idx="115">
                  <c:v>622.69299999999998</c:v>
                </c:pt>
                <c:pt idx="116">
                  <c:v>658.88300000000004</c:v>
                </c:pt>
                <c:pt idx="117">
                  <c:v>689.91200000000003</c:v>
                </c:pt>
                <c:pt idx="118">
                  <c:v>719.98099999999999</c:v>
                </c:pt>
                <c:pt idx="119">
                  <c:v>749.49400000000003</c:v>
                </c:pt>
                <c:pt idx="120">
                  <c:v>71.131</c:v>
                </c:pt>
                <c:pt idx="121">
                  <c:v>85.83</c:v>
                </c:pt>
                <c:pt idx="122">
                  <c:v>108.075</c:v>
                </c:pt>
                <c:pt idx="123">
                  <c:v>152.85400000000001</c:v>
                </c:pt>
                <c:pt idx="124">
                  <c:v>220.87700000000001</c:v>
                </c:pt>
                <c:pt idx="125">
                  <c:v>293.60700000000003</c:v>
                </c:pt>
                <c:pt idx="126">
                  <c:v>371.32600000000002</c:v>
                </c:pt>
                <c:pt idx="127">
                  <c:v>452.69</c:v>
                </c:pt>
                <c:pt idx="128">
                  <c:v>555.28300000000002</c:v>
                </c:pt>
                <c:pt idx="129">
                  <c:v>637.07000000000005</c:v>
                </c:pt>
                <c:pt idx="130">
                  <c:v>698.17700000000002</c:v>
                </c:pt>
                <c:pt idx="131">
                  <c:v>748.84799999999996</c:v>
                </c:pt>
                <c:pt idx="132">
                  <c:v>790.029</c:v>
                </c:pt>
                <c:pt idx="133">
                  <c:v>824.72299999999996</c:v>
                </c:pt>
                <c:pt idx="134">
                  <c:v>858.07100000000003</c:v>
                </c:pt>
                <c:pt idx="135">
                  <c:v>83.603999999999999</c:v>
                </c:pt>
                <c:pt idx="136">
                  <c:v>98.728999999999999</c:v>
                </c:pt>
                <c:pt idx="137">
                  <c:v>120.277</c:v>
                </c:pt>
                <c:pt idx="138">
                  <c:v>160.31700000000001</c:v>
                </c:pt>
                <c:pt idx="139">
                  <c:v>227.61799999999999</c:v>
                </c:pt>
                <c:pt idx="140">
                  <c:v>305.69600000000003</c:v>
                </c:pt>
                <c:pt idx="141">
                  <c:v>387.49</c:v>
                </c:pt>
                <c:pt idx="142">
                  <c:v>473.55099999999999</c:v>
                </c:pt>
                <c:pt idx="143">
                  <c:v>564.83600000000001</c:v>
                </c:pt>
                <c:pt idx="144">
                  <c:v>681.16200000000003</c:v>
                </c:pt>
                <c:pt idx="145">
                  <c:v>764.697</c:v>
                </c:pt>
                <c:pt idx="146">
                  <c:v>830.88699999999994</c:v>
                </c:pt>
                <c:pt idx="147">
                  <c:v>886.54399999999998</c:v>
                </c:pt>
                <c:pt idx="148">
                  <c:v>932.84199999999998</c:v>
                </c:pt>
                <c:pt idx="149">
                  <c:v>971.42</c:v>
                </c:pt>
                <c:pt idx="150">
                  <c:v>97.165000000000006</c:v>
                </c:pt>
                <c:pt idx="151">
                  <c:v>112.63</c:v>
                </c:pt>
                <c:pt idx="152">
                  <c:v>134.309</c:v>
                </c:pt>
                <c:pt idx="153">
                  <c:v>170.399</c:v>
                </c:pt>
                <c:pt idx="154">
                  <c:v>233.62700000000001</c:v>
                </c:pt>
                <c:pt idx="155">
                  <c:v>316.23399999999998</c:v>
                </c:pt>
                <c:pt idx="156">
                  <c:v>401.99799999999999</c:v>
                </c:pt>
                <c:pt idx="157">
                  <c:v>493.11599999999999</c:v>
                </c:pt>
                <c:pt idx="158">
                  <c:v>587.62</c:v>
                </c:pt>
                <c:pt idx="159">
                  <c:v>691.53300000000002</c:v>
                </c:pt>
                <c:pt idx="160">
                  <c:v>817.86500000000001</c:v>
                </c:pt>
                <c:pt idx="161">
                  <c:v>903.87599999999998</c:v>
                </c:pt>
                <c:pt idx="162">
                  <c:v>975.13900000000001</c:v>
                </c:pt>
                <c:pt idx="163">
                  <c:v>1035.7919999999999</c:v>
                </c:pt>
                <c:pt idx="164">
                  <c:v>1087.26</c:v>
                </c:pt>
                <c:pt idx="165">
                  <c:v>111.81699999999999</c:v>
                </c:pt>
                <c:pt idx="166">
                  <c:v>127.54600000000001</c:v>
                </c:pt>
                <c:pt idx="167">
                  <c:v>149.76499999999999</c:v>
                </c:pt>
                <c:pt idx="168">
                  <c:v>182.70599999999999</c:v>
                </c:pt>
                <c:pt idx="169">
                  <c:v>240.839</c:v>
                </c:pt>
                <c:pt idx="170">
                  <c:v>324.745</c:v>
                </c:pt>
                <c:pt idx="171">
                  <c:v>416.08699999999999</c:v>
                </c:pt>
                <c:pt idx="172">
                  <c:v>511.01799999999997</c:v>
                </c:pt>
                <c:pt idx="173">
                  <c:v>610.67499999999995</c:v>
                </c:pt>
                <c:pt idx="174">
                  <c:v>713.779</c:v>
                </c:pt>
                <c:pt idx="175">
                  <c:v>-999.99900000000002</c:v>
                </c:pt>
                <c:pt idx="176">
                  <c:v>965.39400000000001</c:v>
                </c:pt>
                <c:pt idx="177">
                  <c:v>1054.596</c:v>
                </c:pt>
                <c:pt idx="178">
                  <c:v>1130.93</c:v>
                </c:pt>
                <c:pt idx="179">
                  <c:v>1196.6020000000001</c:v>
                </c:pt>
                <c:pt idx="180">
                  <c:v>127.557</c:v>
                </c:pt>
                <c:pt idx="181">
                  <c:v>143.494</c:v>
                </c:pt>
                <c:pt idx="182">
                  <c:v>166.351</c:v>
                </c:pt>
                <c:pt idx="183">
                  <c:v>197.21799999999999</c:v>
                </c:pt>
                <c:pt idx="184">
                  <c:v>250.495</c:v>
                </c:pt>
                <c:pt idx="185">
                  <c:v>332.04700000000003</c:v>
                </c:pt>
                <c:pt idx="186">
                  <c:v>428.572</c:v>
                </c:pt>
                <c:pt idx="187">
                  <c:v>527.34699999999998</c:v>
                </c:pt>
                <c:pt idx="188">
                  <c:v>631.90599999999995</c:v>
                </c:pt>
                <c:pt idx="189">
                  <c:v>739.923</c:v>
                </c:pt>
                <c:pt idx="190">
                  <c:v>852.40300000000002</c:v>
                </c:pt>
                <c:pt idx="191">
                  <c:v>991.22</c:v>
                </c:pt>
                <c:pt idx="192">
                  <c:v>1123.627</c:v>
                </c:pt>
                <c:pt idx="193">
                  <c:v>1216.8530000000001</c:v>
                </c:pt>
                <c:pt idx="194">
                  <c:v>1298.2619999999999</c:v>
                </c:pt>
                <c:pt idx="195">
                  <c:v>144.41200000000001</c:v>
                </c:pt>
                <c:pt idx="196">
                  <c:v>160.48599999999999</c:v>
                </c:pt>
                <c:pt idx="197">
                  <c:v>183.947</c:v>
                </c:pt>
                <c:pt idx="198">
                  <c:v>213.82599999999999</c:v>
                </c:pt>
                <c:pt idx="199">
                  <c:v>262.80599999999998</c:v>
                </c:pt>
                <c:pt idx="200">
                  <c:v>339.58100000000002</c:v>
                </c:pt>
                <c:pt idx="201">
                  <c:v>438.94400000000002</c:v>
                </c:pt>
                <c:pt idx="202">
                  <c:v>543.46</c:v>
                </c:pt>
                <c:pt idx="203">
                  <c:v>651.45000000000005</c:v>
                </c:pt>
                <c:pt idx="204">
                  <c:v>764.65899999999999</c:v>
                </c:pt>
                <c:pt idx="205">
                  <c:v>880.99699999999996</c:v>
                </c:pt>
                <c:pt idx="206">
                  <c:v>1004.152</c:v>
                </c:pt>
                <c:pt idx="207">
                  <c:v>1160.4449999999999</c:v>
                </c:pt>
                <c:pt idx="208">
                  <c:v>1292.876</c:v>
                </c:pt>
                <c:pt idx="209">
                  <c:v>1390.646</c:v>
                </c:pt>
                <c:pt idx="210">
                  <c:v>162.39599999999999</c:v>
                </c:pt>
                <c:pt idx="211">
                  <c:v>178.52</c:v>
                </c:pt>
                <c:pt idx="212">
                  <c:v>202.53700000000001</c:v>
                </c:pt>
                <c:pt idx="213">
                  <c:v>232.273</c:v>
                </c:pt>
                <c:pt idx="214">
                  <c:v>277.37700000000001</c:v>
                </c:pt>
                <c:pt idx="215">
                  <c:v>348.86099999999999</c:v>
                </c:pt>
                <c:pt idx="216">
                  <c:v>447.82</c:v>
                </c:pt>
                <c:pt idx="217">
                  <c:v>557.91600000000005</c:v>
                </c:pt>
                <c:pt idx="218">
                  <c:v>669.68600000000004</c:v>
                </c:pt>
                <c:pt idx="219">
                  <c:v>787.66099999999994</c:v>
                </c:pt>
                <c:pt idx="220">
                  <c:v>909.22500000000002</c:v>
                </c:pt>
                <c:pt idx="221">
                  <c:v>-999.99900000000002</c:v>
                </c:pt>
                <c:pt idx="222">
                  <c:v>1170.3879999999999</c:v>
                </c:pt>
                <c:pt idx="223">
                  <c:v>1341.143</c:v>
                </c:pt>
                <c:pt idx="224">
                  <c:v>1473.4949999999999</c:v>
                </c:pt>
              </c:numCache>
            </c:numRef>
          </c:yVal>
        </c:ser>
        <c:ser>
          <c:idx val="5"/>
          <c:order val="5"/>
          <c:tx>
            <c:strRef>
              <c:f>'CtVersusTSR&amp;Pitch-Calculation'!$K$3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'CtVersusTSR&amp;Pitch-Calculation'!$K$4:$K$228</c:f>
              <c:numCache>
                <c:formatCode>0.00</c:formatCode>
                <c:ptCount val="225"/>
                <c:pt idx="0">
                  <c:v>10.102</c:v>
                </c:pt>
                <c:pt idx="1">
                  <c:v>29.135000000000002</c:v>
                </c:pt>
                <c:pt idx="2">
                  <c:v>49.3</c:v>
                </c:pt>
                <c:pt idx="3">
                  <c:v>58.811</c:v>
                </c:pt>
                <c:pt idx="4">
                  <c:v>65.47</c:v>
                </c:pt>
                <c:pt idx="5">
                  <c:v>71.545000000000002</c:v>
                </c:pt>
                <c:pt idx="6">
                  <c:v>77.268000000000001</c:v>
                </c:pt>
                <c:pt idx="7">
                  <c:v>82.718000000000004</c:v>
                </c:pt>
                <c:pt idx="8">
                  <c:v>88.918999999999997</c:v>
                </c:pt>
                <c:pt idx="9">
                  <c:v>97.171000000000006</c:v>
                </c:pt>
                <c:pt idx="10">
                  <c:v>107.232</c:v>
                </c:pt>
                <c:pt idx="11">
                  <c:v>118.815</c:v>
                </c:pt>
                <c:pt idx="12">
                  <c:v>131.52000000000001</c:v>
                </c:pt>
                <c:pt idx="13">
                  <c:v>145.273</c:v>
                </c:pt>
                <c:pt idx="14">
                  <c:v>159.49799999999999</c:v>
                </c:pt>
                <c:pt idx="15">
                  <c:v>13.288</c:v>
                </c:pt>
                <c:pt idx="16">
                  <c:v>33.832000000000001</c:v>
                </c:pt>
                <c:pt idx="17">
                  <c:v>62.195999999999998</c:v>
                </c:pt>
                <c:pt idx="18">
                  <c:v>87.644000000000005</c:v>
                </c:pt>
                <c:pt idx="19">
                  <c:v>101.167</c:v>
                </c:pt>
                <c:pt idx="20">
                  <c:v>110.657</c:v>
                </c:pt>
                <c:pt idx="21">
                  <c:v>119.164</c:v>
                </c:pt>
                <c:pt idx="22">
                  <c:v>127.19</c:v>
                </c:pt>
                <c:pt idx="23">
                  <c:v>134.875</c:v>
                </c:pt>
                <c:pt idx="24">
                  <c:v>142.24100000000001</c:v>
                </c:pt>
                <c:pt idx="25">
                  <c:v>149.583</c:v>
                </c:pt>
                <c:pt idx="26">
                  <c:v>158.07900000000001</c:v>
                </c:pt>
                <c:pt idx="27">
                  <c:v>168.77500000000001</c:v>
                </c:pt>
                <c:pt idx="28">
                  <c:v>181.31</c:v>
                </c:pt>
                <c:pt idx="29">
                  <c:v>195.55</c:v>
                </c:pt>
                <c:pt idx="30">
                  <c:v>18.344999999999999</c:v>
                </c:pt>
                <c:pt idx="31">
                  <c:v>37.307000000000002</c:v>
                </c:pt>
                <c:pt idx="32">
                  <c:v>69.488</c:v>
                </c:pt>
                <c:pt idx="33">
                  <c:v>108.696</c:v>
                </c:pt>
                <c:pt idx="34">
                  <c:v>136.94399999999999</c:v>
                </c:pt>
                <c:pt idx="35">
                  <c:v>154.61500000000001</c:v>
                </c:pt>
                <c:pt idx="36">
                  <c:v>167.27099999999999</c:v>
                </c:pt>
                <c:pt idx="37">
                  <c:v>178.327</c:v>
                </c:pt>
                <c:pt idx="38">
                  <c:v>188.744</c:v>
                </c:pt>
                <c:pt idx="39">
                  <c:v>198.73500000000001</c:v>
                </c:pt>
                <c:pt idx="40">
                  <c:v>208.37700000000001</c:v>
                </c:pt>
                <c:pt idx="41">
                  <c:v>217.703</c:v>
                </c:pt>
                <c:pt idx="42">
                  <c:v>226.73099999999999</c:v>
                </c:pt>
                <c:pt idx="43">
                  <c:v>236.22</c:v>
                </c:pt>
                <c:pt idx="44">
                  <c:v>246.99799999999999</c:v>
                </c:pt>
                <c:pt idx="45">
                  <c:v>24.542999999999999</c:v>
                </c:pt>
                <c:pt idx="46">
                  <c:v>40.408000000000001</c:v>
                </c:pt>
                <c:pt idx="47">
                  <c:v>76.123000000000005</c:v>
                </c:pt>
                <c:pt idx="48">
                  <c:v>116.542</c:v>
                </c:pt>
                <c:pt idx="49">
                  <c:v>165.46</c:v>
                </c:pt>
                <c:pt idx="50">
                  <c:v>197.19900000000001</c:v>
                </c:pt>
                <c:pt idx="51">
                  <c:v>219.13200000000001</c:v>
                </c:pt>
                <c:pt idx="52">
                  <c:v>235.24199999999999</c:v>
                </c:pt>
                <c:pt idx="53">
                  <c:v>248.97800000000001</c:v>
                </c:pt>
                <c:pt idx="54">
                  <c:v>261.87900000000002</c:v>
                </c:pt>
                <c:pt idx="55">
                  <c:v>274.21899999999999</c:v>
                </c:pt>
                <c:pt idx="56">
                  <c:v>286.178</c:v>
                </c:pt>
                <c:pt idx="57">
                  <c:v>297.77699999999999</c:v>
                </c:pt>
                <c:pt idx="58">
                  <c:v>309.07100000000003</c:v>
                </c:pt>
                <c:pt idx="59">
                  <c:v>320.04300000000001</c:v>
                </c:pt>
                <c:pt idx="60">
                  <c:v>31.754000000000001</c:v>
                </c:pt>
                <c:pt idx="61">
                  <c:v>45.686999999999998</c:v>
                </c:pt>
                <c:pt idx="62">
                  <c:v>81.721000000000004</c:v>
                </c:pt>
                <c:pt idx="63">
                  <c:v>126.745</c:v>
                </c:pt>
                <c:pt idx="64">
                  <c:v>175.42500000000001</c:v>
                </c:pt>
                <c:pt idx="65">
                  <c:v>232.44399999999999</c:v>
                </c:pt>
                <c:pt idx="66">
                  <c:v>268.41000000000003</c:v>
                </c:pt>
                <c:pt idx="67">
                  <c:v>294.65100000000001</c:v>
                </c:pt>
                <c:pt idx="68">
                  <c:v>314.40199999999999</c:v>
                </c:pt>
                <c:pt idx="69">
                  <c:v>331.04500000000002</c:v>
                </c:pt>
                <c:pt idx="70">
                  <c:v>346.52</c:v>
                </c:pt>
                <c:pt idx="71">
                  <c:v>361.32799999999997</c:v>
                </c:pt>
                <c:pt idx="72">
                  <c:v>375.59100000000001</c:v>
                </c:pt>
                <c:pt idx="73">
                  <c:v>389.52100000000002</c:v>
                </c:pt>
                <c:pt idx="74">
                  <c:v>403.07600000000002</c:v>
                </c:pt>
                <c:pt idx="75">
                  <c:v>39.991999999999997</c:v>
                </c:pt>
                <c:pt idx="76">
                  <c:v>53.151000000000003</c:v>
                </c:pt>
                <c:pt idx="77">
                  <c:v>85.968000000000004</c:v>
                </c:pt>
                <c:pt idx="78">
                  <c:v>135.32900000000001</c:v>
                </c:pt>
                <c:pt idx="79">
                  <c:v>188.791</c:v>
                </c:pt>
                <c:pt idx="80">
                  <c:v>248.785</c:v>
                </c:pt>
                <c:pt idx="81">
                  <c:v>310.24400000000003</c:v>
                </c:pt>
                <c:pt idx="82">
                  <c:v>350.57600000000002</c:v>
                </c:pt>
                <c:pt idx="83">
                  <c:v>381.15300000000002</c:v>
                </c:pt>
                <c:pt idx="84">
                  <c:v>404.666</c:v>
                </c:pt>
                <c:pt idx="85">
                  <c:v>424.51600000000002</c:v>
                </c:pt>
                <c:pt idx="86">
                  <c:v>442.62900000000002</c:v>
                </c:pt>
                <c:pt idx="87">
                  <c:v>459.92700000000002</c:v>
                </c:pt>
                <c:pt idx="88">
                  <c:v>476.65800000000002</c:v>
                </c:pt>
                <c:pt idx="89">
                  <c:v>492.86599999999999</c:v>
                </c:pt>
                <c:pt idx="90">
                  <c:v>49.277999999999999</c:v>
                </c:pt>
                <c:pt idx="91">
                  <c:v>62.557000000000002</c:v>
                </c:pt>
                <c:pt idx="92">
                  <c:v>90.918999999999997</c:v>
                </c:pt>
                <c:pt idx="93">
                  <c:v>143.09800000000001</c:v>
                </c:pt>
                <c:pt idx="94">
                  <c:v>200.88900000000001</c:v>
                </c:pt>
                <c:pt idx="95">
                  <c:v>262.21899999999999</c:v>
                </c:pt>
                <c:pt idx="96">
                  <c:v>336.36900000000003</c:v>
                </c:pt>
                <c:pt idx="97">
                  <c:v>398.96600000000001</c:v>
                </c:pt>
                <c:pt idx="98">
                  <c:v>443.69900000000001</c:v>
                </c:pt>
                <c:pt idx="99">
                  <c:v>478.63400000000001</c:v>
                </c:pt>
                <c:pt idx="100">
                  <c:v>506.02600000000001</c:v>
                </c:pt>
                <c:pt idx="101">
                  <c:v>529.29499999999996</c:v>
                </c:pt>
                <c:pt idx="102">
                  <c:v>550.15099999999995</c:v>
                </c:pt>
                <c:pt idx="103">
                  <c:v>570.04499999999996</c:v>
                </c:pt>
                <c:pt idx="104">
                  <c:v>589.22799999999995</c:v>
                </c:pt>
                <c:pt idx="105">
                  <c:v>59.625</c:v>
                </c:pt>
                <c:pt idx="106">
                  <c:v>73.381</c:v>
                </c:pt>
                <c:pt idx="107">
                  <c:v>98.262</c:v>
                </c:pt>
                <c:pt idx="108">
                  <c:v>149.226</c:v>
                </c:pt>
                <c:pt idx="109">
                  <c:v>211.452</c:v>
                </c:pt>
                <c:pt idx="110">
                  <c:v>277.952</c:v>
                </c:pt>
                <c:pt idx="111">
                  <c:v>347.346</c:v>
                </c:pt>
                <c:pt idx="112">
                  <c:v>434.78399999999999</c:v>
                </c:pt>
                <c:pt idx="113">
                  <c:v>498.65300000000002</c:v>
                </c:pt>
                <c:pt idx="114">
                  <c:v>547.77599999999995</c:v>
                </c:pt>
                <c:pt idx="115">
                  <c:v>587.10299999999995</c:v>
                </c:pt>
                <c:pt idx="116">
                  <c:v>618.46199999999999</c:v>
                </c:pt>
                <c:pt idx="117">
                  <c:v>645.25400000000002</c:v>
                </c:pt>
                <c:pt idx="118">
                  <c:v>669.08199999999999</c:v>
                </c:pt>
                <c:pt idx="119">
                  <c:v>691.60799999999995</c:v>
                </c:pt>
                <c:pt idx="120">
                  <c:v>71.034000000000006</c:v>
                </c:pt>
                <c:pt idx="121">
                  <c:v>85.275000000000006</c:v>
                </c:pt>
                <c:pt idx="122">
                  <c:v>107.864</c:v>
                </c:pt>
                <c:pt idx="123">
                  <c:v>154.744</c:v>
                </c:pt>
                <c:pt idx="124">
                  <c:v>221.39</c:v>
                </c:pt>
                <c:pt idx="125">
                  <c:v>291.916</c:v>
                </c:pt>
                <c:pt idx="126">
                  <c:v>366.36200000000002</c:v>
                </c:pt>
                <c:pt idx="127">
                  <c:v>445.63299999999998</c:v>
                </c:pt>
                <c:pt idx="128">
                  <c:v>543.21400000000006</c:v>
                </c:pt>
                <c:pt idx="129">
                  <c:v>609.30799999999999</c:v>
                </c:pt>
                <c:pt idx="130">
                  <c:v>662.80899999999997</c:v>
                </c:pt>
                <c:pt idx="131">
                  <c:v>706.56100000000004</c:v>
                </c:pt>
                <c:pt idx="132">
                  <c:v>741.97</c:v>
                </c:pt>
                <c:pt idx="133">
                  <c:v>772.33100000000002</c:v>
                </c:pt>
                <c:pt idx="134">
                  <c:v>799.38800000000003</c:v>
                </c:pt>
                <c:pt idx="135">
                  <c:v>83.521000000000001</c:v>
                </c:pt>
                <c:pt idx="136">
                  <c:v>98.173000000000002</c:v>
                </c:pt>
                <c:pt idx="137">
                  <c:v>119.59099999999999</c:v>
                </c:pt>
                <c:pt idx="138">
                  <c:v>161.63300000000001</c:v>
                </c:pt>
                <c:pt idx="139">
                  <c:v>229.57400000000001</c:v>
                </c:pt>
                <c:pt idx="140">
                  <c:v>304.49</c:v>
                </c:pt>
                <c:pt idx="141">
                  <c:v>383.995</c:v>
                </c:pt>
                <c:pt idx="142">
                  <c:v>466.16800000000001</c:v>
                </c:pt>
                <c:pt idx="143">
                  <c:v>559.76800000000003</c:v>
                </c:pt>
                <c:pt idx="144">
                  <c:v>661.84100000000001</c:v>
                </c:pt>
                <c:pt idx="145">
                  <c:v>730.91899999999998</c:v>
                </c:pt>
                <c:pt idx="146">
                  <c:v>788.798</c:v>
                </c:pt>
                <c:pt idx="147">
                  <c:v>836.99</c:v>
                </c:pt>
                <c:pt idx="148">
                  <c:v>876.529</c:v>
                </c:pt>
                <c:pt idx="149">
                  <c:v>910.49900000000002</c:v>
                </c:pt>
                <c:pt idx="150">
                  <c:v>97.094999999999999</c:v>
                </c:pt>
                <c:pt idx="151">
                  <c:v>112.089</c:v>
                </c:pt>
                <c:pt idx="152">
                  <c:v>133.292</c:v>
                </c:pt>
                <c:pt idx="153">
                  <c:v>171.00700000000001</c:v>
                </c:pt>
                <c:pt idx="154">
                  <c:v>236.54900000000001</c:v>
                </c:pt>
                <c:pt idx="155">
                  <c:v>316.60500000000002</c:v>
                </c:pt>
                <c:pt idx="156">
                  <c:v>399.84199999999998</c:v>
                </c:pt>
                <c:pt idx="157">
                  <c:v>487.423</c:v>
                </c:pt>
                <c:pt idx="158">
                  <c:v>577.62300000000005</c:v>
                </c:pt>
                <c:pt idx="159">
                  <c:v>688.13199999999995</c:v>
                </c:pt>
                <c:pt idx="160">
                  <c:v>-999.99900000000002</c:v>
                </c:pt>
                <c:pt idx="161">
                  <c:v>863.49300000000005</c:v>
                </c:pt>
                <c:pt idx="162">
                  <c:v>925.74199999999996</c:v>
                </c:pt>
                <c:pt idx="163">
                  <c:v>978.37199999999996</c:v>
                </c:pt>
                <c:pt idx="164">
                  <c:v>1022.071</c:v>
                </c:pt>
                <c:pt idx="165">
                  <c:v>111.76300000000001</c:v>
                </c:pt>
                <c:pt idx="166">
                  <c:v>127.017</c:v>
                </c:pt>
                <c:pt idx="167">
                  <c:v>148.577</c:v>
                </c:pt>
                <c:pt idx="168">
                  <c:v>182.749</c:v>
                </c:pt>
                <c:pt idx="169">
                  <c:v>243.68</c:v>
                </c:pt>
                <c:pt idx="170">
                  <c:v>326.88200000000001</c:v>
                </c:pt>
                <c:pt idx="171">
                  <c:v>414.44499999999999</c:v>
                </c:pt>
                <c:pt idx="172">
                  <c:v>506.98099999999999</c:v>
                </c:pt>
                <c:pt idx="173">
                  <c:v>602.19799999999998</c:v>
                </c:pt>
                <c:pt idx="174">
                  <c:v>701.69799999999998</c:v>
                </c:pt>
                <c:pt idx="175">
                  <c:v>828.21500000000003</c:v>
                </c:pt>
                <c:pt idx="176">
                  <c:v>929.77499999999998</c:v>
                </c:pt>
                <c:pt idx="177">
                  <c:v>1007.0359999999999</c:v>
                </c:pt>
                <c:pt idx="178">
                  <c:v>1073.6400000000001</c:v>
                </c:pt>
                <c:pt idx="179">
                  <c:v>1130.6949999999999</c:v>
                </c:pt>
                <c:pt idx="180">
                  <c:v>127.53400000000001</c:v>
                </c:pt>
                <c:pt idx="181">
                  <c:v>142.971</c:v>
                </c:pt>
                <c:pt idx="182">
                  <c:v>165.108</c:v>
                </c:pt>
                <c:pt idx="183">
                  <c:v>196.614</c:v>
                </c:pt>
                <c:pt idx="184">
                  <c:v>252.55099999999999</c:v>
                </c:pt>
                <c:pt idx="185">
                  <c:v>335.76</c:v>
                </c:pt>
                <c:pt idx="186">
                  <c:v>428.71699999999998</c:v>
                </c:pt>
                <c:pt idx="187">
                  <c:v>524.65800000000002</c:v>
                </c:pt>
                <c:pt idx="188">
                  <c:v>625.39300000000003</c:v>
                </c:pt>
                <c:pt idx="189">
                  <c:v>728.38599999999997</c:v>
                </c:pt>
                <c:pt idx="190">
                  <c:v>840.13099999999997</c:v>
                </c:pt>
                <c:pt idx="191">
                  <c:v>978.26199999999994</c:v>
                </c:pt>
                <c:pt idx="192">
                  <c:v>1079.9490000000001</c:v>
                </c:pt>
                <c:pt idx="193">
                  <c:v>1161.546</c:v>
                </c:pt>
                <c:pt idx="194">
                  <c:v>1232.4949999999999</c:v>
                </c:pt>
                <c:pt idx="195">
                  <c:v>144.411</c:v>
                </c:pt>
                <c:pt idx="196">
                  <c:v>159.96799999999999</c:v>
                </c:pt>
                <c:pt idx="197">
                  <c:v>182.69800000000001</c:v>
                </c:pt>
                <c:pt idx="198">
                  <c:v>212.60599999999999</c:v>
                </c:pt>
                <c:pt idx="199">
                  <c:v>263.94900000000001</c:v>
                </c:pt>
                <c:pt idx="200">
                  <c:v>343.87299999999999</c:v>
                </c:pt>
                <c:pt idx="201">
                  <c:v>441.17099999999999</c:v>
                </c:pt>
                <c:pt idx="202">
                  <c:v>541.31600000000003</c:v>
                </c:pt>
                <c:pt idx="203">
                  <c:v>646.85500000000002</c:v>
                </c:pt>
                <c:pt idx="204">
                  <c:v>755.16300000000001</c:v>
                </c:pt>
                <c:pt idx="205">
                  <c:v>866.19200000000001</c:v>
                </c:pt>
                <c:pt idx="206">
                  <c:v>995.14200000000005</c:v>
                </c:pt>
                <c:pt idx="207">
                  <c:v>1138.2809999999999</c:v>
                </c:pt>
                <c:pt idx="208">
                  <c:v>1240.9780000000001</c:v>
                </c:pt>
                <c:pt idx="209">
                  <c:v>1327.018</c:v>
                </c:pt>
                <c:pt idx="210">
                  <c:v>162.399</c:v>
                </c:pt>
                <c:pt idx="211">
                  <c:v>178.01499999999999</c:v>
                </c:pt>
                <c:pt idx="212">
                  <c:v>201.291</c:v>
                </c:pt>
                <c:pt idx="213">
                  <c:v>230.578</c:v>
                </c:pt>
                <c:pt idx="214">
                  <c:v>277.81200000000001</c:v>
                </c:pt>
                <c:pt idx="215">
                  <c:v>352.80799999999999</c:v>
                </c:pt>
                <c:pt idx="216">
                  <c:v>451.99599999999998</c:v>
                </c:pt>
                <c:pt idx="217">
                  <c:v>557.74599999999998</c:v>
                </c:pt>
                <c:pt idx="218">
                  <c:v>666.38300000000004</c:v>
                </c:pt>
                <c:pt idx="219">
                  <c:v>780.20699999999999</c:v>
                </c:pt>
                <c:pt idx="220">
                  <c:v>896.30499999999995</c:v>
                </c:pt>
                <c:pt idx="221">
                  <c:v>-999.99900000000002</c:v>
                </c:pt>
                <c:pt idx="222">
                  <c:v>1164.239</c:v>
                </c:pt>
                <c:pt idx="223">
                  <c:v>1308.9290000000001</c:v>
                </c:pt>
                <c:pt idx="224">
                  <c:v>1412.943</c:v>
                </c:pt>
              </c:numCache>
            </c:numRef>
          </c:yVal>
        </c:ser>
        <c:ser>
          <c:idx val="6"/>
          <c:order val="6"/>
          <c:tx>
            <c:strRef>
              <c:f>'CtVersusTSR&amp;Pitch-Calculation'!$L$3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'CtVersusTSR&amp;Pitch-Calculation'!$L$4:$L$228</c:f>
              <c:numCache>
                <c:formatCode>0.00</c:formatCode>
                <c:ptCount val="225"/>
                <c:pt idx="0">
                  <c:v>10.199999999999999</c:v>
                </c:pt>
                <c:pt idx="1">
                  <c:v>28.591000000000001</c:v>
                </c:pt>
                <c:pt idx="2">
                  <c:v>46.414999999999999</c:v>
                </c:pt>
                <c:pt idx="3">
                  <c:v>54.393000000000001</c:v>
                </c:pt>
                <c:pt idx="4">
                  <c:v>59.284999999999997</c:v>
                </c:pt>
                <c:pt idx="5">
                  <c:v>62.835999999999999</c:v>
                </c:pt>
                <c:pt idx="6">
                  <c:v>65.575999999999993</c:v>
                </c:pt>
                <c:pt idx="7">
                  <c:v>67.622</c:v>
                </c:pt>
                <c:pt idx="8">
                  <c:v>68.971999999999994</c:v>
                </c:pt>
                <c:pt idx="9">
                  <c:v>69.930999999999997</c:v>
                </c:pt>
                <c:pt idx="10">
                  <c:v>71.581000000000003</c:v>
                </c:pt>
                <c:pt idx="11">
                  <c:v>74.224000000000004</c:v>
                </c:pt>
                <c:pt idx="12">
                  <c:v>77.358000000000004</c:v>
                </c:pt>
                <c:pt idx="13">
                  <c:v>79.573999999999998</c:v>
                </c:pt>
                <c:pt idx="14">
                  <c:v>79.58</c:v>
                </c:pt>
                <c:pt idx="15">
                  <c:v>13.226000000000001</c:v>
                </c:pt>
                <c:pt idx="16">
                  <c:v>33.668999999999997</c:v>
                </c:pt>
                <c:pt idx="17">
                  <c:v>61.619</c:v>
                </c:pt>
                <c:pt idx="18">
                  <c:v>82.516999999999996</c:v>
                </c:pt>
                <c:pt idx="19">
                  <c:v>93.823999999999998</c:v>
                </c:pt>
                <c:pt idx="20">
                  <c:v>101.498</c:v>
                </c:pt>
                <c:pt idx="21">
                  <c:v>107.119</c:v>
                </c:pt>
                <c:pt idx="22">
                  <c:v>111.708</c:v>
                </c:pt>
                <c:pt idx="23">
                  <c:v>115.485</c:v>
                </c:pt>
                <c:pt idx="24">
                  <c:v>118.547</c:v>
                </c:pt>
                <c:pt idx="25">
                  <c:v>120.93600000000001</c:v>
                </c:pt>
                <c:pt idx="26">
                  <c:v>122.61799999999999</c:v>
                </c:pt>
                <c:pt idx="27">
                  <c:v>123.88200000000001</c:v>
                </c:pt>
                <c:pt idx="28">
                  <c:v>125.46</c:v>
                </c:pt>
                <c:pt idx="29">
                  <c:v>128.316</c:v>
                </c:pt>
                <c:pt idx="30">
                  <c:v>18.196000000000002</c:v>
                </c:pt>
                <c:pt idx="31">
                  <c:v>37.584000000000003</c:v>
                </c:pt>
                <c:pt idx="32">
                  <c:v>68.552999999999997</c:v>
                </c:pt>
                <c:pt idx="33">
                  <c:v>105.47499999999999</c:v>
                </c:pt>
                <c:pt idx="34">
                  <c:v>128.93199999999999</c:v>
                </c:pt>
                <c:pt idx="35">
                  <c:v>143.61199999999999</c:v>
                </c:pt>
                <c:pt idx="36">
                  <c:v>154.309</c:v>
                </c:pt>
                <c:pt idx="37">
                  <c:v>162.37700000000001</c:v>
                </c:pt>
                <c:pt idx="38">
                  <c:v>168.91399999999999</c:v>
                </c:pt>
                <c:pt idx="39">
                  <c:v>174.54400000000001</c:v>
                </c:pt>
                <c:pt idx="40">
                  <c:v>179.364</c:v>
                </c:pt>
                <c:pt idx="41">
                  <c:v>183.44399999999999</c:v>
                </c:pt>
                <c:pt idx="42">
                  <c:v>186.85</c:v>
                </c:pt>
                <c:pt idx="43">
                  <c:v>189.57599999999999</c:v>
                </c:pt>
                <c:pt idx="44">
                  <c:v>191.59</c:v>
                </c:pt>
                <c:pt idx="45">
                  <c:v>24.388999999999999</c:v>
                </c:pt>
                <c:pt idx="46">
                  <c:v>40.799999999999997</c:v>
                </c:pt>
                <c:pt idx="47">
                  <c:v>75.754999999999995</c:v>
                </c:pt>
                <c:pt idx="48">
                  <c:v>114.366</c:v>
                </c:pt>
                <c:pt idx="49">
                  <c:v>158.77000000000001</c:v>
                </c:pt>
                <c:pt idx="50">
                  <c:v>185.66200000000001</c:v>
                </c:pt>
                <c:pt idx="51">
                  <c:v>203.75800000000001</c:v>
                </c:pt>
                <c:pt idx="52">
                  <c:v>217.57300000000001</c:v>
                </c:pt>
                <c:pt idx="53">
                  <c:v>228.37100000000001</c:v>
                </c:pt>
                <c:pt idx="54">
                  <c:v>237.14099999999999</c:v>
                </c:pt>
                <c:pt idx="55">
                  <c:v>244.67500000000001</c:v>
                </c:pt>
                <c:pt idx="56">
                  <c:v>251.34299999999999</c:v>
                </c:pt>
                <c:pt idx="57">
                  <c:v>257.21199999999999</c:v>
                </c:pt>
                <c:pt idx="58">
                  <c:v>262.303</c:v>
                </c:pt>
                <c:pt idx="59">
                  <c:v>266.73200000000003</c:v>
                </c:pt>
                <c:pt idx="60">
                  <c:v>31.6</c:v>
                </c:pt>
                <c:pt idx="61">
                  <c:v>45.746000000000002</c:v>
                </c:pt>
                <c:pt idx="62">
                  <c:v>81.953999999999994</c:v>
                </c:pt>
                <c:pt idx="63">
                  <c:v>125.36799999999999</c:v>
                </c:pt>
                <c:pt idx="64">
                  <c:v>173.28800000000001</c:v>
                </c:pt>
                <c:pt idx="65">
                  <c:v>222.23699999999999</c:v>
                </c:pt>
                <c:pt idx="66">
                  <c:v>252.70599999999999</c:v>
                </c:pt>
                <c:pt idx="67">
                  <c:v>274.26799999999997</c:v>
                </c:pt>
                <c:pt idx="68">
                  <c:v>291.25200000000001</c:v>
                </c:pt>
                <c:pt idx="69">
                  <c:v>304.97199999999998</c:v>
                </c:pt>
                <c:pt idx="70">
                  <c:v>316.21899999999999</c:v>
                </c:pt>
                <c:pt idx="71">
                  <c:v>325.82900000000001</c:v>
                </c:pt>
                <c:pt idx="72">
                  <c:v>334.39800000000002</c:v>
                </c:pt>
                <c:pt idx="73">
                  <c:v>342.10599999999999</c:v>
                </c:pt>
                <c:pt idx="74">
                  <c:v>349.02499999999998</c:v>
                </c:pt>
                <c:pt idx="75">
                  <c:v>39.838000000000001</c:v>
                </c:pt>
                <c:pt idx="76">
                  <c:v>52.905000000000001</c:v>
                </c:pt>
                <c:pt idx="77">
                  <c:v>86.91</c:v>
                </c:pt>
                <c:pt idx="78">
                  <c:v>134.67500000000001</c:v>
                </c:pt>
                <c:pt idx="79">
                  <c:v>185.85300000000001</c:v>
                </c:pt>
                <c:pt idx="80">
                  <c:v>246.47499999999999</c:v>
                </c:pt>
                <c:pt idx="81">
                  <c:v>296.02</c:v>
                </c:pt>
                <c:pt idx="82">
                  <c:v>330.06599999999997</c:v>
                </c:pt>
                <c:pt idx="83">
                  <c:v>355.14299999999997</c:v>
                </c:pt>
                <c:pt idx="84">
                  <c:v>375.29700000000003</c:v>
                </c:pt>
                <c:pt idx="85">
                  <c:v>392.03100000000001</c:v>
                </c:pt>
                <c:pt idx="86">
                  <c:v>405.99200000000002</c:v>
                </c:pt>
                <c:pt idx="87">
                  <c:v>417.94799999999998</c:v>
                </c:pt>
                <c:pt idx="88">
                  <c:v>428.47500000000002</c:v>
                </c:pt>
                <c:pt idx="89">
                  <c:v>438.08199999999999</c:v>
                </c:pt>
                <c:pt idx="90">
                  <c:v>49.122999999999998</c:v>
                </c:pt>
                <c:pt idx="91">
                  <c:v>62.061</c:v>
                </c:pt>
                <c:pt idx="92">
                  <c:v>91.801000000000002</c:v>
                </c:pt>
                <c:pt idx="93">
                  <c:v>143.136</c:v>
                </c:pt>
                <c:pt idx="94">
                  <c:v>199.03100000000001</c:v>
                </c:pt>
                <c:pt idx="95">
                  <c:v>257.32299999999998</c:v>
                </c:pt>
                <c:pt idx="96">
                  <c:v>329.36799999999999</c:v>
                </c:pt>
                <c:pt idx="97">
                  <c:v>380.14499999999998</c:v>
                </c:pt>
                <c:pt idx="98">
                  <c:v>417.73899999999998</c:v>
                </c:pt>
                <c:pt idx="99">
                  <c:v>446.36700000000002</c:v>
                </c:pt>
                <c:pt idx="100">
                  <c:v>469.69299999999998</c:v>
                </c:pt>
                <c:pt idx="101">
                  <c:v>489.54</c:v>
                </c:pt>
                <c:pt idx="102">
                  <c:v>506.37900000000002</c:v>
                </c:pt>
                <c:pt idx="103">
                  <c:v>520.81100000000004</c:v>
                </c:pt>
                <c:pt idx="104">
                  <c:v>533.56600000000003</c:v>
                </c:pt>
                <c:pt idx="105">
                  <c:v>59.472000000000001</c:v>
                </c:pt>
                <c:pt idx="106">
                  <c:v>72.781999999999996</c:v>
                </c:pt>
                <c:pt idx="107">
                  <c:v>98.61</c:v>
                </c:pt>
                <c:pt idx="108">
                  <c:v>150.33600000000001</c:v>
                </c:pt>
                <c:pt idx="109">
                  <c:v>210.43</c:v>
                </c:pt>
                <c:pt idx="110">
                  <c:v>274.20999999999998</c:v>
                </c:pt>
                <c:pt idx="111">
                  <c:v>341.76100000000002</c:v>
                </c:pt>
                <c:pt idx="112">
                  <c:v>421.89800000000002</c:v>
                </c:pt>
                <c:pt idx="113">
                  <c:v>474.59899999999999</c:v>
                </c:pt>
                <c:pt idx="114">
                  <c:v>515.72799999999995</c:v>
                </c:pt>
                <c:pt idx="115">
                  <c:v>547.90300000000002</c:v>
                </c:pt>
                <c:pt idx="116">
                  <c:v>574.447</c:v>
                </c:pt>
                <c:pt idx="117">
                  <c:v>597.45799999999997</c:v>
                </c:pt>
                <c:pt idx="118">
                  <c:v>617.23699999999997</c:v>
                </c:pt>
                <c:pt idx="119">
                  <c:v>634.36300000000006</c:v>
                </c:pt>
                <c:pt idx="120">
                  <c:v>70.888999999999996</c:v>
                </c:pt>
                <c:pt idx="121">
                  <c:v>84.661000000000001</c:v>
                </c:pt>
                <c:pt idx="122">
                  <c:v>107.771</c:v>
                </c:pt>
                <c:pt idx="123">
                  <c:v>156.506</c:v>
                </c:pt>
                <c:pt idx="124">
                  <c:v>221.125</c:v>
                </c:pt>
                <c:pt idx="125">
                  <c:v>289.53100000000001</c:v>
                </c:pt>
                <c:pt idx="126">
                  <c:v>360.27800000000002</c:v>
                </c:pt>
                <c:pt idx="127">
                  <c:v>441.90800000000002</c:v>
                </c:pt>
                <c:pt idx="128">
                  <c:v>523.49599999999998</c:v>
                </c:pt>
                <c:pt idx="129">
                  <c:v>579.34900000000005</c:v>
                </c:pt>
                <c:pt idx="130">
                  <c:v>624.03099999999995</c:v>
                </c:pt>
                <c:pt idx="131">
                  <c:v>659.75099999999998</c:v>
                </c:pt>
                <c:pt idx="132">
                  <c:v>689.55600000000004</c:v>
                </c:pt>
                <c:pt idx="133">
                  <c:v>715.76</c:v>
                </c:pt>
                <c:pt idx="134">
                  <c:v>738.54100000000005</c:v>
                </c:pt>
                <c:pt idx="135">
                  <c:v>83.378</c:v>
                </c:pt>
                <c:pt idx="136">
                  <c:v>97.555000000000007</c:v>
                </c:pt>
                <c:pt idx="137">
                  <c:v>119.03700000000001</c:v>
                </c:pt>
                <c:pt idx="138">
                  <c:v>163.20099999999999</c:v>
                </c:pt>
                <c:pt idx="139">
                  <c:v>230.64699999999999</c:v>
                </c:pt>
                <c:pt idx="140">
                  <c:v>303.01799999999997</c:v>
                </c:pt>
                <c:pt idx="141">
                  <c:v>-999.99900000000002</c:v>
                </c:pt>
                <c:pt idx="142">
                  <c:v>457.46300000000002</c:v>
                </c:pt>
                <c:pt idx="143">
                  <c:v>554.56799999999998</c:v>
                </c:pt>
                <c:pt idx="144">
                  <c:v>635.08199999999999</c:v>
                </c:pt>
                <c:pt idx="145">
                  <c:v>694.39400000000001</c:v>
                </c:pt>
                <c:pt idx="146">
                  <c:v>742.64700000000005</c:v>
                </c:pt>
                <c:pt idx="147">
                  <c:v>781.90800000000002</c:v>
                </c:pt>
                <c:pt idx="148">
                  <c:v>815.03300000000002</c:v>
                </c:pt>
                <c:pt idx="149">
                  <c:v>844.41899999999998</c:v>
                </c:pt>
                <c:pt idx="150">
                  <c:v>96.953000000000003</c:v>
                </c:pt>
                <c:pt idx="151">
                  <c:v>111.46299999999999</c:v>
                </c:pt>
                <c:pt idx="152">
                  <c:v>132.31800000000001</c:v>
                </c:pt>
                <c:pt idx="153">
                  <c:v>171.86799999999999</c:v>
                </c:pt>
                <c:pt idx="154">
                  <c:v>238.893</c:v>
                </c:pt>
                <c:pt idx="155">
                  <c:v>315.899</c:v>
                </c:pt>
                <c:pt idx="156">
                  <c:v>396.84699999999998</c:v>
                </c:pt>
                <c:pt idx="157">
                  <c:v>480.22899999999998</c:v>
                </c:pt>
                <c:pt idx="158">
                  <c:v>567.51</c:v>
                </c:pt>
                <c:pt idx="159">
                  <c:v>676.71400000000006</c:v>
                </c:pt>
                <c:pt idx="160">
                  <c:v>756.87199999999996</c:v>
                </c:pt>
                <c:pt idx="161">
                  <c:v>819.73199999999997</c:v>
                </c:pt>
                <c:pt idx="162">
                  <c:v>871.57899999999995</c:v>
                </c:pt>
                <c:pt idx="163">
                  <c:v>914.37599999999998</c:v>
                </c:pt>
                <c:pt idx="164">
                  <c:v>950.87400000000002</c:v>
                </c:pt>
                <c:pt idx="165">
                  <c:v>111.627</c:v>
                </c:pt>
                <c:pt idx="166">
                  <c:v>126.399</c:v>
                </c:pt>
                <c:pt idx="167">
                  <c:v>147.339</c:v>
                </c:pt>
                <c:pt idx="168">
                  <c:v>182.98400000000001</c:v>
                </c:pt>
                <c:pt idx="169">
                  <c:v>246.48699999999999</c:v>
                </c:pt>
                <c:pt idx="170">
                  <c:v>327.81599999999997</c:v>
                </c:pt>
                <c:pt idx="171">
                  <c:v>412.44200000000001</c:v>
                </c:pt>
                <c:pt idx="172">
                  <c:v>501.471</c:v>
                </c:pt>
                <c:pt idx="173">
                  <c:v>591.87699999999995</c:v>
                </c:pt>
                <c:pt idx="174">
                  <c:v>693.15</c:v>
                </c:pt>
                <c:pt idx="175">
                  <c:v>807.96400000000006</c:v>
                </c:pt>
                <c:pt idx="176">
                  <c:v>888.95</c:v>
                </c:pt>
                <c:pt idx="177">
                  <c:v>955.37099999999998</c:v>
                </c:pt>
                <c:pt idx="178">
                  <c:v>1010.825</c:v>
                </c:pt>
                <c:pt idx="179">
                  <c:v>1057.162</c:v>
                </c:pt>
                <c:pt idx="180">
                  <c:v>127.41</c:v>
                </c:pt>
                <c:pt idx="181">
                  <c:v>142.357</c:v>
                </c:pt>
                <c:pt idx="182">
                  <c:v>163.76</c:v>
                </c:pt>
                <c:pt idx="183">
                  <c:v>196.255</c:v>
                </c:pt>
                <c:pt idx="184">
                  <c:v>255.001</c:v>
                </c:pt>
                <c:pt idx="185">
                  <c:v>338.25599999999997</c:v>
                </c:pt>
                <c:pt idx="186">
                  <c:v>427.49099999999999</c:v>
                </c:pt>
                <c:pt idx="187">
                  <c:v>520.98500000000001</c:v>
                </c:pt>
                <c:pt idx="188">
                  <c:v>616.97299999999996</c:v>
                </c:pt>
                <c:pt idx="189">
                  <c:v>714.78599999999994</c:v>
                </c:pt>
                <c:pt idx="190">
                  <c:v>833.82399999999996</c:v>
                </c:pt>
                <c:pt idx="191">
                  <c:v>949.27200000000005</c:v>
                </c:pt>
                <c:pt idx="192">
                  <c:v>1031.335</c:v>
                </c:pt>
                <c:pt idx="193">
                  <c:v>1101.31</c:v>
                </c:pt>
                <c:pt idx="194">
                  <c:v>1160.385</c:v>
                </c:pt>
                <c:pt idx="195">
                  <c:v>144.29900000000001</c:v>
                </c:pt>
                <c:pt idx="196">
                  <c:v>159.352</c:v>
                </c:pt>
                <c:pt idx="197">
                  <c:v>181.32499999999999</c:v>
                </c:pt>
                <c:pt idx="198">
                  <c:v>211.62100000000001</c:v>
                </c:pt>
                <c:pt idx="199">
                  <c:v>265.51799999999997</c:v>
                </c:pt>
                <c:pt idx="200">
                  <c:v>347.642</c:v>
                </c:pt>
                <c:pt idx="201">
                  <c:v>441.77800000000002</c:v>
                </c:pt>
                <c:pt idx="202">
                  <c:v>538.69899999999996</c:v>
                </c:pt>
                <c:pt idx="203">
                  <c:v>640.38699999999994</c:v>
                </c:pt>
                <c:pt idx="204">
                  <c:v>743.41300000000001</c:v>
                </c:pt>
                <c:pt idx="205">
                  <c:v>850.529</c:v>
                </c:pt>
                <c:pt idx="206">
                  <c:v>985.899</c:v>
                </c:pt>
                <c:pt idx="207">
                  <c:v>1099.23</c:v>
                </c:pt>
                <c:pt idx="208">
                  <c:v>1184.0820000000001</c:v>
                </c:pt>
                <c:pt idx="209">
                  <c:v>1257.5450000000001</c:v>
                </c:pt>
                <c:pt idx="210">
                  <c:v>162.29900000000001</c:v>
                </c:pt>
                <c:pt idx="211">
                  <c:v>177.39500000000001</c:v>
                </c:pt>
                <c:pt idx="212">
                  <c:v>199.90799999999999</c:v>
                </c:pt>
                <c:pt idx="213">
                  <c:v>229.012</c:v>
                </c:pt>
                <c:pt idx="214">
                  <c:v>278.52999999999997</c:v>
                </c:pt>
                <c:pt idx="215">
                  <c:v>356.84899999999999</c:v>
                </c:pt>
                <c:pt idx="216">
                  <c:v>454.50599999999997</c:v>
                </c:pt>
                <c:pt idx="217">
                  <c:v>555.89</c:v>
                </c:pt>
                <c:pt idx="218">
                  <c:v>661.94299999999998</c:v>
                </c:pt>
                <c:pt idx="219">
                  <c:v>770.58199999999999</c:v>
                </c:pt>
                <c:pt idx="220">
                  <c:v>880.66300000000001</c:v>
                </c:pt>
                <c:pt idx="221">
                  <c:v>1001.458</c:v>
                </c:pt>
                <c:pt idx="222">
                  <c:v>-999.99900000000002</c:v>
                </c:pt>
                <c:pt idx="223">
                  <c:v>1259.0029999999999</c:v>
                </c:pt>
                <c:pt idx="224">
                  <c:v>1347.162</c:v>
                </c:pt>
              </c:numCache>
            </c:numRef>
          </c:yVal>
        </c:ser>
        <c:ser>
          <c:idx val="7"/>
          <c:order val="7"/>
          <c:tx>
            <c:strRef>
              <c:f>'CtVersusTSR&amp;Pitch-Calculation'!$M$3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'CtVersusTSR&amp;Pitch-Calculation'!$M$4:$M$228</c:f>
              <c:numCache>
                <c:formatCode>0.00</c:formatCode>
                <c:ptCount val="225"/>
                <c:pt idx="0">
                  <c:v>10.301</c:v>
                </c:pt>
                <c:pt idx="1">
                  <c:v>28.074999999999999</c:v>
                </c:pt>
                <c:pt idx="2">
                  <c:v>43.237000000000002</c:v>
                </c:pt>
                <c:pt idx="3">
                  <c:v>49.552999999999997</c:v>
                </c:pt>
                <c:pt idx="4">
                  <c:v>52.912999999999997</c:v>
                </c:pt>
                <c:pt idx="5">
                  <c:v>54.273000000000003</c:v>
                </c:pt>
                <c:pt idx="6">
                  <c:v>54.244999999999997</c:v>
                </c:pt>
                <c:pt idx="7">
                  <c:v>53.055</c:v>
                </c:pt>
                <c:pt idx="8">
                  <c:v>50.762999999999998</c:v>
                </c:pt>
                <c:pt idx="9">
                  <c:v>47.545000000000002</c:v>
                </c:pt>
                <c:pt idx="10">
                  <c:v>43.514000000000003</c:v>
                </c:pt>
                <c:pt idx="11">
                  <c:v>38.31</c:v>
                </c:pt>
                <c:pt idx="12">
                  <c:v>30.881</c:v>
                </c:pt>
                <c:pt idx="13">
                  <c:v>21.516999999999999</c:v>
                </c:pt>
                <c:pt idx="14">
                  <c:v>11.952</c:v>
                </c:pt>
                <c:pt idx="15">
                  <c:v>13.178000000000001</c:v>
                </c:pt>
                <c:pt idx="16">
                  <c:v>33.451000000000001</c:v>
                </c:pt>
                <c:pt idx="17">
                  <c:v>60.088000000000001</c:v>
                </c:pt>
                <c:pt idx="18">
                  <c:v>76.866</c:v>
                </c:pt>
                <c:pt idx="19">
                  <c:v>85.847999999999999</c:v>
                </c:pt>
                <c:pt idx="20">
                  <c:v>91.643000000000001</c:v>
                </c:pt>
                <c:pt idx="21">
                  <c:v>94.948999999999998</c:v>
                </c:pt>
                <c:pt idx="22">
                  <c:v>96.484999999999999</c:v>
                </c:pt>
                <c:pt idx="23">
                  <c:v>96.649000000000001</c:v>
                </c:pt>
                <c:pt idx="24">
                  <c:v>95.635999999999996</c:v>
                </c:pt>
                <c:pt idx="25">
                  <c:v>93.474999999999994</c:v>
                </c:pt>
                <c:pt idx="26">
                  <c:v>90.245000000000005</c:v>
                </c:pt>
                <c:pt idx="27">
                  <c:v>86.061999999999998</c:v>
                </c:pt>
                <c:pt idx="28">
                  <c:v>81.227999999999994</c:v>
                </c:pt>
                <c:pt idx="29">
                  <c:v>75.218999999999994</c:v>
                </c:pt>
                <c:pt idx="30">
                  <c:v>18.038</c:v>
                </c:pt>
                <c:pt idx="31">
                  <c:v>37.728000000000002</c:v>
                </c:pt>
                <c:pt idx="32">
                  <c:v>67.41</c:v>
                </c:pt>
                <c:pt idx="33">
                  <c:v>101.084</c:v>
                </c:pt>
                <c:pt idx="34">
                  <c:v>120.10299999999999</c:v>
                </c:pt>
                <c:pt idx="35">
                  <c:v>131.785</c:v>
                </c:pt>
                <c:pt idx="36">
                  <c:v>140.09399999999999</c:v>
                </c:pt>
                <c:pt idx="37">
                  <c:v>145.64500000000001</c:v>
                </c:pt>
                <c:pt idx="38">
                  <c:v>149.02699999999999</c:v>
                </c:pt>
                <c:pt idx="39">
                  <c:v>150.75800000000001</c:v>
                </c:pt>
                <c:pt idx="40">
                  <c:v>151.107</c:v>
                </c:pt>
                <c:pt idx="41">
                  <c:v>150.27199999999999</c:v>
                </c:pt>
                <c:pt idx="42">
                  <c:v>148.29499999999999</c:v>
                </c:pt>
                <c:pt idx="43">
                  <c:v>145.17099999999999</c:v>
                </c:pt>
                <c:pt idx="44">
                  <c:v>141.00700000000001</c:v>
                </c:pt>
                <c:pt idx="45">
                  <c:v>24.216999999999999</c:v>
                </c:pt>
                <c:pt idx="46">
                  <c:v>41.204999999999998</c:v>
                </c:pt>
                <c:pt idx="47">
                  <c:v>75.263999999999996</c:v>
                </c:pt>
                <c:pt idx="48">
                  <c:v>112.29900000000001</c:v>
                </c:pt>
                <c:pt idx="49">
                  <c:v>151.30199999999999</c:v>
                </c:pt>
                <c:pt idx="50">
                  <c:v>172.94900000000001</c:v>
                </c:pt>
                <c:pt idx="51">
                  <c:v>187.34299999999999</c:v>
                </c:pt>
                <c:pt idx="52">
                  <c:v>198.21199999999999</c:v>
                </c:pt>
                <c:pt idx="53">
                  <c:v>206.197</c:v>
                </c:pt>
                <c:pt idx="54">
                  <c:v>211.654</c:v>
                </c:pt>
                <c:pt idx="55">
                  <c:v>215.15899999999999</c:v>
                </c:pt>
                <c:pt idx="56">
                  <c:v>217.09100000000001</c:v>
                </c:pt>
                <c:pt idx="57">
                  <c:v>217.626</c:v>
                </c:pt>
                <c:pt idx="58">
                  <c:v>216.98099999999999</c:v>
                </c:pt>
                <c:pt idx="59">
                  <c:v>215.18</c:v>
                </c:pt>
                <c:pt idx="60">
                  <c:v>31.420999999999999</c:v>
                </c:pt>
                <c:pt idx="61">
                  <c:v>45.853999999999999</c:v>
                </c:pt>
                <c:pt idx="62">
                  <c:v>81.903999999999996</c:v>
                </c:pt>
                <c:pt idx="63">
                  <c:v>123.61499999999999</c:v>
                </c:pt>
                <c:pt idx="64">
                  <c:v>171.429</c:v>
                </c:pt>
                <c:pt idx="65">
                  <c:v>211.09800000000001</c:v>
                </c:pt>
                <c:pt idx="66">
                  <c:v>235.40199999999999</c:v>
                </c:pt>
                <c:pt idx="67">
                  <c:v>252.518</c:v>
                </c:pt>
                <c:pt idx="68">
                  <c:v>265.976</c:v>
                </c:pt>
                <c:pt idx="69">
                  <c:v>276.44799999999998</c:v>
                </c:pt>
                <c:pt idx="70">
                  <c:v>284.21499999999997</c:v>
                </c:pt>
                <c:pt idx="71">
                  <c:v>289.70699999999999</c:v>
                </c:pt>
                <c:pt idx="72">
                  <c:v>293.351</c:v>
                </c:pt>
                <c:pt idx="73">
                  <c:v>295.48500000000001</c:v>
                </c:pt>
                <c:pt idx="74">
                  <c:v>296.20299999999997</c:v>
                </c:pt>
                <c:pt idx="75">
                  <c:v>39.658000000000001</c:v>
                </c:pt>
                <c:pt idx="76">
                  <c:v>52.712000000000003</c:v>
                </c:pt>
                <c:pt idx="77">
                  <c:v>87.594999999999999</c:v>
                </c:pt>
                <c:pt idx="78">
                  <c:v>133.80199999999999</c:v>
                </c:pt>
                <c:pt idx="79">
                  <c:v>182.27</c:v>
                </c:pt>
                <c:pt idx="80">
                  <c:v>240.351</c:v>
                </c:pt>
                <c:pt idx="81">
                  <c:v>280.49099999999999</c:v>
                </c:pt>
                <c:pt idx="82">
                  <c:v>307.464</c:v>
                </c:pt>
                <c:pt idx="83">
                  <c:v>327.31700000000001</c:v>
                </c:pt>
                <c:pt idx="84">
                  <c:v>343.39100000000002</c:v>
                </c:pt>
                <c:pt idx="85">
                  <c:v>356.392</c:v>
                </c:pt>
                <c:pt idx="86">
                  <c:v>366.572</c:v>
                </c:pt>
                <c:pt idx="87">
                  <c:v>374.197</c:v>
                </c:pt>
                <c:pt idx="88">
                  <c:v>379.79599999999999</c:v>
                </c:pt>
                <c:pt idx="89">
                  <c:v>383.60700000000003</c:v>
                </c:pt>
                <c:pt idx="90">
                  <c:v>48.938000000000002</c:v>
                </c:pt>
                <c:pt idx="91">
                  <c:v>61.582999999999998</c:v>
                </c:pt>
                <c:pt idx="92">
                  <c:v>92.712000000000003</c:v>
                </c:pt>
                <c:pt idx="93">
                  <c:v>142.74600000000001</c:v>
                </c:pt>
                <c:pt idx="94">
                  <c:v>196.56399999999999</c:v>
                </c:pt>
                <c:pt idx="95">
                  <c:v>252.672</c:v>
                </c:pt>
                <c:pt idx="96">
                  <c:v>318.11599999999999</c:v>
                </c:pt>
                <c:pt idx="97">
                  <c:v>359.46800000000002</c:v>
                </c:pt>
                <c:pt idx="98">
                  <c:v>389.13400000000001</c:v>
                </c:pt>
                <c:pt idx="99">
                  <c:v>411.74</c:v>
                </c:pt>
                <c:pt idx="100">
                  <c:v>430.45</c:v>
                </c:pt>
                <c:pt idx="101">
                  <c:v>445.97699999999998</c:v>
                </c:pt>
                <c:pt idx="102">
                  <c:v>458.62</c:v>
                </c:pt>
                <c:pt idx="103">
                  <c:v>468.60899999999998</c:v>
                </c:pt>
                <c:pt idx="104">
                  <c:v>476.22</c:v>
                </c:pt>
                <c:pt idx="105">
                  <c:v>59.277999999999999</c:v>
                </c:pt>
                <c:pt idx="106">
                  <c:v>72.153999999999996</c:v>
                </c:pt>
                <c:pt idx="107">
                  <c:v>99.11</c:v>
                </c:pt>
                <c:pt idx="108">
                  <c:v>150.91200000000001</c:v>
                </c:pt>
                <c:pt idx="109">
                  <c:v>209.066</c:v>
                </c:pt>
                <c:pt idx="110">
                  <c:v>269.64</c:v>
                </c:pt>
                <c:pt idx="111">
                  <c:v>338.24200000000002</c:v>
                </c:pt>
                <c:pt idx="112">
                  <c:v>404.33499999999998</c:v>
                </c:pt>
                <c:pt idx="113">
                  <c:v>448.04199999999997</c:v>
                </c:pt>
                <c:pt idx="114">
                  <c:v>480.41300000000001</c:v>
                </c:pt>
                <c:pt idx="115">
                  <c:v>505.79199999999997</c:v>
                </c:pt>
                <c:pt idx="116">
                  <c:v>527.14099999999996</c:v>
                </c:pt>
                <c:pt idx="117">
                  <c:v>545.20899999999995</c:v>
                </c:pt>
                <c:pt idx="118">
                  <c:v>560.37699999999995</c:v>
                </c:pt>
                <c:pt idx="119">
                  <c:v>572.76900000000001</c:v>
                </c:pt>
                <c:pt idx="120">
                  <c:v>70.688999999999993</c:v>
                </c:pt>
                <c:pt idx="121">
                  <c:v>83.99</c:v>
                </c:pt>
                <c:pt idx="122">
                  <c:v>107.8</c:v>
                </c:pt>
                <c:pt idx="123">
                  <c:v>157.994</c:v>
                </c:pt>
                <c:pt idx="124">
                  <c:v>220.261</c:v>
                </c:pt>
                <c:pt idx="125">
                  <c:v>286.23500000000001</c:v>
                </c:pt>
                <c:pt idx="126">
                  <c:v>-999.99900000000002</c:v>
                </c:pt>
                <c:pt idx="127">
                  <c:v>435.43299999999999</c:v>
                </c:pt>
                <c:pt idx="128">
                  <c:v>499.995</c:v>
                </c:pt>
                <c:pt idx="129">
                  <c:v>546.25</c:v>
                </c:pt>
                <c:pt idx="130">
                  <c:v>581.29999999999995</c:v>
                </c:pt>
                <c:pt idx="131">
                  <c:v>609.471</c:v>
                </c:pt>
                <c:pt idx="132">
                  <c:v>633.447</c:v>
                </c:pt>
                <c:pt idx="133">
                  <c:v>654.09199999999998</c:v>
                </c:pt>
                <c:pt idx="134">
                  <c:v>671.79499999999996</c:v>
                </c:pt>
                <c:pt idx="135">
                  <c:v>83.177000000000007</c:v>
                </c:pt>
                <c:pt idx="136">
                  <c:v>96.867999999999995</c:v>
                </c:pt>
                <c:pt idx="137">
                  <c:v>118.602</c:v>
                </c:pt>
                <c:pt idx="138">
                  <c:v>164.822</c:v>
                </c:pt>
                <c:pt idx="139">
                  <c:v>230.93899999999999</c:v>
                </c:pt>
                <c:pt idx="140">
                  <c:v>301.05500000000001</c:v>
                </c:pt>
                <c:pt idx="141">
                  <c:v>373.678</c:v>
                </c:pt>
                <c:pt idx="142">
                  <c:v>449.19600000000003</c:v>
                </c:pt>
                <c:pt idx="143">
                  <c:v>540.79100000000005</c:v>
                </c:pt>
                <c:pt idx="144">
                  <c:v>605.20899999999995</c:v>
                </c:pt>
                <c:pt idx="145">
                  <c:v>654.05999999999995</c:v>
                </c:pt>
                <c:pt idx="146">
                  <c:v>691.79499999999996</c:v>
                </c:pt>
                <c:pt idx="147">
                  <c:v>722.77700000000004</c:v>
                </c:pt>
                <c:pt idx="148">
                  <c:v>749.37199999999996</c:v>
                </c:pt>
                <c:pt idx="149">
                  <c:v>772.63</c:v>
                </c:pt>
                <c:pt idx="150">
                  <c:v>96.745000000000005</c:v>
                </c:pt>
                <c:pt idx="151">
                  <c:v>110.76</c:v>
                </c:pt>
                <c:pt idx="152">
                  <c:v>131.429</c:v>
                </c:pt>
                <c:pt idx="153">
                  <c:v>172.982</c:v>
                </c:pt>
                <c:pt idx="154">
                  <c:v>240.393</c:v>
                </c:pt>
                <c:pt idx="155">
                  <c:v>314.49599999999998</c:v>
                </c:pt>
                <c:pt idx="156">
                  <c:v>392.65699999999998</c:v>
                </c:pt>
                <c:pt idx="157">
                  <c:v>471.41800000000001</c:v>
                </c:pt>
                <c:pt idx="158">
                  <c:v>560.83100000000002</c:v>
                </c:pt>
                <c:pt idx="159">
                  <c:v>655.34699999999998</c:v>
                </c:pt>
                <c:pt idx="160">
                  <c:v>720.01400000000001</c:v>
                </c:pt>
                <c:pt idx="161">
                  <c:v>771.447</c:v>
                </c:pt>
                <c:pt idx="162">
                  <c:v>811.89700000000005</c:v>
                </c:pt>
                <c:pt idx="163">
                  <c:v>845.70600000000002</c:v>
                </c:pt>
                <c:pt idx="164">
                  <c:v>874.91099999999994</c:v>
                </c:pt>
                <c:pt idx="165">
                  <c:v>111.41200000000001</c:v>
                </c:pt>
                <c:pt idx="166">
                  <c:v>125.682</c:v>
                </c:pt>
                <c:pt idx="167">
                  <c:v>146.119</c:v>
                </c:pt>
                <c:pt idx="168">
                  <c:v>183.416</c:v>
                </c:pt>
                <c:pt idx="169">
                  <c:v>248.95500000000001</c:v>
                </c:pt>
                <c:pt idx="170">
                  <c:v>327.61700000000002</c:v>
                </c:pt>
                <c:pt idx="171">
                  <c:v>409.76900000000001</c:v>
                </c:pt>
                <c:pt idx="172">
                  <c:v>494.46100000000001</c:v>
                </c:pt>
                <c:pt idx="173">
                  <c:v>579.90700000000004</c:v>
                </c:pt>
                <c:pt idx="174">
                  <c:v>685.71500000000003</c:v>
                </c:pt>
                <c:pt idx="175">
                  <c:v>778.11400000000003</c:v>
                </c:pt>
                <c:pt idx="176">
                  <c:v>844.39300000000003</c:v>
                </c:pt>
                <c:pt idx="177">
                  <c:v>898.42100000000005</c:v>
                </c:pt>
                <c:pt idx="178">
                  <c:v>941.60900000000004</c:v>
                </c:pt>
                <c:pt idx="179">
                  <c:v>978.26</c:v>
                </c:pt>
                <c:pt idx="180">
                  <c:v>127.182</c:v>
                </c:pt>
                <c:pt idx="181">
                  <c:v>141.63900000000001</c:v>
                </c:pt>
                <c:pt idx="182">
                  <c:v>162.345</c:v>
                </c:pt>
                <c:pt idx="183">
                  <c:v>196.09800000000001</c:v>
                </c:pt>
                <c:pt idx="184">
                  <c:v>257.53500000000003</c:v>
                </c:pt>
                <c:pt idx="185">
                  <c:v>339.55099999999999</c:v>
                </c:pt>
                <c:pt idx="186">
                  <c:v>425.49599999999998</c:v>
                </c:pt>
                <c:pt idx="187">
                  <c:v>515.80200000000002</c:v>
                </c:pt>
                <c:pt idx="188">
                  <c:v>606.68899999999996</c:v>
                </c:pt>
                <c:pt idx="189">
                  <c:v>701.86800000000005</c:v>
                </c:pt>
                <c:pt idx="190">
                  <c:v>819.62300000000005</c:v>
                </c:pt>
                <c:pt idx="191">
                  <c:v>909.755</c:v>
                </c:pt>
                <c:pt idx="192">
                  <c:v>978.38300000000004</c:v>
                </c:pt>
                <c:pt idx="193">
                  <c:v>1034.979</c:v>
                </c:pt>
                <c:pt idx="194">
                  <c:v>1080.9290000000001</c:v>
                </c:pt>
                <c:pt idx="195">
                  <c:v>144.066</c:v>
                </c:pt>
                <c:pt idx="196">
                  <c:v>158.63200000000001</c:v>
                </c:pt>
                <c:pt idx="197">
                  <c:v>179.822</c:v>
                </c:pt>
                <c:pt idx="198">
                  <c:v>210.84800000000001</c:v>
                </c:pt>
                <c:pt idx="199">
                  <c:v>267.47800000000001</c:v>
                </c:pt>
                <c:pt idx="200">
                  <c:v>350.37900000000002</c:v>
                </c:pt>
                <c:pt idx="201">
                  <c:v>440.96899999999999</c:v>
                </c:pt>
                <c:pt idx="202">
                  <c:v>535.20899999999995</c:v>
                </c:pt>
                <c:pt idx="203">
                  <c:v>631.98900000000003</c:v>
                </c:pt>
                <c:pt idx="204">
                  <c:v>729.08</c:v>
                </c:pt>
                <c:pt idx="205">
                  <c:v>839.57</c:v>
                </c:pt>
                <c:pt idx="206">
                  <c:v>961.40499999999997</c:v>
                </c:pt>
                <c:pt idx="207">
                  <c:v>1050.867</c:v>
                </c:pt>
                <c:pt idx="208">
                  <c:v>1121.962</c:v>
                </c:pt>
                <c:pt idx="209">
                  <c:v>1181.1279999999999</c:v>
                </c:pt>
                <c:pt idx="210">
                  <c:v>162.07499999999999</c:v>
                </c:pt>
                <c:pt idx="211">
                  <c:v>176.666</c:v>
                </c:pt>
                <c:pt idx="212">
                  <c:v>198.381</c:v>
                </c:pt>
                <c:pt idx="213">
                  <c:v>227.62799999999999</c:v>
                </c:pt>
                <c:pt idx="214">
                  <c:v>279.61399999999998</c:v>
                </c:pt>
                <c:pt idx="215">
                  <c:v>360.47199999999998</c:v>
                </c:pt>
                <c:pt idx="216">
                  <c:v>455.42700000000002</c:v>
                </c:pt>
                <c:pt idx="217">
                  <c:v>553.23299999999995</c:v>
                </c:pt>
                <c:pt idx="218">
                  <c:v>655.65300000000002</c:v>
                </c:pt>
                <c:pt idx="219">
                  <c:v>758.55600000000004</c:v>
                </c:pt>
                <c:pt idx="220">
                  <c:v>862.86199999999997</c:v>
                </c:pt>
                <c:pt idx="221">
                  <c:v>991.47799999999995</c:v>
                </c:pt>
                <c:pt idx="222">
                  <c:v>1112.5509999999999</c:v>
                </c:pt>
                <c:pt idx="223">
                  <c:v>1201.5050000000001</c:v>
                </c:pt>
                <c:pt idx="224">
                  <c:v>1275.127</c:v>
                </c:pt>
              </c:numCache>
            </c:numRef>
          </c:yVal>
        </c:ser>
        <c:ser>
          <c:idx val="8"/>
          <c:order val="8"/>
          <c:tx>
            <c:strRef>
              <c:f>'CtVersusTSR&amp;Pitch-Calculation'!$N$3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'CtVersusTSR&amp;Pitch-Calculation'!$N$4:$N$228</c:f>
              <c:numCache>
                <c:formatCode>0.00</c:formatCode>
                <c:ptCount val="225"/>
                <c:pt idx="0">
                  <c:v>10.397</c:v>
                </c:pt>
                <c:pt idx="1">
                  <c:v>27.701000000000001</c:v>
                </c:pt>
                <c:pt idx="2">
                  <c:v>39.890999999999998</c:v>
                </c:pt>
                <c:pt idx="3">
                  <c:v>44.308</c:v>
                </c:pt>
                <c:pt idx="4">
                  <c:v>45.868000000000002</c:v>
                </c:pt>
                <c:pt idx="5">
                  <c:v>45.110999999999997</c:v>
                </c:pt>
                <c:pt idx="6">
                  <c:v>42.408000000000001</c:v>
                </c:pt>
                <c:pt idx="7">
                  <c:v>37.923999999999999</c:v>
                </c:pt>
                <c:pt idx="8">
                  <c:v>31.952999999999999</c:v>
                </c:pt>
                <c:pt idx="9">
                  <c:v>24.853000000000002</c:v>
                </c:pt>
                <c:pt idx="10">
                  <c:v>16.294</c:v>
                </c:pt>
                <c:pt idx="11">
                  <c:v>5.0220000000000002</c:v>
                </c:pt>
                <c:pt idx="12">
                  <c:v>-8.5459999999999994</c:v>
                </c:pt>
                <c:pt idx="13">
                  <c:v>-26.175999999999998</c:v>
                </c:pt>
                <c:pt idx="14">
                  <c:v>-47.643999999999998</c:v>
                </c:pt>
                <c:pt idx="15">
                  <c:v>13.143000000000001</c:v>
                </c:pt>
                <c:pt idx="16">
                  <c:v>33.143999999999998</c:v>
                </c:pt>
                <c:pt idx="17">
                  <c:v>57.920999999999999</c:v>
                </c:pt>
                <c:pt idx="18">
                  <c:v>70.917000000000002</c:v>
                </c:pt>
                <c:pt idx="19">
                  <c:v>77.334999999999994</c:v>
                </c:pt>
                <c:pt idx="20">
                  <c:v>80.706999999999994</c:v>
                </c:pt>
                <c:pt idx="21">
                  <c:v>81.566000000000003</c:v>
                </c:pt>
                <c:pt idx="22">
                  <c:v>80.197000000000003</c:v>
                </c:pt>
                <c:pt idx="23">
                  <c:v>76.900999999999996</c:v>
                </c:pt>
                <c:pt idx="24">
                  <c:v>71.774000000000001</c:v>
                </c:pt>
                <c:pt idx="25">
                  <c:v>64.997</c:v>
                </c:pt>
                <c:pt idx="26">
                  <c:v>56.805999999999997</c:v>
                </c:pt>
                <c:pt idx="27">
                  <c:v>47.567</c:v>
                </c:pt>
                <c:pt idx="28">
                  <c:v>36.854999999999997</c:v>
                </c:pt>
                <c:pt idx="29">
                  <c:v>24.768999999999998</c:v>
                </c:pt>
                <c:pt idx="30">
                  <c:v>17.876000000000001</c:v>
                </c:pt>
                <c:pt idx="31">
                  <c:v>37.752000000000002</c:v>
                </c:pt>
                <c:pt idx="32">
                  <c:v>66.016000000000005</c:v>
                </c:pt>
                <c:pt idx="33">
                  <c:v>96.119</c:v>
                </c:pt>
                <c:pt idx="34">
                  <c:v>110.80800000000001</c:v>
                </c:pt>
                <c:pt idx="35">
                  <c:v>119.23699999999999</c:v>
                </c:pt>
                <c:pt idx="36">
                  <c:v>124.51900000000001</c:v>
                </c:pt>
                <c:pt idx="37">
                  <c:v>127.09</c:v>
                </c:pt>
                <c:pt idx="38">
                  <c:v>127.29</c:v>
                </c:pt>
                <c:pt idx="39">
                  <c:v>125.307</c:v>
                </c:pt>
                <c:pt idx="40">
                  <c:v>121.423</c:v>
                </c:pt>
                <c:pt idx="41">
                  <c:v>115.685</c:v>
                </c:pt>
                <c:pt idx="42">
                  <c:v>108.193</c:v>
                </c:pt>
                <c:pt idx="43">
                  <c:v>99.174999999999997</c:v>
                </c:pt>
                <c:pt idx="44">
                  <c:v>88.759</c:v>
                </c:pt>
                <c:pt idx="45">
                  <c:v>24.027999999999999</c:v>
                </c:pt>
                <c:pt idx="46">
                  <c:v>41.585999999999999</c:v>
                </c:pt>
                <c:pt idx="47">
                  <c:v>74.575000000000003</c:v>
                </c:pt>
                <c:pt idx="48">
                  <c:v>110.80500000000001</c:v>
                </c:pt>
                <c:pt idx="49">
                  <c:v>143.03</c:v>
                </c:pt>
                <c:pt idx="50">
                  <c:v>159.56399999999999</c:v>
                </c:pt>
                <c:pt idx="51">
                  <c:v>170.02199999999999</c:v>
                </c:pt>
                <c:pt idx="52">
                  <c:v>177.232</c:v>
                </c:pt>
                <c:pt idx="53">
                  <c:v>181.59</c:v>
                </c:pt>
                <c:pt idx="54">
                  <c:v>183.47</c:v>
                </c:pt>
                <c:pt idx="55">
                  <c:v>183.03399999999999</c:v>
                </c:pt>
                <c:pt idx="56">
                  <c:v>180.44200000000001</c:v>
                </c:pt>
                <c:pt idx="57">
                  <c:v>175.96799999999999</c:v>
                </c:pt>
                <c:pt idx="58">
                  <c:v>169.63300000000001</c:v>
                </c:pt>
                <c:pt idx="59">
                  <c:v>161.49199999999999</c:v>
                </c:pt>
                <c:pt idx="60">
                  <c:v>31.219000000000001</c:v>
                </c:pt>
                <c:pt idx="61">
                  <c:v>46.023000000000003</c:v>
                </c:pt>
                <c:pt idx="62">
                  <c:v>81.635999999999996</c:v>
                </c:pt>
                <c:pt idx="63">
                  <c:v>121.467</c:v>
                </c:pt>
                <c:pt idx="64">
                  <c:v>167.267</c:v>
                </c:pt>
                <c:pt idx="65">
                  <c:v>198.78399999999999</c:v>
                </c:pt>
                <c:pt idx="66">
                  <c:v>217.184</c:v>
                </c:pt>
                <c:pt idx="67">
                  <c:v>229.68299999999999</c:v>
                </c:pt>
                <c:pt idx="68">
                  <c:v>238.84800000000001</c:v>
                </c:pt>
                <c:pt idx="69">
                  <c:v>245.08199999999999</c:v>
                </c:pt>
                <c:pt idx="70">
                  <c:v>248.65799999999999</c:v>
                </c:pt>
                <c:pt idx="71">
                  <c:v>249.85499999999999</c:v>
                </c:pt>
                <c:pt idx="72">
                  <c:v>248.79599999999999</c:v>
                </c:pt>
                <c:pt idx="73">
                  <c:v>245.602</c:v>
                </c:pt>
                <c:pt idx="74">
                  <c:v>240.53700000000001</c:v>
                </c:pt>
                <c:pt idx="75">
                  <c:v>39.445</c:v>
                </c:pt>
                <c:pt idx="76">
                  <c:v>52.573</c:v>
                </c:pt>
                <c:pt idx="77">
                  <c:v>87.99</c:v>
                </c:pt>
                <c:pt idx="78">
                  <c:v>132.578</c:v>
                </c:pt>
                <c:pt idx="79">
                  <c:v>178.40100000000001</c:v>
                </c:pt>
                <c:pt idx="80">
                  <c:v>231.685</c:v>
                </c:pt>
                <c:pt idx="81">
                  <c:v>263.30099999999999</c:v>
                </c:pt>
                <c:pt idx="82">
                  <c:v>283.66800000000001</c:v>
                </c:pt>
                <c:pt idx="83">
                  <c:v>298.209</c:v>
                </c:pt>
                <c:pt idx="84">
                  <c:v>309.339</c:v>
                </c:pt>
                <c:pt idx="85">
                  <c:v>317.47399999999999</c:v>
                </c:pt>
                <c:pt idx="86">
                  <c:v>322.827</c:v>
                </c:pt>
                <c:pt idx="87">
                  <c:v>325.73899999999998</c:v>
                </c:pt>
                <c:pt idx="88">
                  <c:v>326.26499999999999</c:v>
                </c:pt>
                <c:pt idx="89">
                  <c:v>324.58100000000002</c:v>
                </c:pt>
                <c:pt idx="90">
                  <c:v>48.718000000000004</c:v>
                </c:pt>
                <c:pt idx="91">
                  <c:v>61.142000000000003</c:v>
                </c:pt>
                <c:pt idx="92">
                  <c:v>93.569000000000003</c:v>
                </c:pt>
                <c:pt idx="93">
                  <c:v>142.06299999999999</c:v>
                </c:pt>
                <c:pt idx="94">
                  <c:v>193.47499999999999</c:v>
                </c:pt>
                <c:pt idx="95">
                  <c:v>249.31200000000001</c:v>
                </c:pt>
                <c:pt idx="96">
                  <c:v>303.76900000000001</c:v>
                </c:pt>
                <c:pt idx="97">
                  <c:v>336.61500000000001</c:v>
                </c:pt>
                <c:pt idx="98">
                  <c:v>359.01799999999997</c:v>
                </c:pt>
                <c:pt idx="99">
                  <c:v>375.59699999999998</c:v>
                </c:pt>
                <c:pt idx="100">
                  <c:v>388.70600000000002</c:v>
                </c:pt>
                <c:pt idx="101">
                  <c:v>398.77199999999999</c:v>
                </c:pt>
                <c:pt idx="102">
                  <c:v>405.995</c:v>
                </c:pt>
                <c:pt idx="103">
                  <c:v>410.57799999999997</c:v>
                </c:pt>
                <c:pt idx="104">
                  <c:v>412.80799999999999</c:v>
                </c:pt>
                <c:pt idx="105">
                  <c:v>59.043999999999997</c:v>
                </c:pt>
                <c:pt idx="106">
                  <c:v>71.506</c:v>
                </c:pt>
                <c:pt idx="107">
                  <c:v>99.744</c:v>
                </c:pt>
                <c:pt idx="108">
                  <c:v>151.00899999999999</c:v>
                </c:pt>
                <c:pt idx="109">
                  <c:v>207.15299999999999</c:v>
                </c:pt>
                <c:pt idx="110">
                  <c:v>264.06200000000001</c:v>
                </c:pt>
                <c:pt idx="111">
                  <c:v>332.20600000000002</c:v>
                </c:pt>
                <c:pt idx="112">
                  <c:v>384.476</c:v>
                </c:pt>
                <c:pt idx="113">
                  <c:v>418.74299999999999</c:v>
                </c:pt>
                <c:pt idx="114">
                  <c:v>443.23200000000003</c:v>
                </c:pt>
                <c:pt idx="115">
                  <c:v>461.84500000000003</c:v>
                </c:pt>
                <c:pt idx="116">
                  <c:v>476.947</c:v>
                </c:pt>
                <c:pt idx="117">
                  <c:v>488.976</c:v>
                </c:pt>
                <c:pt idx="118">
                  <c:v>498.07499999999999</c:v>
                </c:pt>
                <c:pt idx="119">
                  <c:v>504.41800000000001</c:v>
                </c:pt>
                <c:pt idx="120">
                  <c:v>70.441000000000003</c:v>
                </c:pt>
                <c:pt idx="121">
                  <c:v>83.257000000000005</c:v>
                </c:pt>
                <c:pt idx="122">
                  <c:v>107.93600000000001</c:v>
                </c:pt>
                <c:pt idx="123">
                  <c:v>158.983</c:v>
                </c:pt>
                <c:pt idx="124">
                  <c:v>219.12200000000001</c:v>
                </c:pt>
                <c:pt idx="125">
                  <c:v>282.06299999999999</c:v>
                </c:pt>
                <c:pt idx="126">
                  <c:v>346.13600000000002</c:v>
                </c:pt>
                <c:pt idx="127">
                  <c:v>422.483</c:v>
                </c:pt>
                <c:pt idx="128">
                  <c:v>473.87400000000002</c:v>
                </c:pt>
                <c:pt idx="129">
                  <c:v>509.70499999999998</c:v>
                </c:pt>
                <c:pt idx="130">
                  <c:v>536.31100000000004</c:v>
                </c:pt>
                <c:pt idx="131">
                  <c:v>556.95600000000002</c:v>
                </c:pt>
                <c:pt idx="132">
                  <c:v>574.07500000000005</c:v>
                </c:pt>
                <c:pt idx="133">
                  <c:v>588.05899999999997</c:v>
                </c:pt>
                <c:pt idx="134">
                  <c:v>599.04499999999996</c:v>
                </c:pt>
                <c:pt idx="135">
                  <c:v>82.918000000000006</c:v>
                </c:pt>
                <c:pt idx="136">
                  <c:v>96.113</c:v>
                </c:pt>
                <c:pt idx="137">
                  <c:v>118.289</c:v>
                </c:pt>
                <c:pt idx="138">
                  <c:v>166.34399999999999</c:v>
                </c:pt>
                <c:pt idx="139">
                  <c:v>230.524</c:v>
                </c:pt>
                <c:pt idx="140">
                  <c:v>298.3</c:v>
                </c:pt>
                <c:pt idx="141">
                  <c:v>366.69600000000003</c:v>
                </c:pt>
                <c:pt idx="142">
                  <c:v>443.22</c:v>
                </c:pt>
                <c:pt idx="143">
                  <c:v>521.29100000000005</c:v>
                </c:pt>
                <c:pt idx="144">
                  <c:v>572.12</c:v>
                </c:pt>
                <c:pt idx="145">
                  <c:v>609.52700000000004</c:v>
                </c:pt>
                <c:pt idx="146">
                  <c:v>638.25400000000002</c:v>
                </c:pt>
                <c:pt idx="147">
                  <c:v>660.92899999999997</c:v>
                </c:pt>
                <c:pt idx="148">
                  <c:v>680.08799999999997</c:v>
                </c:pt>
                <c:pt idx="149">
                  <c:v>696.01300000000003</c:v>
                </c:pt>
                <c:pt idx="150">
                  <c:v>96.48</c:v>
                </c:pt>
                <c:pt idx="151">
                  <c:v>109.98399999999999</c:v>
                </c:pt>
                <c:pt idx="152">
                  <c:v>130.66300000000001</c:v>
                </c:pt>
                <c:pt idx="153">
                  <c:v>174.32400000000001</c:v>
                </c:pt>
                <c:pt idx="154">
                  <c:v>241.11600000000001</c:v>
                </c:pt>
                <c:pt idx="155">
                  <c:v>312.76799999999997</c:v>
                </c:pt>
                <c:pt idx="156">
                  <c:v>387.226</c:v>
                </c:pt>
                <c:pt idx="157">
                  <c:v>461.28199999999998</c:v>
                </c:pt>
                <c:pt idx="158">
                  <c:v>552.42899999999997</c:v>
                </c:pt>
                <c:pt idx="159">
                  <c:v>627.28599999999994</c:v>
                </c:pt>
                <c:pt idx="160">
                  <c:v>679.22299999999996</c:v>
                </c:pt>
                <c:pt idx="161">
                  <c:v>718.21</c:v>
                </c:pt>
                <c:pt idx="162">
                  <c:v>749.06299999999999</c:v>
                </c:pt>
                <c:pt idx="163">
                  <c:v>773.77</c:v>
                </c:pt>
                <c:pt idx="164">
                  <c:v>794.97299999999996</c:v>
                </c:pt>
                <c:pt idx="165">
                  <c:v>111.125</c:v>
                </c:pt>
                <c:pt idx="166">
                  <c:v>124.876</c:v>
                </c:pt>
                <c:pt idx="167">
                  <c:v>144.941</c:v>
                </c:pt>
                <c:pt idx="168">
                  <c:v>184.09</c:v>
                </c:pt>
                <c:pt idx="169">
                  <c:v>250.78899999999999</c:v>
                </c:pt>
                <c:pt idx="170">
                  <c:v>326.54399999999998</c:v>
                </c:pt>
                <c:pt idx="171">
                  <c:v>406.01900000000001</c:v>
                </c:pt>
                <c:pt idx="172">
                  <c:v>485.87</c:v>
                </c:pt>
                <c:pt idx="173">
                  <c:v>569.37099999999998</c:v>
                </c:pt>
                <c:pt idx="174">
                  <c:v>669.06700000000001</c:v>
                </c:pt>
                <c:pt idx="175">
                  <c:v>741.84400000000005</c:v>
                </c:pt>
                <c:pt idx="176">
                  <c:v>795.13699999999994</c:v>
                </c:pt>
                <c:pt idx="177">
                  <c:v>835.75699999999995</c:v>
                </c:pt>
                <c:pt idx="178">
                  <c:v>868.73400000000004</c:v>
                </c:pt>
                <c:pt idx="179">
                  <c:v>895.47400000000005</c:v>
                </c:pt>
                <c:pt idx="180">
                  <c:v>126.86799999999999</c:v>
                </c:pt>
                <c:pt idx="181">
                  <c:v>140.809</c:v>
                </c:pt>
                <c:pt idx="182">
                  <c:v>160.88800000000001</c:v>
                </c:pt>
                <c:pt idx="183">
                  <c:v>196.14599999999999</c:v>
                </c:pt>
                <c:pt idx="184">
                  <c:v>259.91300000000001</c:v>
                </c:pt>
                <c:pt idx="185">
                  <c:v>339.77100000000002</c:v>
                </c:pt>
                <c:pt idx="186">
                  <c:v>422.97399999999999</c:v>
                </c:pt>
                <c:pt idx="187">
                  <c:v>508.96100000000001</c:v>
                </c:pt>
                <c:pt idx="188">
                  <c:v>594.14</c:v>
                </c:pt>
                <c:pt idx="189">
                  <c:v>692.53200000000004</c:v>
                </c:pt>
                <c:pt idx="190">
                  <c:v>793.59</c:v>
                </c:pt>
                <c:pt idx="191">
                  <c:v>865.072</c:v>
                </c:pt>
                <c:pt idx="192">
                  <c:v>919.77599999999995</c:v>
                </c:pt>
                <c:pt idx="193">
                  <c:v>962.17700000000002</c:v>
                </c:pt>
                <c:pt idx="194">
                  <c:v>997.27200000000005</c:v>
                </c:pt>
                <c:pt idx="195">
                  <c:v>143.727</c:v>
                </c:pt>
                <c:pt idx="196">
                  <c:v>157.78100000000001</c:v>
                </c:pt>
                <c:pt idx="197">
                  <c:v>178.21700000000001</c:v>
                </c:pt>
                <c:pt idx="198">
                  <c:v>210.292</c:v>
                </c:pt>
                <c:pt idx="199">
                  <c:v>269.71199999999999</c:v>
                </c:pt>
                <c:pt idx="200">
                  <c:v>351.959</c:v>
                </c:pt>
                <c:pt idx="201">
                  <c:v>439.10500000000002</c:v>
                </c:pt>
                <c:pt idx="202">
                  <c:v>530.31100000000004</c:v>
                </c:pt>
                <c:pt idx="203">
                  <c:v>621.58799999999997</c:v>
                </c:pt>
                <c:pt idx="204">
                  <c:v>713.60599999999999</c:v>
                </c:pt>
                <c:pt idx="205">
                  <c:v>828.005</c:v>
                </c:pt>
                <c:pt idx="206">
                  <c:v>926.74</c:v>
                </c:pt>
                <c:pt idx="207">
                  <c:v>996.97400000000005</c:v>
                </c:pt>
                <c:pt idx="208">
                  <c:v>1053.203</c:v>
                </c:pt>
                <c:pt idx="209">
                  <c:v>1097.472</c:v>
                </c:pt>
                <c:pt idx="210">
                  <c:v>161.708</c:v>
                </c:pt>
                <c:pt idx="211">
                  <c:v>175.80500000000001</c:v>
                </c:pt>
                <c:pt idx="212">
                  <c:v>196.71799999999999</c:v>
                </c:pt>
                <c:pt idx="213">
                  <c:v>226.46100000000001</c:v>
                </c:pt>
                <c:pt idx="214">
                  <c:v>281.11</c:v>
                </c:pt>
                <c:pt idx="215">
                  <c:v>363.35500000000002</c:v>
                </c:pt>
                <c:pt idx="216">
                  <c:v>454.90699999999998</c:v>
                </c:pt>
                <c:pt idx="217">
                  <c:v>549.76199999999994</c:v>
                </c:pt>
                <c:pt idx="218">
                  <c:v>647.26800000000003</c:v>
                </c:pt>
                <c:pt idx="219">
                  <c:v>743.88800000000003</c:v>
                </c:pt>
                <c:pt idx="220">
                  <c:v>848.06</c:v>
                </c:pt>
                <c:pt idx="221">
                  <c:v>971.32100000000003</c:v>
                </c:pt>
                <c:pt idx="222">
                  <c:v>1066.6790000000001</c:v>
                </c:pt>
                <c:pt idx="223">
                  <c:v>1137.692</c:v>
                </c:pt>
                <c:pt idx="224">
                  <c:v>1195.4349999999999</c:v>
                </c:pt>
              </c:numCache>
            </c:numRef>
          </c:yVal>
        </c:ser>
        <c:ser>
          <c:idx val="9"/>
          <c:order val="9"/>
          <c:tx>
            <c:strRef>
              <c:f>'CtVersusTSR&amp;Pitch-Calculation'!$O$3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'CtVersusTSR&amp;Pitch-Calculation'!$O$4:$O$228</c:f>
              <c:numCache>
                <c:formatCode>0.00</c:formatCode>
                <c:ptCount val="225"/>
                <c:pt idx="0">
                  <c:v>10.475</c:v>
                </c:pt>
                <c:pt idx="1">
                  <c:v>27.202000000000002</c:v>
                </c:pt>
                <c:pt idx="2">
                  <c:v>36.393000000000001</c:v>
                </c:pt>
                <c:pt idx="3">
                  <c:v>38.744</c:v>
                </c:pt>
                <c:pt idx="4">
                  <c:v>38.018999999999998</c:v>
                </c:pt>
                <c:pt idx="5">
                  <c:v>34.752000000000002</c:v>
                </c:pt>
                <c:pt idx="6">
                  <c:v>28.995999999999999</c:v>
                </c:pt>
                <c:pt idx="7">
                  <c:v>21.065000000000001</c:v>
                </c:pt>
                <c:pt idx="8">
                  <c:v>11.462999999999999</c:v>
                </c:pt>
                <c:pt idx="9">
                  <c:v>0.11600000000000001</c:v>
                </c:pt>
                <c:pt idx="10">
                  <c:v>-13.781000000000001</c:v>
                </c:pt>
                <c:pt idx="11">
                  <c:v>-30.931999999999999</c:v>
                </c:pt>
                <c:pt idx="12">
                  <c:v>-54.518000000000001</c:v>
                </c:pt>
                <c:pt idx="13">
                  <c:v>-80.983000000000004</c:v>
                </c:pt>
                <c:pt idx="14">
                  <c:v>-111.655</c:v>
                </c:pt>
                <c:pt idx="15">
                  <c:v>13.121</c:v>
                </c:pt>
                <c:pt idx="16">
                  <c:v>32.731000000000002</c:v>
                </c:pt>
                <c:pt idx="17">
                  <c:v>55.164999999999999</c:v>
                </c:pt>
                <c:pt idx="18">
                  <c:v>64.697999999999993</c:v>
                </c:pt>
                <c:pt idx="19">
                  <c:v>68.403999999999996</c:v>
                </c:pt>
                <c:pt idx="20">
                  <c:v>68.834000000000003</c:v>
                </c:pt>
                <c:pt idx="21">
                  <c:v>66.542000000000002</c:v>
                </c:pt>
                <c:pt idx="22">
                  <c:v>61.780999999999999</c:v>
                </c:pt>
                <c:pt idx="23">
                  <c:v>54.506999999999998</c:v>
                </c:pt>
                <c:pt idx="24">
                  <c:v>44.924999999999997</c:v>
                </c:pt>
                <c:pt idx="25">
                  <c:v>33.409999999999997</c:v>
                </c:pt>
                <c:pt idx="26">
                  <c:v>20.378</c:v>
                </c:pt>
                <c:pt idx="27">
                  <c:v>5.5830000000000002</c:v>
                </c:pt>
                <c:pt idx="28">
                  <c:v>-11.101000000000001</c:v>
                </c:pt>
                <c:pt idx="29">
                  <c:v>-31.651</c:v>
                </c:pt>
                <c:pt idx="30">
                  <c:v>17.716000000000001</c:v>
                </c:pt>
                <c:pt idx="31">
                  <c:v>37.667999999999999</c:v>
                </c:pt>
                <c:pt idx="32">
                  <c:v>64.55</c:v>
                </c:pt>
                <c:pt idx="33">
                  <c:v>90.555000000000007</c:v>
                </c:pt>
                <c:pt idx="34">
                  <c:v>101.09099999999999</c:v>
                </c:pt>
                <c:pt idx="35">
                  <c:v>106.167</c:v>
                </c:pt>
                <c:pt idx="36">
                  <c:v>107.82</c:v>
                </c:pt>
                <c:pt idx="37">
                  <c:v>106.602</c:v>
                </c:pt>
                <c:pt idx="38">
                  <c:v>102.782</c:v>
                </c:pt>
                <c:pt idx="39">
                  <c:v>96.531999999999996</c:v>
                </c:pt>
                <c:pt idx="40">
                  <c:v>87.745999999999995</c:v>
                </c:pt>
                <c:pt idx="41">
                  <c:v>76.58</c:v>
                </c:pt>
                <c:pt idx="42">
                  <c:v>63.320999999999998</c:v>
                </c:pt>
                <c:pt idx="43">
                  <c:v>48.273000000000003</c:v>
                </c:pt>
                <c:pt idx="44">
                  <c:v>31.841000000000001</c:v>
                </c:pt>
                <c:pt idx="45">
                  <c:v>23.821999999999999</c:v>
                </c:pt>
                <c:pt idx="46">
                  <c:v>41.9</c:v>
                </c:pt>
                <c:pt idx="47">
                  <c:v>73.646000000000001</c:v>
                </c:pt>
                <c:pt idx="48">
                  <c:v>108.809</c:v>
                </c:pt>
                <c:pt idx="49">
                  <c:v>133.86600000000001</c:v>
                </c:pt>
                <c:pt idx="50">
                  <c:v>145.572</c:v>
                </c:pt>
                <c:pt idx="51">
                  <c:v>152.018</c:v>
                </c:pt>
                <c:pt idx="52">
                  <c:v>154.97800000000001</c:v>
                </c:pt>
                <c:pt idx="53">
                  <c:v>154.87700000000001</c:v>
                </c:pt>
                <c:pt idx="54">
                  <c:v>152.07400000000001</c:v>
                </c:pt>
                <c:pt idx="55">
                  <c:v>146.74799999999999</c:v>
                </c:pt>
                <c:pt idx="56">
                  <c:v>139.006</c:v>
                </c:pt>
                <c:pt idx="57">
                  <c:v>128.703</c:v>
                </c:pt>
                <c:pt idx="58">
                  <c:v>115.983</c:v>
                </c:pt>
                <c:pt idx="59">
                  <c:v>101.08199999999999</c:v>
                </c:pt>
                <c:pt idx="60">
                  <c:v>30.998000000000001</c:v>
                </c:pt>
                <c:pt idx="61">
                  <c:v>46.253</c:v>
                </c:pt>
                <c:pt idx="62">
                  <c:v>81.216999999999999</c:v>
                </c:pt>
                <c:pt idx="63">
                  <c:v>118.86499999999999</c:v>
                </c:pt>
                <c:pt idx="64">
                  <c:v>161.255</c:v>
                </c:pt>
                <c:pt idx="65">
                  <c:v>185.15299999999999</c:v>
                </c:pt>
                <c:pt idx="66">
                  <c:v>198.13900000000001</c:v>
                </c:pt>
                <c:pt idx="67">
                  <c:v>205.96</c:v>
                </c:pt>
                <c:pt idx="68">
                  <c:v>210.24199999999999</c:v>
                </c:pt>
                <c:pt idx="69">
                  <c:v>211.30699999999999</c:v>
                </c:pt>
                <c:pt idx="70">
                  <c:v>209.60400000000001</c:v>
                </c:pt>
                <c:pt idx="71">
                  <c:v>205.26300000000001</c:v>
                </c:pt>
                <c:pt idx="72">
                  <c:v>198.43899999999999</c:v>
                </c:pt>
                <c:pt idx="73">
                  <c:v>189.203</c:v>
                </c:pt>
                <c:pt idx="74">
                  <c:v>177.381</c:v>
                </c:pt>
                <c:pt idx="75">
                  <c:v>39.204999999999998</c:v>
                </c:pt>
                <c:pt idx="76">
                  <c:v>52.484999999999999</c:v>
                </c:pt>
                <c:pt idx="77">
                  <c:v>88.119</c:v>
                </c:pt>
                <c:pt idx="78">
                  <c:v>130.92599999999999</c:v>
                </c:pt>
                <c:pt idx="79">
                  <c:v>175.31100000000001</c:v>
                </c:pt>
                <c:pt idx="80">
                  <c:v>220.65899999999999</c:v>
                </c:pt>
                <c:pt idx="81">
                  <c:v>244.524</c:v>
                </c:pt>
                <c:pt idx="82">
                  <c:v>258.79399999999998</c:v>
                </c:pt>
                <c:pt idx="83">
                  <c:v>267.99700000000001</c:v>
                </c:pt>
                <c:pt idx="84">
                  <c:v>273.61799999999999</c:v>
                </c:pt>
                <c:pt idx="85">
                  <c:v>275.928</c:v>
                </c:pt>
                <c:pt idx="86">
                  <c:v>275.33600000000001</c:v>
                </c:pt>
                <c:pt idx="87">
                  <c:v>272.03199999999998</c:v>
                </c:pt>
                <c:pt idx="88">
                  <c:v>266.16699999999997</c:v>
                </c:pt>
                <c:pt idx="89">
                  <c:v>257.85399999999998</c:v>
                </c:pt>
                <c:pt idx="90">
                  <c:v>48.46</c:v>
                </c:pt>
                <c:pt idx="91">
                  <c:v>60.75</c:v>
                </c:pt>
                <c:pt idx="92">
                  <c:v>94.275000000000006</c:v>
                </c:pt>
                <c:pt idx="93">
                  <c:v>141.214</c:v>
                </c:pt>
                <c:pt idx="94">
                  <c:v>189.74</c:v>
                </c:pt>
                <c:pt idx="95">
                  <c:v>244.81899999999999</c:v>
                </c:pt>
                <c:pt idx="96">
                  <c:v>287.505</c:v>
                </c:pt>
                <c:pt idx="97">
                  <c:v>311.97300000000001</c:v>
                </c:pt>
                <c:pt idx="98">
                  <c:v>327.536</c:v>
                </c:pt>
                <c:pt idx="99">
                  <c:v>338.12799999999999</c:v>
                </c:pt>
                <c:pt idx="100">
                  <c:v>345.096</c:v>
                </c:pt>
                <c:pt idx="101">
                  <c:v>348.7</c:v>
                </c:pt>
                <c:pt idx="102">
                  <c:v>349.21300000000002</c:v>
                </c:pt>
                <c:pt idx="103">
                  <c:v>347.02600000000001</c:v>
                </c:pt>
                <c:pt idx="104">
                  <c:v>342.16699999999997</c:v>
                </c:pt>
                <c:pt idx="105">
                  <c:v>58.771999999999998</c:v>
                </c:pt>
                <c:pt idx="106">
                  <c:v>70.863</c:v>
                </c:pt>
                <c:pt idx="107">
                  <c:v>100.47499999999999</c:v>
                </c:pt>
                <c:pt idx="108">
                  <c:v>150.673</c:v>
                </c:pt>
                <c:pt idx="109">
                  <c:v>204.571</c:v>
                </c:pt>
                <c:pt idx="110">
                  <c:v>258.202</c:v>
                </c:pt>
                <c:pt idx="111">
                  <c:v>321.56400000000002</c:v>
                </c:pt>
                <c:pt idx="112">
                  <c:v>362.22199999999998</c:v>
                </c:pt>
                <c:pt idx="113">
                  <c:v>387.517</c:v>
                </c:pt>
                <c:pt idx="114">
                  <c:v>404.36500000000001</c:v>
                </c:pt>
                <c:pt idx="115">
                  <c:v>416.35300000000001</c:v>
                </c:pt>
                <c:pt idx="116">
                  <c:v>424.66699999999997</c:v>
                </c:pt>
                <c:pt idx="117">
                  <c:v>429.57100000000003</c:v>
                </c:pt>
                <c:pt idx="118">
                  <c:v>431.27800000000002</c:v>
                </c:pt>
                <c:pt idx="119">
                  <c:v>430.21199999999999</c:v>
                </c:pt>
                <c:pt idx="120">
                  <c:v>70.147999999999996</c:v>
                </c:pt>
                <c:pt idx="121">
                  <c:v>82.483999999999995</c:v>
                </c:pt>
                <c:pt idx="122">
                  <c:v>108.199</c:v>
                </c:pt>
                <c:pt idx="123">
                  <c:v>159.49</c:v>
                </c:pt>
                <c:pt idx="124">
                  <c:v>217.59299999999999</c:v>
                </c:pt>
                <c:pt idx="125">
                  <c:v>276.93400000000003</c:v>
                </c:pt>
                <c:pt idx="126">
                  <c:v>340.74299999999999</c:v>
                </c:pt>
                <c:pt idx="127">
                  <c:v>405.84</c:v>
                </c:pt>
                <c:pt idx="128">
                  <c:v>444.892</c:v>
                </c:pt>
                <c:pt idx="129">
                  <c:v>471.15199999999999</c:v>
                </c:pt>
                <c:pt idx="130">
                  <c:v>489.28199999999998</c:v>
                </c:pt>
                <c:pt idx="131">
                  <c:v>502.66800000000001</c:v>
                </c:pt>
                <c:pt idx="132">
                  <c:v>512.32799999999997</c:v>
                </c:pt>
                <c:pt idx="133">
                  <c:v>518.54600000000005</c:v>
                </c:pt>
                <c:pt idx="134">
                  <c:v>521.53</c:v>
                </c:pt>
                <c:pt idx="135">
                  <c:v>82.602999999999994</c:v>
                </c:pt>
                <c:pt idx="136">
                  <c:v>95.29</c:v>
                </c:pt>
                <c:pt idx="137">
                  <c:v>118.092</c:v>
                </c:pt>
                <c:pt idx="138">
                  <c:v>167.59899999999999</c:v>
                </c:pt>
                <c:pt idx="139">
                  <c:v>229.571</c:v>
                </c:pt>
                <c:pt idx="140">
                  <c:v>294.58300000000003</c:v>
                </c:pt>
                <c:pt idx="141">
                  <c:v>358.43700000000001</c:v>
                </c:pt>
                <c:pt idx="142">
                  <c:v>435.23500000000001</c:v>
                </c:pt>
                <c:pt idx="143">
                  <c:v>496.483</c:v>
                </c:pt>
                <c:pt idx="144">
                  <c:v>535.46299999999997</c:v>
                </c:pt>
                <c:pt idx="145">
                  <c:v>562.85400000000004</c:v>
                </c:pt>
                <c:pt idx="146">
                  <c:v>582.28599999999994</c:v>
                </c:pt>
                <c:pt idx="147">
                  <c:v>597.07399999999996</c:v>
                </c:pt>
                <c:pt idx="148">
                  <c:v>608.072</c:v>
                </c:pt>
                <c:pt idx="149">
                  <c:v>615.64</c:v>
                </c:pt>
                <c:pt idx="150">
                  <c:v>96.141999999999996</c:v>
                </c:pt>
                <c:pt idx="151">
                  <c:v>109.13200000000001</c:v>
                </c:pt>
                <c:pt idx="152">
                  <c:v>130.001</c:v>
                </c:pt>
                <c:pt idx="153">
                  <c:v>175.68199999999999</c:v>
                </c:pt>
                <c:pt idx="154">
                  <c:v>241.10300000000001</c:v>
                </c:pt>
                <c:pt idx="155">
                  <c:v>310.37700000000001</c:v>
                </c:pt>
                <c:pt idx="156">
                  <c:v>380.52199999999999</c:v>
                </c:pt>
                <c:pt idx="157">
                  <c:v>452.298</c:v>
                </c:pt>
                <c:pt idx="158">
                  <c:v>536.39499999999998</c:v>
                </c:pt>
                <c:pt idx="159">
                  <c:v>594.81200000000001</c:v>
                </c:pt>
                <c:pt idx="160">
                  <c:v>634.01</c:v>
                </c:pt>
                <c:pt idx="161">
                  <c:v>662.63</c:v>
                </c:pt>
                <c:pt idx="162">
                  <c:v>683.37699999999995</c:v>
                </c:pt>
                <c:pt idx="163">
                  <c:v>699.572</c:v>
                </c:pt>
                <c:pt idx="164">
                  <c:v>711.91099999999994</c:v>
                </c:pt>
                <c:pt idx="165">
                  <c:v>110.768</c:v>
                </c:pt>
                <c:pt idx="166">
                  <c:v>123.991</c:v>
                </c:pt>
                <c:pt idx="167">
                  <c:v>143.834</c:v>
                </c:pt>
                <c:pt idx="168">
                  <c:v>185.01400000000001</c:v>
                </c:pt>
                <c:pt idx="169">
                  <c:v>251.81100000000001</c:v>
                </c:pt>
                <c:pt idx="170">
                  <c:v>324.86799999999999</c:v>
                </c:pt>
                <c:pt idx="171">
                  <c:v>400.959</c:v>
                </c:pt>
                <c:pt idx="172">
                  <c:v>475.46</c:v>
                </c:pt>
                <c:pt idx="173">
                  <c:v>560.65499999999997</c:v>
                </c:pt>
                <c:pt idx="174">
                  <c:v>645.01900000000001</c:v>
                </c:pt>
                <c:pt idx="175">
                  <c:v>700.93299999999999</c:v>
                </c:pt>
                <c:pt idx="176">
                  <c:v>740.61099999999999</c:v>
                </c:pt>
                <c:pt idx="177">
                  <c:v>770.48800000000006</c:v>
                </c:pt>
                <c:pt idx="178">
                  <c:v>792.55600000000004</c:v>
                </c:pt>
                <c:pt idx="179">
                  <c:v>810.15599999999995</c:v>
                </c:pt>
                <c:pt idx="180">
                  <c:v>126.48399999999999</c:v>
                </c:pt>
                <c:pt idx="181">
                  <c:v>139.88300000000001</c:v>
                </c:pt>
                <c:pt idx="182">
                  <c:v>159.44300000000001</c:v>
                </c:pt>
                <c:pt idx="183">
                  <c:v>196.405</c:v>
                </c:pt>
                <c:pt idx="184">
                  <c:v>261.87400000000002</c:v>
                </c:pt>
                <c:pt idx="185">
                  <c:v>339.01499999999999</c:v>
                </c:pt>
                <c:pt idx="186">
                  <c:v>419.56599999999997</c:v>
                </c:pt>
                <c:pt idx="187">
                  <c:v>500.471</c:v>
                </c:pt>
                <c:pt idx="188">
                  <c:v>580.95399999999995</c:v>
                </c:pt>
                <c:pt idx="189">
                  <c:v>680.05399999999997</c:v>
                </c:pt>
                <c:pt idx="190">
                  <c:v>760.53399999999999</c:v>
                </c:pt>
                <c:pt idx="191">
                  <c:v>815</c:v>
                </c:pt>
                <c:pt idx="192">
                  <c:v>855.30399999999997</c:v>
                </c:pt>
                <c:pt idx="193">
                  <c:v>886.42499999999995</c:v>
                </c:pt>
                <c:pt idx="194">
                  <c:v>909.822</c:v>
                </c:pt>
                <c:pt idx="195">
                  <c:v>143.30500000000001</c:v>
                </c:pt>
                <c:pt idx="196">
                  <c:v>156.81800000000001</c:v>
                </c:pt>
                <c:pt idx="197">
                  <c:v>176.554</c:v>
                </c:pt>
                <c:pt idx="198">
                  <c:v>209.941</c:v>
                </c:pt>
                <c:pt idx="199">
                  <c:v>271.89800000000002</c:v>
                </c:pt>
                <c:pt idx="200">
                  <c:v>352.47699999999998</c:v>
                </c:pt>
                <c:pt idx="201">
                  <c:v>436.66899999999998</c:v>
                </c:pt>
                <c:pt idx="202">
                  <c:v>523.702</c:v>
                </c:pt>
                <c:pt idx="203">
                  <c:v>609.01900000000001</c:v>
                </c:pt>
                <c:pt idx="204">
                  <c:v>701.24400000000003</c:v>
                </c:pt>
                <c:pt idx="205">
                  <c:v>805.68100000000004</c:v>
                </c:pt>
                <c:pt idx="206">
                  <c:v>882.63599999999997</c:v>
                </c:pt>
                <c:pt idx="207">
                  <c:v>937.02300000000002</c:v>
                </c:pt>
                <c:pt idx="208">
                  <c:v>978.09500000000003</c:v>
                </c:pt>
                <c:pt idx="209">
                  <c:v>1010.4450000000001</c:v>
                </c:pt>
                <c:pt idx="210">
                  <c:v>161.23400000000001</c:v>
                </c:pt>
                <c:pt idx="211">
                  <c:v>174.8</c:v>
                </c:pt>
                <c:pt idx="212">
                  <c:v>194.91399999999999</c:v>
                </c:pt>
                <c:pt idx="213">
                  <c:v>225.49</c:v>
                </c:pt>
                <c:pt idx="214">
                  <c:v>282.93900000000002</c:v>
                </c:pt>
                <c:pt idx="215">
                  <c:v>365.06400000000002</c:v>
                </c:pt>
                <c:pt idx="216">
                  <c:v>453.25900000000001</c:v>
                </c:pt>
                <c:pt idx="217">
                  <c:v>545.11500000000001</c:v>
                </c:pt>
                <c:pt idx="218">
                  <c:v>636.78700000000003</c:v>
                </c:pt>
                <c:pt idx="219">
                  <c:v>727.03</c:v>
                </c:pt>
                <c:pt idx="220">
                  <c:v>835.11300000000006</c:v>
                </c:pt>
                <c:pt idx="221">
                  <c:v>938.38199999999995</c:v>
                </c:pt>
                <c:pt idx="222">
                  <c:v>1012.448</c:v>
                </c:pt>
                <c:pt idx="223">
                  <c:v>1066.9580000000001</c:v>
                </c:pt>
                <c:pt idx="224">
                  <c:v>1108.9580000000001</c:v>
                </c:pt>
              </c:numCache>
            </c:numRef>
          </c:yVal>
        </c:ser>
        <c:ser>
          <c:idx val="10"/>
          <c:order val="10"/>
          <c:tx>
            <c:strRef>
              <c:f>'CtVersusTSR&amp;Pitch-Calculation'!$P$3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'CtVersusTSR&amp;Pitch-Calculation'!$P$4:$P$228</c:f>
              <c:numCache>
                <c:formatCode>0.00</c:formatCode>
                <c:ptCount val="225"/>
                <c:pt idx="0">
                  <c:v>10.526999999999999</c:v>
                </c:pt>
                <c:pt idx="1">
                  <c:v>26.346</c:v>
                </c:pt>
                <c:pt idx="2">
                  <c:v>32.819000000000003</c:v>
                </c:pt>
                <c:pt idx="3">
                  <c:v>32.933999999999997</c:v>
                </c:pt>
                <c:pt idx="4">
                  <c:v>29.571000000000002</c:v>
                </c:pt>
                <c:pt idx="5">
                  <c:v>23.03</c:v>
                </c:pt>
                <c:pt idx="6">
                  <c:v>13.537000000000001</c:v>
                </c:pt>
                <c:pt idx="7">
                  <c:v>1.744</c:v>
                </c:pt>
                <c:pt idx="8">
                  <c:v>-12.069000000000001</c:v>
                </c:pt>
                <c:pt idx="9">
                  <c:v>-28.484000000000002</c:v>
                </c:pt>
                <c:pt idx="10">
                  <c:v>-49.551000000000002</c:v>
                </c:pt>
                <c:pt idx="11">
                  <c:v>-77.590999999999994</c:v>
                </c:pt>
                <c:pt idx="12">
                  <c:v>-110.441</c:v>
                </c:pt>
                <c:pt idx="13">
                  <c:v>-148.21799999999999</c:v>
                </c:pt>
                <c:pt idx="14">
                  <c:v>-191.303</c:v>
                </c:pt>
                <c:pt idx="15">
                  <c:v>13.113</c:v>
                </c:pt>
                <c:pt idx="16">
                  <c:v>32.209000000000003</c:v>
                </c:pt>
                <c:pt idx="17">
                  <c:v>52.017000000000003</c:v>
                </c:pt>
                <c:pt idx="18">
                  <c:v>58.344999999999999</c:v>
                </c:pt>
                <c:pt idx="19">
                  <c:v>59.14</c:v>
                </c:pt>
                <c:pt idx="20">
                  <c:v>56.264000000000003</c:v>
                </c:pt>
                <c:pt idx="21">
                  <c:v>50.209000000000003</c:v>
                </c:pt>
                <c:pt idx="22">
                  <c:v>40.942</c:v>
                </c:pt>
                <c:pt idx="23">
                  <c:v>28.704000000000001</c:v>
                </c:pt>
                <c:pt idx="24">
                  <c:v>14.061999999999999</c:v>
                </c:pt>
                <c:pt idx="25">
                  <c:v>-2.6360000000000001</c:v>
                </c:pt>
                <c:pt idx="26">
                  <c:v>-21.457000000000001</c:v>
                </c:pt>
                <c:pt idx="27">
                  <c:v>-42.901000000000003</c:v>
                </c:pt>
                <c:pt idx="28">
                  <c:v>-67.816999999999993</c:v>
                </c:pt>
                <c:pt idx="29">
                  <c:v>-99.99</c:v>
                </c:pt>
                <c:pt idx="30">
                  <c:v>17.559999999999999</c:v>
                </c:pt>
                <c:pt idx="31">
                  <c:v>37.503</c:v>
                </c:pt>
                <c:pt idx="32">
                  <c:v>63.348999999999997</c:v>
                </c:pt>
                <c:pt idx="33">
                  <c:v>84.412000000000006</c:v>
                </c:pt>
                <c:pt idx="34">
                  <c:v>91.164000000000001</c:v>
                </c:pt>
                <c:pt idx="35">
                  <c:v>92.655000000000001</c:v>
                </c:pt>
                <c:pt idx="36">
                  <c:v>90.332999999999998</c:v>
                </c:pt>
                <c:pt idx="37">
                  <c:v>84.7</c:v>
                </c:pt>
                <c:pt idx="38">
                  <c:v>75.968000000000004</c:v>
                </c:pt>
                <c:pt idx="39">
                  <c:v>63.972000000000001</c:v>
                </c:pt>
                <c:pt idx="40">
                  <c:v>48.984000000000002</c:v>
                </c:pt>
                <c:pt idx="41">
                  <c:v>31.536000000000001</c:v>
                </c:pt>
                <c:pt idx="42">
                  <c:v>11.823</c:v>
                </c:pt>
                <c:pt idx="43">
                  <c:v>-9.6709999999999994</c:v>
                </c:pt>
                <c:pt idx="44">
                  <c:v>-33.526000000000003</c:v>
                </c:pt>
                <c:pt idx="45">
                  <c:v>23.599</c:v>
                </c:pt>
                <c:pt idx="46">
                  <c:v>42.107999999999997</c:v>
                </c:pt>
                <c:pt idx="47">
                  <c:v>72.471000000000004</c:v>
                </c:pt>
                <c:pt idx="48">
                  <c:v>105.38500000000001</c:v>
                </c:pt>
                <c:pt idx="49">
                  <c:v>124.02200000000001</c:v>
                </c:pt>
                <c:pt idx="50">
                  <c:v>131.27600000000001</c:v>
                </c:pt>
                <c:pt idx="51">
                  <c:v>133.464</c:v>
                </c:pt>
                <c:pt idx="52">
                  <c:v>131.73599999999999</c:v>
                </c:pt>
                <c:pt idx="53">
                  <c:v>126.593</c:v>
                </c:pt>
                <c:pt idx="54">
                  <c:v>118.283</c:v>
                </c:pt>
                <c:pt idx="55">
                  <c:v>106.84099999999999</c:v>
                </c:pt>
                <c:pt idx="56">
                  <c:v>92.119</c:v>
                </c:pt>
                <c:pt idx="57">
                  <c:v>74.400000000000006</c:v>
                </c:pt>
                <c:pt idx="58">
                  <c:v>54.149000000000001</c:v>
                </c:pt>
                <c:pt idx="59">
                  <c:v>31.64</c:v>
                </c:pt>
                <c:pt idx="60">
                  <c:v>30.756</c:v>
                </c:pt>
                <c:pt idx="61">
                  <c:v>46.53</c:v>
                </c:pt>
                <c:pt idx="62">
                  <c:v>80.683000000000007</c:v>
                </c:pt>
                <c:pt idx="63">
                  <c:v>116.07899999999999</c:v>
                </c:pt>
                <c:pt idx="64">
                  <c:v>153.691</c:v>
                </c:pt>
                <c:pt idx="65">
                  <c:v>170.92099999999999</c:v>
                </c:pt>
                <c:pt idx="66">
                  <c:v>178.68199999999999</c:v>
                </c:pt>
                <c:pt idx="67">
                  <c:v>181.56899999999999</c:v>
                </c:pt>
                <c:pt idx="68">
                  <c:v>180.48500000000001</c:v>
                </c:pt>
                <c:pt idx="69">
                  <c:v>175.86600000000001</c:v>
                </c:pt>
                <c:pt idx="70">
                  <c:v>167.959</c:v>
                </c:pt>
                <c:pt idx="71">
                  <c:v>156.999</c:v>
                </c:pt>
                <c:pt idx="72">
                  <c:v>142.83199999999999</c:v>
                </c:pt>
                <c:pt idx="73">
                  <c:v>125.384</c:v>
                </c:pt>
                <c:pt idx="74">
                  <c:v>104.953</c:v>
                </c:pt>
                <c:pt idx="75">
                  <c:v>38.939</c:v>
                </c:pt>
                <c:pt idx="76">
                  <c:v>52.45</c:v>
                </c:pt>
                <c:pt idx="77">
                  <c:v>87.989000000000004</c:v>
                </c:pt>
                <c:pt idx="78">
                  <c:v>128.83699999999999</c:v>
                </c:pt>
                <c:pt idx="79">
                  <c:v>172.20099999999999</c:v>
                </c:pt>
                <c:pt idx="80">
                  <c:v>208.06899999999999</c:v>
                </c:pt>
                <c:pt idx="81">
                  <c:v>225.05500000000001</c:v>
                </c:pt>
                <c:pt idx="82">
                  <c:v>233.38</c:v>
                </c:pt>
                <c:pt idx="83">
                  <c:v>236.96799999999999</c:v>
                </c:pt>
                <c:pt idx="84">
                  <c:v>236.559</c:v>
                </c:pt>
                <c:pt idx="85">
                  <c:v>232.465</c:v>
                </c:pt>
                <c:pt idx="86">
                  <c:v>225.05500000000001</c:v>
                </c:pt>
                <c:pt idx="87">
                  <c:v>214.47800000000001</c:v>
                </c:pt>
                <c:pt idx="88">
                  <c:v>200.83600000000001</c:v>
                </c:pt>
                <c:pt idx="89">
                  <c:v>183.946</c:v>
                </c:pt>
                <c:pt idx="90">
                  <c:v>48.167000000000002</c:v>
                </c:pt>
                <c:pt idx="91">
                  <c:v>60.405000000000001</c:v>
                </c:pt>
                <c:pt idx="92">
                  <c:v>94.742000000000004</c:v>
                </c:pt>
                <c:pt idx="93">
                  <c:v>140.04</c:v>
                </c:pt>
                <c:pt idx="94">
                  <c:v>-999.99900000000002</c:v>
                </c:pt>
                <c:pt idx="95">
                  <c:v>237.11500000000001</c:v>
                </c:pt>
                <c:pt idx="96">
                  <c:v>269.29500000000002</c:v>
                </c:pt>
                <c:pt idx="97">
                  <c:v>286.43099999999998</c:v>
                </c:pt>
                <c:pt idx="98">
                  <c:v>295.37200000000001</c:v>
                </c:pt>
                <c:pt idx="99">
                  <c:v>299.661</c:v>
                </c:pt>
                <c:pt idx="100">
                  <c:v>299.94099999999997</c:v>
                </c:pt>
                <c:pt idx="101">
                  <c:v>296.40499999999997</c:v>
                </c:pt>
                <c:pt idx="102">
                  <c:v>289.53100000000001</c:v>
                </c:pt>
                <c:pt idx="103">
                  <c:v>279.35000000000002</c:v>
                </c:pt>
                <c:pt idx="104">
                  <c:v>266.13600000000002</c:v>
                </c:pt>
                <c:pt idx="105">
                  <c:v>58.457000000000001</c:v>
                </c:pt>
                <c:pt idx="106">
                  <c:v>70.238</c:v>
                </c:pt>
                <c:pt idx="107">
                  <c:v>101.181</c:v>
                </c:pt>
                <c:pt idx="108">
                  <c:v>150.012</c:v>
                </c:pt>
                <c:pt idx="109">
                  <c:v>201.30699999999999</c:v>
                </c:pt>
                <c:pt idx="110">
                  <c:v>253.39699999999999</c:v>
                </c:pt>
                <c:pt idx="111">
                  <c:v>308.303</c:v>
                </c:pt>
                <c:pt idx="112">
                  <c:v>337.649</c:v>
                </c:pt>
                <c:pt idx="113">
                  <c:v>355.05900000000003</c:v>
                </c:pt>
                <c:pt idx="114">
                  <c:v>364.65699999999998</c:v>
                </c:pt>
                <c:pt idx="115">
                  <c:v>369.64800000000002</c:v>
                </c:pt>
                <c:pt idx="116">
                  <c:v>370.61799999999999</c:v>
                </c:pt>
                <c:pt idx="117">
                  <c:v>367.69299999999998</c:v>
                </c:pt>
                <c:pt idx="118">
                  <c:v>361.33199999999999</c:v>
                </c:pt>
                <c:pt idx="119">
                  <c:v>351.64800000000002</c:v>
                </c:pt>
                <c:pt idx="120">
                  <c:v>69.808000000000007</c:v>
                </c:pt>
                <c:pt idx="121">
                  <c:v>81.683999999999997</c:v>
                </c:pt>
                <c:pt idx="122">
                  <c:v>108.60899999999999</c:v>
                </c:pt>
                <c:pt idx="123">
                  <c:v>159.547</c:v>
                </c:pt>
                <c:pt idx="124">
                  <c:v>215.554</c:v>
                </c:pt>
                <c:pt idx="125">
                  <c:v>270.82</c:v>
                </c:pt>
                <c:pt idx="126">
                  <c:v>334.16800000000001</c:v>
                </c:pt>
                <c:pt idx="127">
                  <c:v>384.89400000000001</c:v>
                </c:pt>
                <c:pt idx="128">
                  <c:v>413.21100000000001</c:v>
                </c:pt>
                <c:pt idx="129">
                  <c:v>430.96100000000001</c:v>
                </c:pt>
                <c:pt idx="130">
                  <c:v>441.23500000000001</c:v>
                </c:pt>
                <c:pt idx="131">
                  <c:v>446.92700000000002</c:v>
                </c:pt>
                <c:pt idx="132">
                  <c:v>448.59</c:v>
                </c:pt>
                <c:pt idx="133">
                  <c:v>446.32100000000003</c:v>
                </c:pt>
                <c:pt idx="134">
                  <c:v>440.46600000000001</c:v>
                </c:pt>
                <c:pt idx="135">
                  <c:v>82.228999999999999</c:v>
                </c:pt>
                <c:pt idx="136">
                  <c:v>94.397000000000006</c:v>
                </c:pt>
                <c:pt idx="137">
                  <c:v>118.01300000000001</c:v>
                </c:pt>
                <c:pt idx="138">
                  <c:v>168.43</c:v>
                </c:pt>
                <c:pt idx="139">
                  <c:v>228.249</c:v>
                </c:pt>
                <c:pt idx="140">
                  <c:v>289.88299999999998</c:v>
                </c:pt>
                <c:pt idx="141">
                  <c:v>350.56599999999997</c:v>
                </c:pt>
                <c:pt idx="142">
                  <c:v>421.53800000000001</c:v>
                </c:pt>
                <c:pt idx="143">
                  <c:v>468.15600000000001</c:v>
                </c:pt>
                <c:pt idx="144">
                  <c:v>496.089</c:v>
                </c:pt>
                <c:pt idx="145">
                  <c:v>514.13800000000003</c:v>
                </c:pt>
                <c:pt idx="146">
                  <c:v>525.10500000000002</c:v>
                </c:pt>
                <c:pt idx="147">
                  <c:v>531.50099999999998</c:v>
                </c:pt>
                <c:pt idx="148">
                  <c:v>533.85599999999999</c:v>
                </c:pt>
                <c:pt idx="149">
                  <c:v>532.25699999999995</c:v>
                </c:pt>
                <c:pt idx="150">
                  <c:v>95.733000000000004</c:v>
                </c:pt>
                <c:pt idx="151">
                  <c:v>108.20099999999999</c:v>
                </c:pt>
                <c:pt idx="152">
                  <c:v>129.46100000000001</c:v>
                </c:pt>
                <c:pt idx="153">
                  <c:v>176.94900000000001</c:v>
                </c:pt>
                <c:pt idx="154">
                  <c:v>240.45599999999999</c:v>
                </c:pt>
                <c:pt idx="155">
                  <c:v>307.14699999999999</c:v>
                </c:pt>
                <c:pt idx="156">
                  <c:v>372.48099999999999</c:v>
                </c:pt>
                <c:pt idx="157">
                  <c:v>444.42500000000001</c:v>
                </c:pt>
                <c:pt idx="158">
                  <c:v>515.37900000000002</c:v>
                </c:pt>
                <c:pt idx="159">
                  <c:v>558.23599999999999</c:v>
                </c:pt>
                <c:pt idx="160">
                  <c:v>586.25</c:v>
                </c:pt>
                <c:pt idx="161">
                  <c:v>604.60199999999998</c:v>
                </c:pt>
                <c:pt idx="162">
                  <c:v>616.26900000000001</c:v>
                </c:pt>
                <c:pt idx="163">
                  <c:v>623.37099999999998</c:v>
                </c:pt>
                <c:pt idx="164">
                  <c:v>626.41899999999998</c:v>
                </c:pt>
                <c:pt idx="165">
                  <c:v>110.32599999999999</c:v>
                </c:pt>
                <c:pt idx="166">
                  <c:v>123.02500000000001</c:v>
                </c:pt>
                <c:pt idx="167">
                  <c:v>142.839</c:v>
                </c:pt>
                <c:pt idx="168">
                  <c:v>186.12</c:v>
                </c:pt>
                <c:pt idx="169">
                  <c:v>252.14699999999999</c:v>
                </c:pt>
                <c:pt idx="170">
                  <c:v>322.73200000000003</c:v>
                </c:pt>
                <c:pt idx="171">
                  <c:v>394.56299999999999</c:v>
                </c:pt>
                <c:pt idx="172">
                  <c:v>464.31400000000002</c:v>
                </c:pt>
                <c:pt idx="173">
                  <c:v>548.87699999999995</c:v>
                </c:pt>
                <c:pt idx="174">
                  <c:v>614.76400000000001</c:v>
                </c:pt>
                <c:pt idx="175">
                  <c:v>655.39300000000003</c:v>
                </c:pt>
                <c:pt idx="176">
                  <c:v>683.68299999999999</c:v>
                </c:pt>
                <c:pt idx="177">
                  <c:v>702.35299999999995</c:v>
                </c:pt>
                <c:pt idx="178">
                  <c:v>714.72699999999998</c:v>
                </c:pt>
                <c:pt idx="179">
                  <c:v>722.53599999999994</c:v>
                </c:pt>
                <c:pt idx="180">
                  <c:v>126.017</c:v>
                </c:pt>
                <c:pt idx="181">
                  <c:v>138.87</c:v>
                </c:pt>
                <c:pt idx="182">
                  <c:v>158.036</c:v>
                </c:pt>
                <c:pt idx="183">
                  <c:v>196.9</c:v>
                </c:pt>
                <c:pt idx="184">
                  <c:v>263.17200000000003</c:v>
                </c:pt>
                <c:pt idx="185">
                  <c:v>337.52699999999999</c:v>
                </c:pt>
                <c:pt idx="186">
                  <c:v>414.86200000000002</c:v>
                </c:pt>
                <c:pt idx="187">
                  <c:v>490.21899999999999</c:v>
                </c:pt>
                <c:pt idx="188">
                  <c:v>570.14200000000005</c:v>
                </c:pt>
                <c:pt idx="189">
                  <c:v>658.65300000000002</c:v>
                </c:pt>
                <c:pt idx="190">
                  <c:v>720.13300000000004</c:v>
                </c:pt>
                <c:pt idx="191">
                  <c:v>759.71199999999999</c:v>
                </c:pt>
                <c:pt idx="192">
                  <c:v>788.33399999999995</c:v>
                </c:pt>
                <c:pt idx="193">
                  <c:v>807.38900000000001</c:v>
                </c:pt>
                <c:pt idx="194">
                  <c:v>820.47799999999995</c:v>
                </c:pt>
                <c:pt idx="195">
                  <c:v>142.792</c:v>
                </c:pt>
                <c:pt idx="196">
                  <c:v>155.755</c:v>
                </c:pt>
                <c:pt idx="197">
                  <c:v>174.851</c:v>
                </c:pt>
                <c:pt idx="198">
                  <c:v>209.80099999999999</c:v>
                </c:pt>
                <c:pt idx="199">
                  <c:v>273.81599999999997</c:v>
                </c:pt>
                <c:pt idx="200">
                  <c:v>351.95800000000003</c:v>
                </c:pt>
                <c:pt idx="201">
                  <c:v>433.34300000000002</c:v>
                </c:pt>
                <c:pt idx="202">
                  <c:v>515.34799999999996</c:v>
                </c:pt>
                <c:pt idx="203">
                  <c:v>594.56899999999996</c:v>
                </c:pt>
                <c:pt idx="204">
                  <c:v>688.80499999999995</c:v>
                </c:pt>
                <c:pt idx="205">
                  <c:v>-999.99900000000002</c:v>
                </c:pt>
                <c:pt idx="206">
                  <c:v>832.27599999999995</c:v>
                </c:pt>
                <c:pt idx="207">
                  <c:v>871.23</c:v>
                </c:pt>
                <c:pt idx="208">
                  <c:v>900.21799999999996</c:v>
                </c:pt>
                <c:pt idx="209">
                  <c:v>919.71400000000006</c:v>
                </c:pt>
                <c:pt idx="210">
                  <c:v>160.66800000000001</c:v>
                </c:pt>
                <c:pt idx="211">
                  <c:v>173.68700000000001</c:v>
                </c:pt>
                <c:pt idx="212">
                  <c:v>193.03700000000001</c:v>
                </c:pt>
                <c:pt idx="213">
                  <c:v>224.73699999999999</c:v>
                </c:pt>
                <c:pt idx="214">
                  <c:v>284.83300000000003</c:v>
                </c:pt>
                <c:pt idx="215">
                  <c:v>365.78500000000003</c:v>
                </c:pt>
                <c:pt idx="216">
                  <c:v>450.79700000000003</c:v>
                </c:pt>
                <c:pt idx="217">
                  <c:v>538.69000000000005</c:v>
                </c:pt>
                <c:pt idx="218">
                  <c:v>624.05100000000004</c:v>
                </c:pt>
                <c:pt idx="219">
                  <c:v>711.79200000000003</c:v>
                </c:pt>
                <c:pt idx="220">
                  <c:v>816.28399999999999</c:v>
                </c:pt>
                <c:pt idx="221">
                  <c:v>897.601</c:v>
                </c:pt>
                <c:pt idx="222">
                  <c:v>951.21100000000001</c:v>
                </c:pt>
                <c:pt idx="223">
                  <c:v>990.05200000000002</c:v>
                </c:pt>
                <c:pt idx="224">
                  <c:v>1019.35</c:v>
                </c:pt>
              </c:numCache>
            </c:numRef>
          </c:yVal>
        </c:ser>
        <c:ser>
          <c:idx val="11"/>
          <c:order val="11"/>
          <c:tx>
            <c:strRef>
              <c:f>'CtVersusTSR&amp;Pitch-Calculation'!$Q$3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'CtVersusTSR&amp;Pitch-Calculation'!$Q$4:$Q$228</c:f>
              <c:numCache>
                <c:formatCode>0.00</c:formatCode>
                <c:ptCount val="225"/>
                <c:pt idx="0">
                  <c:v>10.548</c:v>
                </c:pt>
                <c:pt idx="1">
                  <c:v>25.248999999999999</c:v>
                </c:pt>
                <c:pt idx="2">
                  <c:v>29.172999999999998</c:v>
                </c:pt>
                <c:pt idx="3">
                  <c:v>26.940999999999999</c:v>
                </c:pt>
                <c:pt idx="4">
                  <c:v>20.611000000000001</c:v>
                </c:pt>
                <c:pt idx="5">
                  <c:v>10.382</c:v>
                </c:pt>
                <c:pt idx="6">
                  <c:v>-2.875</c:v>
                </c:pt>
                <c:pt idx="7">
                  <c:v>-18.890999999999998</c:v>
                </c:pt>
                <c:pt idx="8">
                  <c:v>-37.843000000000004</c:v>
                </c:pt>
                <c:pt idx="9">
                  <c:v>-61.695</c:v>
                </c:pt>
                <c:pt idx="10">
                  <c:v>-93.698999999999998</c:v>
                </c:pt>
                <c:pt idx="11">
                  <c:v>-132.45699999999999</c:v>
                </c:pt>
                <c:pt idx="12">
                  <c:v>-177.727</c:v>
                </c:pt>
                <c:pt idx="13">
                  <c:v>-229.851</c:v>
                </c:pt>
                <c:pt idx="14">
                  <c:v>-287.40899999999999</c:v>
                </c:pt>
                <c:pt idx="15">
                  <c:v>13.118</c:v>
                </c:pt>
                <c:pt idx="16">
                  <c:v>31.57</c:v>
                </c:pt>
                <c:pt idx="17">
                  <c:v>48.512999999999998</c:v>
                </c:pt>
                <c:pt idx="18">
                  <c:v>51.863999999999997</c:v>
                </c:pt>
                <c:pt idx="19">
                  <c:v>49.603000000000002</c:v>
                </c:pt>
                <c:pt idx="20">
                  <c:v>43.156999999999996</c:v>
                </c:pt>
                <c:pt idx="21">
                  <c:v>32.697000000000003</c:v>
                </c:pt>
                <c:pt idx="22">
                  <c:v>18.457000000000001</c:v>
                </c:pt>
                <c:pt idx="23">
                  <c:v>1.26</c:v>
                </c:pt>
                <c:pt idx="24">
                  <c:v>-18.786999999999999</c:v>
                </c:pt>
                <c:pt idx="25">
                  <c:v>-41.578000000000003</c:v>
                </c:pt>
                <c:pt idx="26">
                  <c:v>-67.277000000000001</c:v>
                </c:pt>
                <c:pt idx="27">
                  <c:v>-97.38</c:v>
                </c:pt>
                <c:pt idx="28">
                  <c:v>-137.21299999999999</c:v>
                </c:pt>
                <c:pt idx="29">
                  <c:v>-182.697</c:v>
                </c:pt>
                <c:pt idx="30">
                  <c:v>17.41</c:v>
                </c:pt>
                <c:pt idx="31">
                  <c:v>37.274000000000001</c:v>
                </c:pt>
                <c:pt idx="32">
                  <c:v>62.08</c:v>
                </c:pt>
                <c:pt idx="33">
                  <c:v>77.975999999999999</c:v>
                </c:pt>
                <c:pt idx="34">
                  <c:v>81.037000000000006</c:v>
                </c:pt>
                <c:pt idx="35">
                  <c:v>78.769000000000005</c:v>
                </c:pt>
                <c:pt idx="36">
                  <c:v>72.191000000000003</c:v>
                </c:pt>
                <c:pt idx="37">
                  <c:v>61.674999999999997</c:v>
                </c:pt>
                <c:pt idx="38">
                  <c:v>47.045999999999999</c:v>
                </c:pt>
                <c:pt idx="39">
                  <c:v>28.84</c:v>
                </c:pt>
                <c:pt idx="40">
                  <c:v>7.7080000000000002</c:v>
                </c:pt>
                <c:pt idx="41">
                  <c:v>-16.283999999999999</c:v>
                </c:pt>
                <c:pt idx="42">
                  <c:v>-42.988</c:v>
                </c:pt>
                <c:pt idx="43">
                  <c:v>-72.72</c:v>
                </c:pt>
                <c:pt idx="44">
                  <c:v>-105.12</c:v>
                </c:pt>
                <c:pt idx="45">
                  <c:v>23.364000000000001</c:v>
                </c:pt>
                <c:pt idx="46">
                  <c:v>42.192</c:v>
                </c:pt>
                <c:pt idx="47">
                  <c:v>71.033000000000001</c:v>
                </c:pt>
                <c:pt idx="48">
                  <c:v>100.996</c:v>
                </c:pt>
                <c:pt idx="49">
                  <c:v>113.86499999999999</c:v>
                </c:pt>
                <c:pt idx="50">
                  <c:v>116.693</c:v>
                </c:pt>
                <c:pt idx="51">
                  <c:v>114.43</c:v>
                </c:pt>
                <c:pt idx="52">
                  <c:v>107.762</c:v>
                </c:pt>
                <c:pt idx="53">
                  <c:v>97.102999999999994</c:v>
                </c:pt>
                <c:pt idx="54">
                  <c:v>82.444000000000003</c:v>
                </c:pt>
                <c:pt idx="55">
                  <c:v>63.661999999999999</c:v>
                </c:pt>
                <c:pt idx="56">
                  <c:v>41.529000000000003</c:v>
                </c:pt>
                <c:pt idx="57">
                  <c:v>16.46</c:v>
                </c:pt>
                <c:pt idx="58">
                  <c:v>-11.500999999999999</c:v>
                </c:pt>
                <c:pt idx="59">
                  <c:v>-42.27</c:v>
                </c:pt>
                <c:pt idx="60">
                  <c:v>30.492000000000001</c:v>
                </c:pt>
                <c:pt idx="61">
                  <c:v>46.805</c:v>
                </c:pt>
                <c:pt idx="62">
                  <c:v>79.953000000000003</c:v>
                </c:pt>
                <c:pt idx="63">
                  <c:v>113.67700000000001</c:v>
                </c:pt>
                <c:pt idx="64">
                  <c:v>144.709</c:v>
                </c:pt>
                <c:pt idx="65">
                  <c:v>156.101</c:v>
                </c:pt>
                <c:pt idx="66">
                  <c:v>158.833</c:v>
                </c:pt>
                <c:pt idx="67">
                  <c:v>156.583</c:v>
                </c:pt>
                <c:pt idx="68">
                  <c:v>149.833</c:v>
                </c:pt>
                <c:pt idx="69">
                  <c:v>139.00899999999999</c:v>
                </c:pt>
                <c:pt idx="70">
                  <c:v>124.33199999999999</c:v>
                </c:pt>
                <c:pt idx="71">
                  <c:v>105.488</c:v>
                </c:pt>
                <c:pt idx="72">
                  <c:v>82.566000000000003</c:v>
                </c:pt>
                <c:pt idx="73">
                  <c:v>56.526000000000003</c:v>
                </c:pt>
                <c:pt idx="74">
                  <c:v>27.512</c:v>
                </c:pt>
                <c:pt idx="75">
                  <c:v>38.649000000000001</c:v>
                </c:pt>
                <c:pt idx="76">
                  <c:v>52.472999999999999</c:v>
                </c:pt>
                <c:pt idx="77">
                  <c:v>87.661000000000001</c:v>
                </c:pt>
                <c:pt idx="78">
                  <c:v>126.28</c:v>
                </c:pt>
                <c:pt idx="79">
                  <c:v>167.75700000000001</c:v>
                </c:pt>
                <c:pt idx="80">
                  <c:v>194.05199999999999</c:v>
                </c:pt>
                <c:pt idx="81">
                  <c:v>204.76</c:v>
                </c:pt>
                <c:pt idx="82">
                  <c:v>207.45500000000001</c:v>
                </c:pt>
                <c:pt idx="83">
                  <c:v>205.214</c:v>
                </c:pt>
                <c:pt idx="84">
                  <c:v>198.411</c:v>
                </c:pt>
                <c:pt idx="85">
                  <c:v>187.48500000000001</c:v>
                </c:pt>
                <c:pt idx="86">
                  <c:v>172.62799999999999</c:v>
                </c:pt>
                <c:pt idx="87">
                  <c:v>153.78</c:v>
                </c:pt>
                <c:pt idx="88">
                  <c:v>130.78899999999999</c:v>
                </c:pt>
                <c:pt idx="89">
                  <c:v>103.78</c:v>
                </c:pt>
                <c:pt idx="90">
                  <c:v>47.844999999999999</c:v>
                </c:pt>
                <c:pt idx="91">
                  <c:v>60.113999999999997</c:v>
                </c:pt>
                <c:pt idx="92">
                  <c:v>94.932000000000002</c:v>
                </c:pt>
                <c:pt idx="93">
                  <c:v>138.47800000000001</c:v>
                </c:pt>
                <c:pt idx="94">
                  <c:v>180.96600000000001</c:v>
                </c:pt>
                <c:pt idx="95">
                  <c:v>227.24</c:v>
                </c:pt>
                <c:pt idx="96">
                  <c:v>249.73099999999999</c:v>
                </c:pt>
                <c:pt idx="97">
                  <c:v>259.89100000000002</c:v>
                </c:pt>
                <c:pt idx="98">
                  <c:v>262.56</c:v>
                </c:pt>
                <c:pt idx="99">
                  <c:v>260.32799999999997</c:v>
                </c:pt>
                <c:pt idx="100">
                  <c:v>253.494</c:v>
                </c:pt>
                <c:pt idx="101">
                  <c:v>242.46600000000001</c:v>
                </c:pt>
                <c:pt idx="102">
                  <c:v>227.40299999999999</c:v>
                </c:pt>
                <c:pt idx="103">
                  <c:v>208.572</c:v>
                </c:pt>
                <c:pt idx="104">
                  <c:v>185.49799999999999</c:v>
                </c:pt>
                <c:pt idx="105">
                  <c:v>58.097999999999999</c:v>
                </c:pt>
                <c:pt idx="106">
                  <c:v>69.641000000000005</c:v>
                </c:pt>
                <c:pt idx="107">
                  <c:v>101.801</c:v>
                </c:pt>
                <c:pt idx="108">
                  <c:v>149.09700000000001</c:v>
                </c:pt>
                <c:pt idx="109">
                  <c:v>197.31299999999999</c:v>
                </c:pt>
                <c:pt idx="110">
                  <c:v>248.31800000000001</c:v>
                </c:pt>
                <c:pt idx="111">
                  <c:v>291.54599999999999</c:v>
                </c:pt>
                <c:pt idx="112">
                  <c:v>311.904</c:v>
                </c:pt>
                <c:pt idx="113">
                  <c:v>321.48899999999998</c:v>
                </c:pt>
                <c:pt idx="114">
                  <c:v>324.14800000000002</c:v>
                </c:pt>
                <c:pt idx="115">
                  <c:v>321.92500000000001</c:v>
                </c:pt>
                <c:pt idx="116">
                  <c:v>315.07400000000001</c:v>
                </c:pt>
                <c:pt idx="117">
                  <c:v>303.94400000000002</c:v>
                </c:pt>
                <c:pt idx="118">
                  <c:v>288.76600000000002</c:v>
                </c:pt>
                <c:pt idx="119">
                  <c:v>269.73</c:v>
                </c:pt>
                <c:pt idx="120">
                  <c:v>69.415000000000006</c:v>
                </c:pt>
                <c:pt idx="121">
                  <c:v>80.866</c:v>
                </c:pt>
                <c:pt idx="122">
                  <c:v>109.114</c:v>
                </c:pt>
                <c:pt idx="123">
                  <c:v>159.166</c:v>
                </c:pt>
                <c:pt idx="124">
                  <c:v>212.79599999999999</c:v>
                </c:pt>
                <c:pt idx="125">
                  <c:v>264.19</c:v>
                </c:pt>
                <c:pt idx="126">
                  <c:v>323.72500000000002</c:v>
                </c:pt>
                <c:pt idx="127">
                  <c:v>361.07900000000001</c:v>
                </c:pt>
                <c:pt idx="128">
                  <c:v>380.49799999999999</c:v>
                </c:pt>
                <c:pt idx="129">
                  <c:v>389.56700000000001</c:v>
                </c:pt>
                <c:pt idx="130">
                  <c:v>392.21899999999999</c:v>
                </c:pt>
                <c:pt idx="131">
                  <c:v>390.005</c:v>
                </c:pt>
                <c:pt idx="132">
                  <c:v>383.15300000000002</c:v>
                </c:pt>
                <c:pt idx="133">
                  <c:v>371.93099999999998</c:v>
                </c:pt>
                <c:pt idx="134">
                  <c:v>356.66199999999998</c:v>
                </c:pt>
                <c:pt idx="135">
                  <c:v>81.796999999999997</c:v>
                </c:pt>
                <c:pt idx="136">
                  <c:v>93.457999999999998</c:v>
                </c:pt>
                <c:pt idx="137">
                  <c:v>118.063</c:v>
                </c:pt>
                <c:pt idx="138">
                  <c:v>168.768</c:v>
                </c:pt>
                <c:pt idx="139">
                  <c:v>226.518</c:v>
                </c:pt>
                <c:pt idx="140">
                  <c:v>284.13099999999997</c:v>
                </c:pt>
                <c:pt idx="141">
                  <c:v>343.83300000000003</c:v>
                </c:pt>
                <c:pt idx="142">
                  <c:v>403.983</c:v>
                </c:pt>
                <c:pt idx="143">
                  <c:v>436.61700000000002</c:v>
                </c:pt>
                <c:pt idx="144">
                  <c:v>455.459</c:v>
                </c:pt>
                <c:pt idx="145">
                  <c:v>464.12299999999999</c:v>
                </c:pt>
                <c:pt idx="146">
                  <c:v>466.77300000000002</c:v>
                </c:pt>
                <c:pt idx="147">
                  <c:v>464.56900000000002</c:v>
                </c:pt>
                <c:pt idx="148">
                  <c:v>457.721</c:v>
                </c:pt>
                <c:pt idx="149">
                  <c:v>446.42500000000001</c:v>
                </c:pt>
                <c:pt idx="150">
                  <c:v>95.257000000000005</c:v>
                </c:pt>
                <c:pt idx="151">
                  <c:v>107.191</c:v>
                </c:pt>
                <c:pt idx="152">
                  <c:v>129.03700000000001</c:v>
                </c:pt>
                <c:pt idx="153">
                  <c:v>177.947</c:v>
                </c:pt>
                <c:pt idx="154">
                  <c:v>239.316</c:v>
                </c:pt>
                <c:pt idx="155">
                  <c:v>302.88900000000001</c:v>
                </c:pt>
                <c:pt idx="156">
                  <c:v>363.31900000000002</c:v>
                </c:pt>
                <c:pt idx="157">
                  <c:v>434.47300000000001</c:v>
                </c:pt>
                <c:pt idx="158">
                  <c:v>488.96600000000001</c:v>
                </c:pt>
                <c:pt idx="159">
                  <c:v>518.52300000000002</c:v>
                </c:pt>
                <c:pt idx="160">
                  <c:v>536.75099999999998</c:v>
                </c:pt>
                <c:pt idx="161">
                  <c:v>545.16</c:v>
                </c:pt>
                <c:pt idx="162">
                  <c:v>547.80999999999995</c:v>
                </c:pt>
                <c:pt idx="163">
                  <c:v>545.61599999999999</c:v>
                </c:pt>
                <c:pt idx="164">
                  <c:v>538.78300000000002</c:v>
                </c:pt>
                <c:pt idx="165">
                  <c:v>109.806</c:v>
                </c:pt>
                <c:pt idx="166">
                  <c:v>121.967</c:v>
                </c:pt>
                <c:pt idx="167">
                  <c:v>141.94499999999999</c:v>
                </c:pt>
                <c:pt idx="168">
                  <c:v>187.21899999999999</c:v>
                </c:pt>
                <c:pt idx="169">
                  <c:v>251.77199999999999</c:v>
                </c:pt>
                <c:pt idx="170">
                  <c:v>319.81099999999998</c:v>
                </c:pt>
                <c:pt idx="171">
                  <c:v>386.733</c:v>
                </c:pt>
                <c:pt idx="172">
                  <c:v>454.70699999999999</c:v>
                </c:pt>
                <c:pt idx="173">
                  <c:v>530.10799999999995</c:v>
                </c:pt>
                <c:pt idx="174">
                  <c:v>578.83500000000004</c:v>
                </c:pt>
                <c:pt idx="175">
                  <c:v>606.89700000000005</c:v>
                </c:pt>
                <c:pt idx="176">
                  <c:v>624.40499999999997</c:v>
                </c:pt>
                <c:pt idx="177">
                  <c:v>632.68100000000004</c:v>
                </c:pt>
                <c:pt idx="178">
                  <c:v>635.33100000000002</c:v>
                </c:pt>
                <c:pt idx="179">
                  <c:v>633.14499999999998</c:v>
                </c:pt>
                <c:pt idx="180">
                  <c:v>125.44499999999999</c:v>
                </c:pt>
                <c:pt idx="181">
                  <c:v>137.76900000000001</c:v>
                </c:pt>
                <c:pt idx="182">
                  <c:v>156.69300000000001</c:v>
                </c:pt>
                <c:pt idx="183">
                  <c:v>197.625</c:v>
                </c:pt>
                <c:pt idx="184">
                  <c:v>263.69900000000001</c:v>
                </c:pt>
                <c:pt idx="185">
                  <c:v>335.46699999999998</c:v>
                </c:pt>
                <c:pt idx="186">
                  <c:v>408.78</c:v>
                </c:pt>
                <c:pt idx="187">
                  <c:v>478.34199999999998</c:v>
                </c:pt>
                <c:pt idx="188">
                  <c:v>558.71500000000003</c:v>
                </c:pt>
                <c:pt idx="189">
                  <c:v>631.22199999999998</c:v>
                </c:pt>
                <c:pt idx="190">
                  <c:v>674.44899999999996</c:v>
                </c:pt>
                <c:pt idx="191">
                  <c:v>701.78300000000002</c:v>
                </c:pt>
                <c:pt idx="192">
                  <c:v>718.49300000000005</c:v>
                </c:pt>
                <c:pt idx="193">
                  <c:v>726.68200000000002</c:v>
                </c:pt>
                <c:pt idx="194">
                  <c:v>729.33399999999995</c:v>
                </c:pt>
                <c:pt idx="195">
                  <c:v>142.17699999999999</c:v>
                </c:pt>
                <c:pt idx="196">
                  <c:v>154.59700000000001</c:v>
                </c:pt>
                <c:pt idx="197">
                  <c:v>173.15</c:v>
                </c:pt>
                <c:pt idx="198">
                  <c:v>209.89099999999999</c:v>
                </c:pt>
                <c:pt idx="199">
                  <c:v>275.209</c:v>
                </c:pt>
                <c:pt idx="200">
                  <c:v>350.64400000000001</c:v>
                </c:pt>
                <c:pt idx="201">
                  <c:v>428.99299999999999</c:v>
                </c:pt>
                <c:pt idx="202">
                  <c:v>505.12</c:v>
                </c:pt>
                <c:pt idx="203">
                  <c:v>581.32000000000005</c:v>
                </c:pt>
                <c:pt idx="204">
                  <c:v>671.02800000000002</c:v>
                </c:pt>
                <c:pt idx="205">
                  <c:v>736.99</c:v>
                </c:pt>
                <c:pt idx="206">
                  <c:v>776.20899999999995</c:v>
                </c:pt>
                <c:pt idx="207">
                  <c:v>803.077</c:v>
                </c:pt>
                <c:pt idx="208">
                  <c:v>819.04200000000003</c:v>
                </c:pt>
                <c:pt idx="209">
                  <c:v>827.16499999999996</c:v>
                </c:pt>
                <c:pt idx="210">
                  <c:v>160.00299999999999</c:v>
                </c:pt>
                <c:pt idx="211">
                  <c:v>172.464</c:v>
                </c:pt>
                <c:pt idx="212">
                  <c:v>191.083</c:v>
                </c:pt>
                <c:pt idx="213">
                  <c:v>224.19900000000001</c:v>
                </c:pt>
                <c:pt idx="214">
                  <c:v>286.60599999999999</c:v>
                </c:pt>
                <c:pt idx="215">
                  <c:v>365.5</c:v>
                </c:pt>
                <c:pt idx="216">
                  <c:v>447.637</c:v>
                </c:pt>
                <c:pt idx="217">
                  <c:v>530.46699999999998</c:v>
                </c:pt>
                <c:pt idx="218">
                  <c:v>609.19600000000003</c:v>
                </c:pt>
                <c:pt idx="219">
                  <c:v>698.14800000000002</c:v>
                </c:pt>
                <c:pt idx="220">
                  <c:v>786.94</c:v>
                </c:pt>
                <c:pt idx="221">
                  <c:v>847.21699999999998</c:v>
                </c:pt>
                <c:pt idx="222">
                  <c:v>884.35</c:v>
                </c:pt>
                <c:pt idx="223">
                  <c:v>910.75300000000004</c:v>
                </c:pt>
                <c:pt idx="224">
                  <c:v>926.06600000000003</c:v>
                </c:pt>
              </c:numCache>
            </c:numRef>
          </c:yVal>
        </c:ser>
        <c:ser>
          <c:idx val="12"/>
          <c:order val="12"/>
          <c:tx>
            <c:strRef>
              <c:f>'CtVersusTSR&amp;Pitch-Calculation'!$R$3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'CtVersusTSR&amp;Pitch-Calculation'!$R$4:$R$228</c:f>
              <c:numCache>
                <c:formatCode>0.00</c:formatCode>
                <c:ptCount val="225"/>
                <c:pt idx="0">
                  <c:v>10.545</c:v>
                </c:pt>
                <c:pt idx="1">
                  <c:v>-999.99900000000002</c:v>
                </c:pt>
                <c:pt idx="2">
                  <c:v>25.472000000000001</c:v>
                </c:pt>
                <c:pt idx="3">
                  <c:v>20.774999999999999</c:v>
                </c:pt>
                <c:pt idx="4">
                  <c:v>11.11</c:v>
                </c:pt>
                <c:pt idx="5">
                  <c:v>-2.4630000000000001</c:v>
                </c:pt>
                <c:pt idx="6">
                  <c:v>-19.937000000000001</c:v>
                </c:pt>
                <c:pt idx="7">
                  <c:v>-41.009</c:v>
                </c:pt>
                <c:pt idx="8">
                  <c:v>-66.335999999999999</c:v>
                </c:pt>
                <c:pt idx="9">
                  <c:v>-100.916</c:v>
                </c:pt>
                <c:pt idx="10">
                  <c:v>-143.81800000000001</c:v>
                </c:pt>
                <c:pt idx="11">
                  <c:v>-195.203</c:v>
                </c:pt>
                <c:pt idx="12">
                  <c:v>-253.99100000000001</c:v>
                </c:pt>
                <c:pt idx="13">
                  <c:v>-320.77699999999999</c:v>
                </c:pt>
                <c:pt idx="14">
                  <c:v>-395.44799999999998</c:v>
                </c:pt>
                <c:pt idx="15">
                  <c:v>13.138</c:v>
                </c:pt>
                <c:pt idx="16">
                  <c:v>30.824000000000002</c:v>
                </c:pt>
                <c:pt idx="17">
                  <c:v>44.841999999999999</c:v>
                </c:pt>
                <c:pt idx="18">
                  <c:v>45.283999999999999</c:v>
                </c:pt>
                <c:pt idx="19">
                  <c:v>39.843000000000004</c:v>
                </c:pt>
                <c:pt idx="20">
                  <c:v>29.451000000000001</c:v>
                </c:pt>
                <c:pt idx="21">
                  <c:v>14.308999999999999</c:v>
                </c:pt>
                <c:pt idx="22">
                  <c:v>-4.3789999999999996</c:v>
                </c:pt>
                <c:pt idx="23">
                  <c:v>-27.055</c:v>
                </c:pt>
                <c:pt idx="24">
                  <c:v>-53.417999999999999</c:v>
                </c:pt>
                <c:pt idx="25">
                  <c:v>-83.278999999999996</c:v>
                </c:pt>
                <c:pt idx="26">
                  <c:v>-117.931</c:v>
                </c:pt>
                <c:pt idx="27">
                  <c:v>-162.905</c:v>
                </c:pt>
                <c:pt idx="28">
                  <c:v>-215.858</c:v>
                </c:pt>
                <c:pt idx="29">
                  <c:v>-277.27</c:v>
                </c:pt>
                <c:pt idx="30">
                  <c:v>17.273</c:v>
                </c:pt>
                <c:pt idx="31">
                  <c:v>36.975000000000001</c:v>
                </c:pt>
                <c:pt idx="32">
                  <c:v>60.390999999999998</c:v>
                </c:pt>
                <c:pt idx="33">
                  <c:v>71.325999999999993</c:v>
                </c:pt>
                <c:pt idx="34">
                  <c:v>70.754999999999995</c:v>
                </c:pt>
                <c:pt idx="35">
                  <c:v>64.584000000000003</c:v>
                </c:pt>
                <c:pt idx="36">
                  <c:v>53.484000000000002</c:v>
                </c:pt>
                <c:pt idx="37">
                  <c:v>37.265000000000001</c:v>
                </c:pt>
                <c:pt idx="38">
                  <c:v>16.978000000000002</c:v>
                </c:pt>
                <c:pt idx="39">
                  <c:v>-6.8419999999999996</c:v>
                </c:pt>
                <c:pt idx="40">
                  <c:v>-34.695</c:v>
                </c:pt>
                <c:pt idx="41">
                  <c:v>-66.331000000000003</c:v>
                </c:pt>
                <c:pt idx="42">
                  <c:v>-101.398</c:v>
                </c:pt>
                <c:pt idx="43">
                  <c:v>-140.15600000000001</c:v>
                </c:pt>
                <c:pt idx="44">
                  <c:v>-184.267</c:v>
                </c:pt>
                <c:pt idx="45">
                  <c:v>23.12</c:v>
                </c:pt>
                <c:pt idx="46">
                  <c:v>42.179000000000002</c:v>
                </c:pt>
                <c:pt idx="47">
                  <c:v>69.352999999999994</c:v>
                </c:pt>
                <c:pt idx="48">
                  <c:v>-999.99900000000002</c:v>
                </c:pt>
                <c:pt idx="49">
                  <c:v>103.271</c:v>
                </c:pt>
                <c:pt idx="50">
                  <c:v>101.88800000000001</c:v>
                </c:pt>
                <c:pt idx="51">
                  <c:v>94.995999999999995</c:v>
                </c:pt>
                <c:pt idx="52">
                  <c:v>83.099000000000004</c:v>
                </c:pt>
                <c:pt idx="53">
                  <c:v>66.263999999999996</c:v>
                </c:pt>
                <c:pt idx="54">
                  <c:v>44.44</c:v>
                </c:pt>
                <c:pt idx="55">
                  <c:v>19.102</c:v>
                </c:pt>
                <c:pt idx="56">
                  <c:v>-9.8529999999999998</c:v>
                </c:pt>
                <c:pt idx="57">
                  <c:v>-42.859000000000002</c:v>
                </c:pt>
                <c:pt idx="58">
                  <c:v>-79.747</c:v>
                </c:pt>
                <c:pt idx="59">
                  <c:v>-120.19</c:v>
                </c:pt>
                <c:pt idx="60">
                  <c:v>30.202999999999999</c:v>
                </c:pt>
                <c:pt idx="61">
                  <c:v>47.05</c:v>
                </c:pt>
                <c:pt idx="62">
                  <c:v>78.997</c:v>
                </c:pt>
                <c:pt idx="63">
                  <c:v>111.233</c:v>
                </c:pt>
                <c:pt idx="64">
                  <c:v>134.77500000000001</c:v>
                </c:pt>
                <c:pt idx="65">
                  <c:v>140.82599999999999</c:v>
                </c:pt>
                <c:pt idx="66">
                  <c:v>138.68100000000001</c:v>
                </c:pt>
                <c:pt idx="67">
                  <c:v>131.072</c:v>
                </c:pt>
                <c:pt idx="68">
                  <c:v>118.392</c:v>
                </c:pt>
                <c:pt idx="69">
                  <c:v>100.91200000000001</c:v>
                </c:pt>
                <c:pt idx="70">
                  <c:v>78.168999999999997</c:v>
                </c:pt>
                <c:pt idx="71">
                  <c:v>51.116999999999997</c:v>
                </c:pt>
                <c:pt idx="72">
                  <c:v>20.663</c:v>
                </c:pt>
                <c:pt idx="73">
                  <c:v>-13.411</c:v>
                </c:pt>
                <c:pt idx="74">
                  <c:v>-51.533999999999999</c:v>
                </c:pt>
                <c:pt idx="75">
                  <c:v>38.331000000000003</c:v>
                </c:pt>
                <c:pt idx="76">
                  <c:v>52.55</c:v>
                </c:pt>
                <c:pt idx="77">
                  <c:v>87.176000000000002</c:v>
                </c:pt>
                <c:pt idx="78">
                  <c:v>123.295</c:v>
                </c:pt>
                <c:pt idx="79">
                  <c:v>161.19</c:v>
                </c:pt>
                <c:pt idx="80">
                  <c:v>179.369</c:v>
                </c:pt>
                <c:pt idx="81">
                  <c:v>184.017</c:v>
                </c:pt>
                <c:pt idx="82">
                  <c:v>181.13399999999999</c:v>
                </c:pt>
                <c:pt idx="83">
                  <c:v>172.81</c:v>
                </c:pt>
                <c:pt idx="84">
                  <c:v>159.37200000000001</c:v>
                </c:pt>
                <c:pt idx="85">
                  <c:v>141.15199999999999</c:v>
                </c:pt>
                <c:pt idx="86">
                  <c:v>117.803</c:v>
                </c:pt>
                <c:pt idx="87">
                  <c:v>89.358999999999995</c:v>
                </c:pt>
                <c:pt idx="88">
                  <c:v>57.235999999999997</c:v>
                </c:pt>
                <c:pt idx="89">
                  <c:v>21.677</c:v>
                </c:pt>
                <c:pt idx="90">
                  <c:v>47.491</c:v>
                </c:pt>
                <c:pt idx="91">
                  <c:v>59.875999999999998</c:v>
                </c:pt>
                <c:pt idx="92">
                  <c:v>94.903000000000006</c:v>
                </c:pt>
                <c:pt idx="93">
                  <c:v>136.44499999999999</c:v>
                </c:pt>
                <c:pt idx="94">
                  <c:v>177.16399999999999</c:v>
                </c:pt>
                <c:pt idx="95">
                  <c:v>-999.99900000000002</c:v>
                </c:pt>
                <c:pt idx="96">
                  <c:v>229.59899999999999</c:v>
                </c:pt>
                <c:pt idx="97">
                  <c:v>232.85499999999999</c:v>
                </c:pt>
                <c:pt idx="98">
                  <c:v>229.24799999999999</c:v>
                </c:pt>
                <c:pt idx="99">
                  <c:v>220.21199999999999</c:v>
                </c:pt>
                <c:pt idx="100">
                  <c:v>206.01900000000001</c:v>
                </c:pt>
                <c:pt idx="101">
                  <c:v>186.97200000000001</c:v>
                </c:pt>
                <c:pt idx="102">
                  <c:v>163.06200000000001</c:v>
                </c:pt>
                <c:pt idx="103">
                  <c:v>133.80500000000001</c:v>
                </c:pt>
                <c:pt idx="104">
                  <c:v>99.991</c:v>
                </c:pt>
                <c:pt idx="105">
                  <c:v>57.7</c:v>
                </c:pt>
                <c:pt idx="106">
                  <c:v>69.090999999999994</c:v>
                </c:pt>
                <c:pt idx="107">
                  <c:v>102.233</c:v>
                </c:pt>
                <c:pt idx="108">
                  <c:v>147.90199999999999</c:v>
                </c:pt>
                <c:pt idx="109">
                  <c:v>192.648</c:v>
                </c:pt>
                <c:pt idx="110">
                  <c:v>241.56299999999999</c:v>
                </c:pt>
                <c:pt idx="111">
                  <c:v>272.57</c:v>
                </c:pt>
                <c:pt idx="112">
                  <c:v>285.30500000000001</c:v>
                </c:pt>
                <c:pt idx="113">
                  <c:v>287.34899999999999</c:v>
                </c:pt>
                <c:pt idx="114">
                  <c:v>283.02100000000002</c:v>
                </c:pt>
                <c:pt idx="115">
                  <c:v>273.27300000000002</c:v>
                </c:pt>
                <c:pt idx="116">
                  <c:v>258.33699999999999</c:v>
                </c:pt>
                <c:pt idx="117">
                  <c:v>238.488</c:v>
                </c:pt>
                <c:pt idx="118">
                  <c:v>213.93600000000001</c:v>
                </c:pt>
                <c:pt idx="119">
                  <c:v>184.066</c:v>
                </c:pt>
                <c:pt idx="120">
                  <c:v>68.971000000000004</c:v>
                </c:pt>
                <c:pt idx="121">
                  <c:v>80.05</c:v>
                </c:pt>
                <c:pt idx="122">
                  <c:v>109.64100000000001</c:v>
                </c:pt>
                <c:pt idx="123">
                  <c:v>158.446</c:v>
                </c:pt>
                <c:pt idx="124">
                  <c:v>209.31100000000001</c:v>
                </c:pt>
                <c:pt idx="125">
                  <c:v>258.28899999999999</c:v>
                </c:pt>
                <c:pt idx="126">
                  <c:v>309.863</c:v>
                </c:pt>
                <c:pt idx="127">
                  <c:v>335.27300000000002</c:v>
                </c:pt>
                <c:pt idx="128">
                  <c:v>346.43</c:v>
                </c:pt>
                <c:pt idx="129">
                  <c:v>347.50099999999998</c:v>
                </c:pt>
                <c:pt idx="130">
                  <c:v>342.45600000000002</c:v>
                </c:pt>
                <c:pt idx="131">
                  <c:v>331.99599999999998</c:v>
                </c:pt>
                <c:pt idx="132">
                  <c:v>316.32600000000002</c:v>
                </c:pt>
                <c:pt idx="133">
                  <c:v>295.69799999999998</c:v>
                </c:pt>
                <c:pt idx="134">
                  <c:v>270.36099999999999</c:v>
                </c:pt>
                <c:pt idx="135">
                  <c:v>81.311000000000007</c:v>
                </c:pt>
                <c:pt idx="136">
                  <c:v>92.477999999999994</c:v>
                </c:pt>
                <c:pt idx="137">
                  <c:v>118.239</c:v>
                </c:pt>
                <c:pt idx="138">
                  <c:v>168.71600000000001</c:v>
                </c:pt>
                <c:pt idx="139">
                  <c:v>224.20599999999999</c:v>
                </c:pt>
                <c:pt idx="140">
                  <c:v>277.41300000000001</c:v>
                </c:pt>
                <c:pt idx="141">
                  <c:v>335.91199999999998</c:v>
                </c:pt>
                <c:pt idx="142">
                  <c:v>-999.99900000000002</c:v>
                </c:pt>
                <c:pt idx="143">
                  <c:v>403.58100000000002</c:v>
                </c:pt>
                <c:pt idx="144">
                  <c:v>413.08499999999998</c:v>
                </c:pt>
                <c:pt idx="145">
                  <c:v>413.30599999999998</c:v>
                </c:pt>
                <c:pt idx="146">
                  <c:v>407.55099999999999</c:v>
                </c:pt>
                <c:pt idx="147">
                  <c:v>396.38099999999997</c:v>
                </c:pt>
                <c:pt idx="148">
                  <c:v>379.983</c:v>
                </c:pt>
                <c:pt idx="149">
                  <c:v>358.58600000000001</c:v>
                </c:pt>
                <c:pt idx="150">
                  <c:v>94.718000000000004</c:v>
                </c:pt>
                <c:pt idx="151">
                  <c:v>106.108</c:v>
                </c:pt>
                <c:pt idx="152">
                  <c:v>128.74</c:v>
                </c:pt>
                <c:pt idx="153">
                  <c:v>178.54400000000001</c:v>
                </c:pt>
                <c:pt idx="154">
                  <c:v>237.76400000000001</c:v>
                </c:pt>
                <c:pt idx="155">
                  <c:v>297.584</c:v>
                </c:pt>
                <c:pt idx="156">
                  <c:v>354.80099999999999</c:v>
                </c:pt>
                <c:pt idx="157">
                  <c:v>419.31</c:v>
                </c:pt>
                <c:pt idx="158">
                  <c:v>458.19200000000001</c:v>
                </c:pt>
                <c:pt idx="159">
                  <c:v>477.55099999999999</c:v>
                </c:pt>
                <c:pt idx="160">
                  <c:v>485.37599999999998</c:v>
                </c:pt>
                <c:pt idx="161">
                  <c:v>484.77</c:v>
                </c:pt>
                <c:pt idx="162">
                  <c:v>478.30599999999998</c:v>
                </c:pt>
                <c:pt idx="163">
                  <c:v>466.42899999999997</c:v>
                </c:pt>
                <c:pt idx="164">
                  <c:v>449.30599999999998</c:v>
                </c:pt>
                <c:pt idx="165">
                  <c:v>109.205</c:v>
                </c:pt>
                <c:pt idx="166">
                  <c:v>120.81399999999999</c:v>
                </c:pt>
                <c:pt idx="167">
                  <c:v>141.17400000000001</c:v>
                </c:pt>
                <c:pt idx="168">
                  <c:v>188.20099999999999</c:v>
                </c:pt>
                <c:pt idx="169">
                  <c:v>250.833</c:v>
                </c:pt>
                <c:pt idx="170">
                  <c:v>315.98899999999998</c:v>
                </c:pt>
                <c:pt idx="171">
                  <c:v>377.59</c:v>
                </c:pt>
                <c:pt idx="172">
                  <c:v>444.93299999999999</c:v>
                </c:pt>
                <c:pt idx="173">
                  <c:v>506.45699999999999</c:v>
                </c:pt>
                <c:pt idx="174">
                  <c:v>539.10199999999998</c:v>
                </c:pt>
                <c:pt idx="175">
                  <c:v>557.00900000000001</c:v>
                </c:pt>
                <c:pt idx="176">
                  <c:v>563.30499999999995</c:v>
                </c:pt>
                <c:pt idx="177">
                  <c:v>561.89300000000003</c:v>
                </c:pt>
                <c:pt idx="178">
                  <c:v>554.72199999999998</c:v>
                </c:pt>
                <c:pt idx="179">
                  <c:v>542.13599999999997</c:v>
                </c:pt>
                <c:pt idx="180">
                  <c:v>124.78100000000001</c:v>
                </c:pt>
                <c:pt idx="181">
                  <c:v>136.55199999999999</c:v>
                </c:pt>
                <c:pt idx="182">
                  <c:v>155.45500000000001</c:v>
                </c:pt>
                <c:pt idx="183">
                  <c:v>198.47300000000001</c:v>
                </c:pt>
                <c:pt idx="184">
                  <c:v>263.61900000000003</c:v>
                </c:pt>
                <c:pt idx="185">
                  <c:v>332.77800000000002</c:v>
                </c:pt>
                <c:pt idx="186">
                  <c:v>401.25200000000001</c:v>
                </c:pt>
                <c:pt idx="187">
                  <c:v>466.77699999999999</c:v>
                </c:pt>
                <c:pt idx="188">
                  <c:v>543.51599999999996</c:v>
                </c:pt>
                <c:pt idx="189">
                  <c:v>-999.99900000000002</c:v>
                </c:pt>
                <c:pt idx="190">
                  <c:v>625.44500000000005</c:v>
                </c:pt>
                <c:pt idx="191">
                  <c:v>641.93700000000001</c:v>
                </c:pt>
                <c:pt idx="192">
                  <c:v>646.86300000000006</c:v>
                </c:pt>
                <c:pt idx="193">
                  <c:v>644.67600000000004</c:v>
                </c:pt>
                <c:pt idx="194">
                  <c:v>636.79899999999998</c:v>
                </c:pt>
                <c:pt idx="195">
                  <c:v>141.44999999999999</c:v>
                </c:pt>
                <c:pt idx="196">
                  <c:v>153.32400000000001</c:v>
                </c:pt>
                <c:pt idx="197">
                  <c:v>171.48599999999999</c:v>
                </c:pt>
                <c:pt idx="198">
                  <c:v>210.202</c:v>
                </c:pt>
                <c:pt idx="199">
                  <c:v>275.93099999999998</c:v>
                </c:pt>
                <c:pt idx="200">
                  <c:v>348.70499999999998</c:v>
                </c:pt>
                <c:pt idx="201">
                  <c:v>423.185</c:v>
                </c:pt>
                <c:pt idx="202">
                  <c:v>493.17899999999997</c:v>
                </c:pt>
                <c:pt idx="203">
                  <c:v>569.22900000000004</c:v>
                </c:pt>
                <c:pt idx="204">
                  <c:v>644.76099999999997</c:v>
                </c:pt>
                <c:pt idx="205">
                  <c:v>691.60799999999995</c:v>
                </c:pt>
                <c:pt idx="206">
                  <c:v>717.476</c:v>
                </c:pt>
                <c:pt idx="207">
                  <c:v>732.25599999999997</c:v>
                </c:pt>
                <c:pt idx="208">
                  <c:v>736.06799999999998</c:v>
                </c:pt>
                <c:pt idx="209">
                  <c:v>733.12300000000005</c:v>
                </c:pt>
                <c:pt idx="210">
                  <c:v>159.221</c:v>
                </c:pt>
                <c:pt idx="211">
                  <c:v>171.126</c:v>
                </c:pt>
                <c:pt idx="212">
                  <c:v>189.1</c:v>
                </c:pt>
                <c:pt idx="213">
                  <c:v>223.875</c:v>
                </c:pt>
                <c:pt idx="214">
                  <c:v>288.01299999999998</c:v>
                </c:pt>
                <c:pt idx="215">
                  <c:v>364.298</c:v>
                </c:pt>
                <c:pt idx="216">
                  <c:v>443.32499999999999</c:v>
                </c:pt>
                <c:pt idx="217">
                  <c:v>520.32600000000002</c:v>
                </c:pt>
                <c:pt idx="218">
                  <c:v>594.15499999999997</c:v>
                </c:pt>
                <c:pt idx="219">
                  <c:v>681.57299999999998</c:v>
                </c:pt>
                <c:pt idx="220">
                  <c:v>750.899</c:v>
                </c:pt>
                <c:pt idx="221">
                  <c:v>790.78300000000002</c:v>
                </c:pt>
                <c:pt idx="222">
                  <c:v>815.18200000000002</c:v>
                </c:pt>
                <c:pt idx="223">
                  <c:v>828.06</c:v>
                </c:pt>
                <c:pt idx="224">
                  <c:v>830.91700000000003</c:v>
                </c:pt>
              </c:numCache>
            </c:numRef>
          </c:yVal>
        </c:ser>
        <c:ser>
          <c:idx val="13"/>
          <c:order val="13"/>
          <c:tx>
            <c:strRef>
              <c:f>'CtVersusTSR&amp;Pitch-Calculation'!$S$3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'CtVersusTSR&amp;Pitch-Calculation'!$S$4:$S$228</c:f>
              <c:numCache>
                <c:formatCode>0.00</c:formatCode>
                <c:ptCount val="225"/>
                <c:pt idx="0">
                  <c:v>10.513</c:v>
                </c:pt>
                <c:pt idx="1">
                  <c:v>22.321000000000002</c:v>
                </c:pt>
                <c:pt idx="2">
                  <c:v>21.719000000000001</c:v>
                </c:pt>
                <c:pt idx="3">
                  <c:v>14.385</c:v>
                </c:pt>
                <c:pt idx="4">
                  <c:v>1.675</c:v>
                </c:pt>
                <c:pt idx="5">
                  <c:v>-15.853</c:v>
                </c:pt>
                <c:pt idx="6">
                  <c:v>-38.207000000000001</c:v>
                </c:pt>
                <c:pt idx="7">
                  <c:v>-64.600999999999999</c:v>
                </c:pt>
                <c:pt idx="8">
                  <c:v>-98.674000000000007</c:v>
                </c:pt>
                <c:pt idx="9">
                  <c:v>-143.55000000000001</c:v>
                </c:pt>
                <c:pt idx="10">
                  <c:v>-198.43</c:v>
                </c:pt>
                <c:pt idx="11">
                  <c:v>-262.15899999999999</c:v>
                </c:pt>
                <c:pt idx="12">
                  <c:v>-334.90899999999999</c:v>
                </c:pt>
                <c:pt idx="13">
                  <c:v>-415.447</c:v>
                </c:pt>
                <c:pt idx="14">
                  <c:v>-504.45400000000001</c:v>
                </c:pt>
                <c:pt idx="15">
                  <c:v>13.169</c:v>
                </c:pt>
                <c:pt idx="16">
                  <c:v>30.024999999999999</c:v>
                </c:pt>
                <c:pt idx="17">
                  <c:v>41.069000000000003</c:v>
                </c:pt>
                <c:pt idx="18">
                  <c:v>38.610999999999997</c:v>
                </c:pt>
                <c:pt idx="19">
                  <c:v>29.864000000000001</c:v>
                </c:pt>
                <c:pt idx="20">
                  <c:v>15.135</c:v>
                </c:pt>
                <c:pt idx="21">
                  <c:v>-3.8530000000000002</c:v>
                </c:pt>
                <c:pt idx="22">
                  <c:v>-28.181999999999999</c:v>
                </c:pt>
                <c:pt idx="23">
                  <c:v>-57.387</c:v>
                </c:pt>
                <c:pt idx="24">
                  <c:v>-90.247</c:v>
                </c:pt>
                <c:pt idx="25">
                  <c:v>-127.795</c:v>
                </c:pt>
                <c:pt idx="26">
                  <c:v>-175.42099999999999</c:v>
                </c:pt>
                <c:pt idx="27">
                  <c:v>-233.501</c:v>
                </c:pt>
                <c:pt idx="28">
                  <c:v>-302.26400000000001</c:v>
                </c:pt>
                <c:pt idx="29">
                  <c:v>-379.67</c:v>
                </c:pt>
                <c:pt idx="30">
                  <c:v>17.148</c:v>
                </c:pt>
                <c:pt idx="31">
                  <c:v>36.579000000000001</c:v>
                </c:pt>
                <c:pt idx="32">
                  <c:v>57.921999999999997</c:v>
                </c:pt>
                <c:pt idx="33">
                  <c:v>64.409000000000006</c:v>
                </c:pt>
                <c:pt idx="34">
                  <c:v>60.33</c:v>
                </c:pt>
                <c:pt idx="35">
                  <c:v>50.11</c:v>
                </c:pt>
                <c:pt idx="36">
                  <c:v>33.823999999999998</c:v>
                </c:pt>
                <c:pt idx="37">
                  <c:v>12.587</c:v>
                </c:pt>
                <c:pt idx="38">
                  <c:v>-12.923999999999999</c:v>
                </c:pt>
                <c:pt idx="39">
                  <c:v>-44.034999999999997</c:v>
                </c:pt>
                <c:pt idx="40">
                  <c:v>-79.95</c:v>
                </c:pt>
                <c:pt idx="41">
                  <c:v>-119.736</c:v>
                </c:pt>
                <c:pt idx="42">
                  <c:v>-163.71100000000001</c:v>
                </c:pt>
                <c:pt idx="43">
                  <c:v>-212.684</c:v>
                </c:pt>
                <c:pt idx="44">
                  <c:v>-274.09500000000003</c:v>
                </c:pt>
                <c:pt idx="45">
                  <c:v>22.867999999999999</c:v>
                </c:pt>
                <c:pt idx="46">
                  <c:v>42.052999999999997</c:v>
                </c:pt>
                <c:pt idx="47">
                  <c:v>67.557000000000002</c:v>
                </c:pt>
                <c:pt idx="48">
                  <c:v>89.284999999999997</c:v>
                </c:pt>
                <c:pt idx="49">
                  <c:v>92.460999999999999</c:v>
                </c:pt>
                <c:pt idx="50">
                  <c:v>86.875</c:v>
                </c:pt>
                <c:pt idx="51">
                  <c:v>75.183999999999997</c:v>
                </c:pt>
                <c:pt idx="52">
                  <c:v>57.540999999999997</c:v>
                </c:pt>
                <c:pt idx="53">
                  <c:v>34.052999999999997</c:v>
                </c:pt>
                <c:pt idx="54">
                  <c:v>6.702</c:v>
                </c:pt>
                <c:pt idx="55">
                  <c:v>-25.541</c:v>
                </c:pt>
                <c:pt idx="56">
                  <c:v>-63.41</c:v>
                </c:pt>
                <c:pt idx="57">
                  <c:v>-105.98</c:v>
                </c:pt>
                <c:pt idx="58">
                  <c:v>-152.82599999999999</c:v>
                </c:pt>
                <c:pt idx="59">
                  <c:v>-203.05600000000001</c:v>
                </c:pt>
                <c:pt idx="60">
                  <c:v>29.896000000000001</c:v>
                </c:pt>
                <c:pt idx="61">
                  <c:v>47.228000000000002</c:v>
                </c:pt>
                <c:pt idx="62">
                  <c:v>77.765000000000001</c:v>
                </c:pt>
                <c:pt idx="63">
                  <c:v>108.206</c:v>
                </c:pt>
                <c:pt idx="64">
                  <c:v>124.42100000000001</c:v>
                </c:pt>
                <c:pt idx="65">
                  <c:v>125.309</c:v>
                </c:pt>
                <c:pt idx="66">
                  <c:v>118.246</c:v>
                </c:pt>
                <c:pt idx="67">
                  <c:v>105.09399999999999</c:v>
                </c:pt>
                <c:pt idx="68">
                  <c:v>86.111000000000004</c:v>
                </c:pt>
                <c:pt idx="69">
                  <c:v>60.771000000000001</c:v>
                </c:pt>
                <c:pt idx="70">
                  <c:v>31.071999999999999</c:v>
                </c:pt>
                <c:pt idx="71">
                  <c:v>-2.581</c:v>
                </c:pt>
                <c:pt idx="72">
                  <c:v>-41.662999999999997</c:v>
                </c:pt>
                <c:pt idx="73">
                  <c:v>-86.308999999999997</c:v>
                </c:pt>
                <c:pt idx="74">
                  <c:v>-135.54599999999999</c:v>
                </c:pt>
                <c:pt idx="75">
                  <c:v>37.981999999999999</c:v>
                </c:pt>
                <c:pt idx="76">
                  <c:v>52.676000000000002</c:v>
                </c:pt>
                <c:pt idx="77">
                  <c:v>86.528000000000006</c:v>
                </c:pt>
                <c:pt idx="78">
                  <c:v>120.102</c:v>
                </c:pt>
                <c:pt idx="79">
                  <c:v>153.251</c:v>
                </c:pt>
                <c:pt idx="80">
                  <c:v>164.27699999999999</c:v>
                </c:pt>
                <c:pt idx="81">
                  <c:v>162.97</c:v>
                </c:pt>
                <c:pt idx="82">
                  <c:v>154.44399999999999</c:v>
                </c:pt>
                <c:pt idx="83">
                  <c:v>139.84200000000001</c:v>
                </c:pt>
                <c:pt idx="84">
                  <c:v>119.455</c:v>
                </c:pt>
                <c:pt idx="85">
                  <c:v>92.671000000000006</c:v>
                </c:pt>
                <c:pt idx="86">
                  <c:v>60.537999999999997</c:v>
                </c:pt>
                <c:pt idx="87">
                  <c:v>24.73</c:v>
                </c:pt>
                <c:pt idx="88">
                  <c:v>-15.411</c:v>
                </c:pt>
                <c:pt idx="89">
                  <c:v>-61.298999999999999</c:v>
                </c:pt>
                <c:pt idx="90">
                  <c:v>47.104999999999997</c:v>
                </c:pt>
                <c:pt idx="91">
                  <c:v>59.692</c:v>
                </c:pt>
                <c:pt idx="92">
                  <c:v>94.62</c:v>
                </c:pt>
                <c:pt idx="93">
                  <c:v>133.93199999999999</c:v>
                </c:pt>
                <c:pt idx="94">
                  <c:v>172.82</c:v>
                </c:pt>
                <c:pt idx="95">
                  <c:v>200.89099999999999</c:v>
                </c:pt>
                <c:pt idx="96">
                  <c:v>208.667</c:v>
                </c:pt>
                <c:pt idx="97">
                  <c:v>205.45</c:v>
                </c:pt>
                <c:pt idx="98">
                  <c:v>195.46899999999999</c:v>
                </c:pt>
                <c:pt idx="99">
                  <c:v>179.42</c:v>
                </c:pt>
                <c:pt idx="100">
                  <c:v>157.54599999999999</c:v>
                </c:pt>
                <c:pt idx="101">
                  <c:v>129.46799999999999</c:v>
                </c:pt>
                <c:pt idx="102">
                  <c:v>95.265000000000001</c:v>
                </c:pt>
                <c:pt idx="103">
                  <c:v>57.125999999999998</c:v>
                </c:pt>
                <c:pt idx="104">
                  <c:v>15.079000000000001</c:v>
                </c:pt>
                <c:pt idx="105">
                  <c:v>57.265999999999998</c:v>
                </c:pt>
                <c:pt idx="106">
                  <c:v>68.591999999999999</c:v>
                </c:pt>
                <c:pt idx="107">
                  <c:v>102.43899999999999</c:v>
                </c:pt>
                <c:pt idx="108">
                  <c:v>146.31800000000001</c:v>
                </c:pt>
                <c:pt idx="109">
                  <c:v>187.65899999999999</c:v>
                </c:pt>
                <c:pt idx="110">
                  <c:v>231.68700000000001</c:v>
                </c:pt>
                <c:pt idx="111">
                  <c:v>252.422</c:v>
                </c:pt>
                <c:pt idx="112">
                  <c:v>257.637</c:v>
                </c:pt>
                <c:pt idx="113">
                  <c:v>252.75899999999999</c:v>
                </c:pt>
                <c:pt idx="114">
                  <c:v>241.31899999999999</c:v>
                </c:pt>
                <c:pt idx="115">
                  <c:v>223.82499999999999</c:v>
                </c:pt>
                <c:pt idx="116">
                  <c:v>200.43899999999999</c:v>
                </c:pt>
                <c:pt idx="117">
                  <c:v>171.12299999999999</c:v>
                </c:pt>
                <c:pt idx="118">
                  <c:v>135.297</c:v>
                </c:pt>
                <c:pt idx="119">
                  <c:v>94.590999999999994</c:v>
                </c:pt>
                <c:pt idx="120">
                  <c:v>68.483999999999995</c:v>
                </c:pt>
                <c:pt idx="121">
                  <c:v>79.245999999999995</c:v>
                </c:pt>
                <c:pt idx="122">
                  <c:v>110.114</c:v>
                </c:pt>
                <c:pt idx="123">
                  <c:v>157.47399999999999</c:v>
                </c:pt>
                <c:pt idx="124">
                  <c:v>205.05199999999999</c:v>
                </c:pt>
                <c:pt idx="125">
                  <c:v>252.392</c:v>
                </c:pt>
                <c:pt idx="126">
                  <c:v>293.31400000000002</c:v>
                </c:pt>
                <c:pt idx="127">
                  <c:v>308.685</c:v>
                </c:pt>
                <c:pt idx="128">
                  <c:v>311.358</c:v>
                </c:pt>
                <c:pt idx="129">
                  <c:v>304.89499999999998</c:v>
                </c:pt>
                <c:pt idx="130">
                  <c:v>291.99599999999998</c:v>
                </c:pt>
                <c:pt idx="131">
                  <c:v>273.05500000000001</c:v>
                </c:pt>
                <c:pt idx="132">
                  <c:v>248.16900000000001</c:v>
                </c:pt>
                <c:pt idx="133">
                  <c:v>217.56700000000001</c:v>
                </c:pt>
                <c:pt idx="134">
                  <c:v>180.28700000000001</c:v>
                </c:pt>
                <c:pt idx="135">
                  <c:v>80.768000000000001</c:v>
                </c:pt>
                <c:pt idx="136">
                  <c:v>91.47</c:v>
                </c:pt>
                <c:pt idx="137">
                  <c:v>118.52</c:v>
                </c:pt>
                <c:pt idx="138">
                  <c:v>168.21299999999999</c:v>
                </c:pt>
                <c:pt idx="139">
                  <c:v>221.20699999999999</c:v>
                </c:pt>
                <c:pt idx="140">
                  <c:v>270.22899999999998</c:v>
                </c:pt>
                <c:pt idx="141">
                  <c:v>325.072</c:v>
                </c:pt>
                <c:pt idx="142">
                  <c:v>357.13900000000001</c:v>
                </c:pt>
                <c:pt idx="143">
                  <c:v>369.62299999999999</c:v>
                </c:pt>
                <c:pt idx="144">
                  <c:v>369.84199999999998</c:v>
                </c:pt>
                <c:pt idx="145">
                  <c:v>361.85700000000003</c:v>
                </c:pt>
                <c:pt idx="146">
                  <c:v>347.49900000000002</c:v>
                </c:pt>
                <c:pt idx="147">
                  <c:v>327.113</c:v>
                </c:pt>
                <c:pt idx="148">
                  <c:v>300.73599999999999</c:v>
                </c:pt>
                <c:pt idx="149">
                  <c:v>268.77300000000002</c:v>
                </c:pt>
                <c:pt idx="150">
                  <c:v>94.12</c:v>
                </c:pt>
                <c:pt idx="151">
                  <c:v>104.97</c:v>
                </c:pt>
                <c:pt idx="152">
                  <c:v>128.566</c:v>
                </c:pt>
                <c:pt idx="153">
                  <c:v>178.666</c:v>
                </c:pt>
                <c:pt idx="154">
                  <c:v>235.74100000000001</c:v>
                </c:pt>
                <c:pt idx="155">
                  <c:v>291.13499999999999</c:v>
                </c:pt>
                <c:pt idx="156">
                  <c:v>346.887</c:v>
                </c:pt>
                <c:pt idx="157">
                  <c:v>399.88400000000001</c:v>
                </c:pt>
                <c:pt idx="158">
                  <c:v>425.08100000000002</c:v>
                </c:pt>
                <c:pt idx="159">
                  <c:v>435.08300000000003</c:v>
                </c:pt>
                <c:pt idx="160">
                  <c:v>433.13299999999998</c:v>
                </c:pt>
                <c:pt idx="161">
                  <c:v>423.64600000000002</c:v>
                </c:pt>
                <c:pt idx="162">
                  <c:v>407.83</c:v>
                </c:pt>
                <c:pt idx="163">
                  <c:v>385.995</c:v>
                </c:pt>
                <c:pt idx="164">
                  <c:v>358.13499999999999</c:v>
                </c:pt>
                <c:pt idx="165">
                  <c:v>108.535</c:v>
                </c:pt>
                <c:pt idx="166">
                  <c:v>119.584</c:v>
                </c:pt>
                <c:pt idx="167">
                  <c:v>140.52600000000001</c:v>
                </c:pt>
                <c:pt idx="168">
                  <c:v>188.911</c:v>
                </c:pt>
                <c:pt idx="169">
                  <c:v>249.42500000000001</c:v>
                </c:pt>
                <c:pt idx="170">
                  <c:v>311.05799999999999</c:v>
                </c:pt>
                <c:pt idx="171">
                  <c:v>367.81200000000001</c:v>
                </c:pt>
                <c:pt idx="172">
                  <c:v>432.82299999999998</c:v>
                </c:pt>
                <c:pt idx="173">
                  <c:v>477.83499999999998</c:v>
                </c:pt>
                <c:pt idx="174">
                  <c:v>497.685</c:v>
                </c:pt>
                <c:pt idx="175">
                  <c:v>505.05900000000003</c:v>
                </c:pt>
                <c:pt idx="176">
                  <c:v>501.23500000000001</c:v>
                </c:pt>
                <c:pt idx="177">
                  <c:v>490.25700000000001</c:v>
                </c:pt>
                <c:pt idx="178">
                  <c:v>472.98599999999999</c:v>
                </c:pt>
                <c:pt idx="179">
                  <c:v>449.70100000000002</c:v>
                </c:pt>
                <c:pt idx="180">
                  <c:v>124.03</c:v>
                </c:pt>
                <c:pt idx="181">
                  <c:v>135.24</c:v>
                </c:pt>
                <c:pt idx="182">
                  <c:v>154.33199999999999</c:v>
                </c:pt>
                <c:pt idx="183">
                  <c:v>199.30600000000001</c:v>
                </c:pt>
                <c:pt idx="184">
                  <c:v>262.83199999999999</c:v>
                </c:pt>
                <c:pt idx="185">
                  <c:v>329.21499999999997</c:v>
                </c:pt>
                <c:pt idx="186">
                  <c:v>392.19900000000001</c:v>
                </c:pt>
                <c:pt idx="187">
                  <c:v>456.30700000000002</c:v>
                </c:pt>
                <c:pt idx="188">
                  <c:v>521.29499999999996</c:v>
                </c:pt>
                <c:pt idx="189">
                  <c:v>558.03</c:v>
                </c:pt>
                <c:pt idx="190">
                  <c:v>575.09</c:v>
                </c:pt>
                <c:pt idx="191">
                  <c:v>579.68399999999997</c:v>
                </c:pt>
                <c:pt idx="192">
                  <c:v>574.15200000000004</c:v>
                </c:pt>
                <c:pt idx="193">
                  <c:v>561.69200000000001</c:v>
                </c:pt>
                <c:pt idx="194">
                  <c:v>542.96900000000005</c:v>
                </c:pt>
                <c:pt idx="195">
                  <c:v>140.61699999999999</c:v>
                </c:pt>
                <c:pt idx="196">
                  <c:v>151.92599999999999</c:v>
                </c:pt>
                <c:pt idx="197">
                  <c:v>169.89500000000001</c:v>
                </c:pt>
                <c:pt idx="198">
                  <c:v>210.702</c:v>
                </c:pt>
                <c:pt idx="199">
                  <c:v>275.95100000000002</c:v>
                </c:pt>
                <c:pt idx="200">
                  <c:v>346.11399999999998</c:v>
                </c:pt>
                <c:pt idx="201">
                  <c:v>415.90800000000002</c:v>
                </c:pt>
                <c:pt idx="202">
                  <c:v>480.40800000000002</c:v>
                </c:pt>
                <c:pt idx="203">
                  <c:v>554.75800000000004</c:v>
                </c:pt>
                <c:pt idx="204">
                  <c:v>613.005</c:v>
                </c:pt>
                <c:pt idx="205">
                  <c:v>642.399</c:v>
                </c:pt>
                <c:pt idx="206">
                  <c:v>657.10699999999997</c:v>
                </c:pt>
                <c:pt idx="207">
                  <c:v>659.07100000000003</c:v>
                </c:pt>
                <c:pt idx="208">
                  <c:v>651.88099999999997</c:v>
                </c:pt>
                <c:pt idx="209">
                  <c:v>637.95299999999997</c:v>
                </c:pt>
                <c:pt idx="210">
                  <c:v>158.29900000000001</c:v>
                </c:pt>
                <c:pt idx="211">
                  <c:v>169.655</c:v>
                </c:pt>
                <c:pt idx="212">
                  <c:v>187.11799999999999</c:v>
                </c:pt>
                <c:pt idx="213">
                  <c:v>223.77799999999999</c:v>
                </c:pt>
                <c:pt idx="214">
                  <c:v>288.80900000000003</c:v>
                </c:pt>
                <c:pt idx="215">
                  <c:v>362.39</c:v>
                </c:pt>
                <c:pt idx="216">
                  <c:v>437.81099999999998</c:v>
                </c:pt>
                <c:pt idx="217">
                  <c:v>508.25700000000001</c:v>
                </c:pt>
                <c:pt idx="218">
                  <c:v>580.65499999999997</c:v>
                </c:pt>
                <c:pt idx="219">
                  <c:v>657.70699999999999</c:v>
                </c:pt>
                <c:pt idx="220">
                  <c:v>706.95699999999999</c:v>
                </c:pt>
                <c:pt idx="221">
                  <c:v>731.35500000000002</c:v>
                </c:pt>
                <c:pt idx="222">
                  <c:v>743.63800000000003</c:v>
                </c:pt>
                <c:pt idx="223">
                  <c:v>743.22199999999998</c:v>
                </c:pt>
                <c:pt idx="224">
                  <c:v>734.42899999999997</c:v>
                </c:pt>
              </c:numCache>
            </c:numRef>
          </c:yVal>
        </c:ser>
        <c:ser>
          <c:idx val="14"/>
          <c:order val="14"/>
          <c:tx>
            <c:strRef>
              <c:f>'CtVersusTSR&amp;Pitch-Calculation'!$T$3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'CtVersusTSR&amp;Pitch-Calculation'!$E$4:$E$228</c:f>
              <c:numCache>
                <c:formatCode>0.00</c:formatCode>
                <c:ptCount val="225"/>
                <c:pt idx="0">
                  <c:v>2.1970217874524587</c:v>
                </c:pt>
                <c:pt idx="1">
                  <c:v>4.3940435749049174</c:v>
                </c:pt>
                <c:pt idx="2">
                  <c:v>6.5910653623573756</c:v>
                </c:pt>
                <c:pt idx="3">
                  <c:v>8.7880871498098347</c:v>
                </c:pt>
                <c:pt idx="4">
                  <c:v>10.985108937262291</c:v>
                </c:pt>
                <c:pt idx="5">
                  <c:v>13.182130724714751</c:v>
                </c:pt>
                <c:pt idx="6">
                  <c:v>15.379152512167209</c:v>
                </c:pt>
                <c:pt idx="7">
                  <c:v>17.576174299619669</c:v>
                </c:pt>
                <c:pt idx="8">
                  <c:v>19.773196087072126</c:v>
                </c:pt>
                <c:pt idx="9">
                  <c:v>21.970217874524582</c:v>
                </c:pt>
                <c:pt idx="10">
                  <c:v>24.167239661977039</c:v>
                </c:pt>
                <c:pt idx="11">
                  <c:v>26.364261449429502</c:v>
                </c:pt>
                <c:pt idx="12">
                  <c:v>28.561283236881962</c:v>
                </c:pt>
                <c:pt idx="13">
                  <c:v>30.758305024334419</c:v>
                </c:pt>
                <c:pt idx="14">
                  <c:v>32.955326811786875</c:v>
                </c:pt>
                <c:pt idx="15">
                  <c:v>1.6477663405893439</c:v>
                </c:pt>
                <c:pt idx="16">
                  <c:v>3.2955326811786878</c:v>
                </c:pt>
                <c:pt idx="17">
                  <c:v>4.9432990217680315</c:v>
                </c:pt>
                <c:pt idx="18">
                  <c:v>6.5910653623573756</c:v>
                </c:pt>
                <c:pt idx="19">
                  <c:v>8.2388317029467188</c:v>
                </c:pt>
                <c:pt idx="20">
                  <c:v>9.886598043536063</c:v>
                </c:pt>
                <c:pt idx="21">
                  <c:v>11.534364384125407</c:v>
                </c:pt>
                <c:pt idx="22">
                  <c:v>13.182130724714751</c:v>
                </c:pt>
                <c:pt idx="23">
                  <c:v>14.829897065304095</c:v>
                </c:pt>
                <c:pt idx="24">
                  <c:v>16.477663405893438</c:v>
                </c:pt>
                <c:pt idx="25">
                  <c:v>18.12542974648278</c:v>
                </c:pt>
                <c:pt idx="26">
                  <c:v>19.773196087072126</c:v>
                </c:pt>
                <c:pt idx="27">
                  <c:v>21.420962427661472</c:v>
                </c:pt>
                <c:pt idx="28">
                  <c:v>23.068728768250814</c:v>
                </c:pt>
                <c:pt idx="29">
                  <c:v>24.716495108840157</c:v>
                </c:pt>
                <c:pt idx="30">
                  <c:v>1.3182130724714751</c:v>
                </c:pt>
                <c:pt idx="31">
                  <c:v>2.6364261449429502</c:v>
                </c:pt>
                <c:pt idx="32">
                  <c:v>3.9546392174144254</c:v>
                </c:pt>
                <c:pt idx="33">
                  <c:v>5.2728522898859005</c:v>
                </c:pt>
                <c:pt idx="34">
                  <c:v>6.5910653623573747</c:v>
                </c:pt>
                <c:pt idx="35">
                  <c:v>7.9092784348288507</c:v>
                </c:pt>
                <c:pt idx="36">
                  <c:v>9.227491507300325</c:v>
                </c:pt>
                <c:pt idx="37">
                  <c:v>10.545704579771801</c:v>
                </c:pt>
                <c:pt idx="38">
                  <c:v>11.863917652243277</c:v>
                </c:pt>
                <c:pt idx="39">
                  <c:v>13.182130724714749</c:v>
                </c:pt>
                <c:pt idx="40">
                  <c:v>14.500343797186224</c:v>
                </c:pt>
                <c:pt idx="41">
                  <c:v>15.818556869657701</c:v>
                </c:pt>
                <c:pt idx="42">
                  <c:v>17.136769942129177</c:v>
                </c:pt>
                <c:pt idx="43">
                  <c:v>18.45498301460065</c:v>
                </c:pt>
                <c:pt idx="44">
                  <c:v>19.773196087072126</c:v>
                </c:pt>
                <c:pt idx="45">
                  <c:v>1.0985108937262293</c:v>
                </c:pt>
                <c:pt idx="46">
                  <c:v>2.1970217874524587</c:v>
                </c:pt>
                <c:pt idx="47">
                  <c:v>3.2955326811786878</c:v>
                </c:pt>
                <c:pt idx="48">
                  <c:v>4.3940435749049174</c:v>
                </c:pt>
                <c:pt idx="49">
                  <c:v>5.4925544686311456</c:v>
                </c:pt>
                <c:pt idx="50">
                  <c:v>6.5910653623573756</c:v>
                </c:pt>
                <c:pt idx="51">
                  <c:v>7.6895762560836047</c:v>
                </c:pt>
                <c:pt idx="52">
                  <c:v>8.7880871498098347</c:v>
                </c:pt>
                <c:pt idx="53">
                  <c:v>9.886598043536063</c:v>
                </c:pt>
                <c:pt idx="54">
                  <c:v>10.985108937262291</c:v>
                </c:pt>
                <c:pt idx="55">
                  <c:v>12.083619830988519</c:v>
                </c:pt>
                <c:pt idx="56">
                  <c:v>13.182130724714751</c:v>
                </c:pt>
                <c:pt idx="57">
                  <c:v>14.280641618440981</c:v>
                </c:pt>
                <c:pt idx="58">
                  <c:v>15.379152512167209</c:v>
                </c:pt>
                <c:pt idx="59">
                  <c:v>16.477663405893438</c:v>
                </c:pt>
                <c:pt idx="60">
                  <c:v>0.94158076605105367</c:v>
                </c:pt>
                <c:pt idx="61">
                  <c:v>1.8831615321021073</c:v>
                </c:pt>
                <c:pt idx="62">
                  <c:v>2.8247422981531609</c:v>
                </c:pt>
                <c:pt idx="63">
                  <c:v>3.7663230642042147</c:v>
                </c:pt>
                <c:pt idx="64">
                  <c:v>4.707903830255268</c:v>
                </c:pt>
                <c:pt idx="65">
                  <c:v>5.6494845963063218</c:v>
                </c:pt>
                <c:pt idx="66">
                  <c:v>6.5910653623573756</c:v>
                </c:pt>
                <c:pt idx="67">
                  <c:v>7.5326461284084294</c:v>
                </c:pt>
                <c:pt idx="68">
                  <c:v>8.4742268944594823</c:v>
                </c:pt>
                <c:pt idx="69">
                  <c:v>9.4158076605105361</c:v>
                </c:pt>
                <c:pt idx="70">
                  <c:v>10.357388426561588</c:v>
                </c:pt>
                <c:pt idx="71">
                  <c:v>11.298969192612644</c:v>
                </c:pt>
                <c:pt idx="72">
                  <c:v>12.240549958663697</c:v>
                </c:pt>
                <c:pt idx="73">
                  <c:v>13.182130724714751</c:v>
                </c:pt>
                <c:pt idx="74">
                  <c:v>14.123711490765803</c:v>
                </c:pt>
                <c:pt idx="75">
                  <c:v>0.82388317029467195</c:v>
                </c:pt>
                <c:pt idx="76">
                  <c:v>1.6477663405893439</c:v>
                </c:pt>
                <c:pt idx="77">
                  <c:v>2.4716495108840157</c:v>
                </c:pt>
                <c:pt idx="78">
                  <c:v>3.2955326811786878</c:v>
                </c:pt>
                <c:pt idx="79">
                  <c:v>4.1194158514733594</c:v>
                </c:pt>
                <c:pt idx="80">
                  <c:v>4.9432990217680315</c:v>
                </c:pt>
                <c:pt idx="81">
                  <c:v>5.7671821920627035</c:v>
                </c:pt>
                <c:pt idx="82">
                  <c:v>6.5910653623573756</c:v>
                </c:pt>
                <c:pt idx="83">
                  <c:v>7.4149485326520477</c:v>
                </c:pt>
                <c:pt idx="84">
                  <c:v>8.2388317029467188</c:v>
                </c:pt>
                <c:pt idx="85">
                  <c:v>9.06271487324139</c:v>
                </c:pt>
                <c:pt idx="86">
                  <c:v>9.886598043536063</c:v>
                </c:pt>
                <c:pt idx="87">
                  <c:v>10.710481213830736</c:v>
                </c:pt>
                <c:pt idx="88">
                  <c:v>11.534364384125407</c:v>
                </c:pt>
                <c:pt idx="89">
                  <c:v>12.358247554420078</c:v>
                </c:pt>
                <c:pt idx="90">
                  <c:v>0.73234059581748623</c:v>
                </c:pt>
                <c:pt idx="91">
                  <c:v>1.4646811916349725</c:v>
                </c:pt>
                <c:pt idx="92">
                  <c:v>2.1970217874524582</c:v>
                </c:pt>
                <c:pt idx="93">
                  <c:v>2.9293623832699449</c:v>
                </c:pt>
                <c:pt idx="94">
                  <c:v>3.6617029790874307</c:v>
                </c:pt>
                <c:pt idx="95">
                  <c:v>4.3940435749049165</c:v>
                </c:pt>
                <c:pt idx="96">
                  <c:v>5.1263841707224032</c:v>
                </c:pt>
                <c:pt idx="97">
                  <c:v>5.8587247665398898</c:v>
                </c:pt>
                <c:pt idx="98">
                  <c:v>6.5910653623573756</c:v>
                </c:pt>
                <c:pt idx="99">
                  <c:v>7.3234059581748614</c:v>
                </c:pt>
                <c:pt idx="100">
                  <c:v>8.0557465539923463</c:v>
                </c:pt>
                <c:pt idx="101">
                  <c:v>8.788087149809833</c:v>
                </c:pt>
                <c:pt idx="102">
                  <c:v>9.5204277456273214</c:v>
                </c:pt>
                <c:pt idx="103">
                  <c:v>10.252768341444806</c:v>
                </c:pt>
                <c:pt idx="104">
                  <c:v>10.985108937262291</c:v>
                </c:pt>
                <c:pt idx="105">
                  <c:v>0.65910653623573756</c:v>
                </c:pt>
                <c:pt idx="106">
                  <c:v>1.3182130724714751</c:v>
                </c:pt>
                <c:pt idx="107">
                  <c:v>1.9773196087072127</c:v>
                </c:pt>
                <c:pt idx="108">
                  <c:v>2.6364261449429502</c:v>
                </c:pt>
                <c:pt idx="109">
                  <c:v>3.2955326811786874</c:v>
                </c:pt>
                <c:pt idx="110">
                  <c:v>3.9546392174144254</c:v>
                </c:pt>
                <c:pt idx="111">
                  <c:v>4.6137457536501625</c:v>
                </c:pt>
                <c:pt idx="112">
                  <c:v>5.2728522898859005</c:v>
                </c:pt>
                <c:pt idx="113">
                  <c:v>5.9319588261216385</c:v>
                </c:pt>
                <c:pt idx="114">
                  <c:v>6.5910653623573747</c:v>
                </c:pt>
                <c:pt idx="115">
                  <c:v>7.2501718985931118</c:v>
                </c:pt>
                <c:pt idx="116">
                  <c:v>7.9092784348288507</c:v>
                </c:pt>
                <c:pt idx="117">
                  <c:v>8.5683849710645887</c:v>
                </c:pt>
                <c:pt idx="118">
                  <c:v>9.227491507300325</c:v>
                </c:pt>
                <c:pt idx="119">
                  <c:v>9.886598043536063</c:v>
                </c:pt>
                <c:pt idx="120">
                  <c:v>0.59918776021430686</c:v>
                </c:pt>
                <c:pt idx="121">
                  <c:v>1.1983755204286137</c:v>
                </c:pt>
                <c:pt idx="122">
                  <c:v>1.7975632806429205</c:v>
                </c:pt>
                <c:pt idx="123">
                  <c:v>2.3967510408572275</c:v>
                </c:pt>
                <c:pt idx="124">
                  <c:v>2.9959388010715342</c:v>
                </c:pt>
                <c:pt idx="125">
                  <c:v>3.595126561285841</c:v>
                </c:pt>
                <c:pt idx="126">
                  <c:v>4.1943143215001477</c:v>
                </c:pt>
                <c:pt idx="127">
                  <c:v>4.7935020817144549</c:v>
                </c:pt>
                <c:pt idx="128">
                  <c:v>5.3926898419287621</c:v>
                </c:pt>
                <c:pt idx="129">
                  <c:v>5.9918776021430684</c:v>
                </c:pt>
                <c:pt idx="130">
                  <c:v>6.5910653623573747</c:v>
                </c:pt>
                <c:pt idx="131">
                  <c:v>7.1902531225716819</c:v>
                </c:pt>
                <c:pt idx="132">
                  <c:v>7.78944088278599</c:v>
                </c:pt>
                <c:pt idx="133">
                  <c:v>8.3886286430002954</c:v>
                </c:pt>
                <c:pt idx="134">
                  <c:v>8.9878164032146017</c:v>
                </c:pt>
                <c:pt idx="135">
                  <c:v>0.54925544686311467</c:v>
                </c:pt>
                <c:pt idx="136">
                  <c:v>1.0985108937262293</c:v>
                </c:pt>
                <c:pt idx="137">
                  <c:v>1.6477663405893439</c:v>
                </c:pt>
                <c:pt idx="138">
                  <c:v>2.1970217874524587</c:v>
                </c:pt>
                <c:pt idx="139">
                  <c:v>2.7462772343155728</c:v>
                </c:pt>
                <c:pt idx="140">
                  <c:v>3.2955326811786878</c:v>
                </c:pt>
                <c:pt idx="141">
                  <c:v>3.8447881280418024</c:v>
                </c:pt>
                <c:pt idx="142">
                  <c:v>4.3940435749049174</c:v>
                </c:pt>
                <c:pt idx="143">
                  <c:v>4.9432990217680315</c:v>
                </c:pt>
                <c:pt idx="144">
                  <c:v>5.4925544686311456</c:v>
                </c:pt>
                <c:pt idx="145">
                  <c:v>6.0418099154942597</c:v>
                </c:pt>
                <c:pt idx="146">
                  <c:v>6.5910653623573756</c:v>
                </c:pt>
                <c:pt idx="147">
                  <c:v>7.1403208092204906</c:v>
                </c:pt>
                <c:pt idx="148">
                  <c:v>7.6895762560836047</c:v>
                </c:pt>
                <c:pt idx="149">
                  <c:v>8.2388317029467188</c:v>
                </c:pt>
                <c:pt idx="150">
                  <c:v>0.50700502787364432</c:v>
                </c:pt>
                <c:pt idx="151">
                  <c:v>1.0140100557472886</c:v>
                </c:pt>
                <c:pt idx="152">
                  <c:v>1.5210150836209329</c:v>
                </c:pt>
                <c:pt idx="153">
                  <c:v>2.0280201114945773</c:v>
                </c:pt>
                <c:pt idx="154">
                  <c:v>2.535025139368221</c:v>
                </c:pt>
                <c:pt idx="155">
                  <c:v>3.0420301672418657</c:v>
                </c:pt>
                <c:pt idx="156">
                  <c:v>3.5490351951155099</c:v>
                </c:pt>
                <c:pt idx="157">
                  <c:v>4.0560402229891546</c:v>
                </c:pt>
                <c:pt idx="158">
                  <c:v>4.5630452508627988</c:v>
                </c:pt>
                <c:pt idx="159">
                  <c:v>5.0700502787364421</c:v>
                </c:pt>
                <c:pt idx="160">
                  <c:v>5.5770553066100863</c:v>
                </c:pt>
                <c:pt idx="161">
                  <c:v>6.0840603344837314</c:v>
                </c:pt>
                <c:pt idx="162">
                  <c:v>6.5910653623573756</c:v>
                </c:pt>
                <c:pt idx="163">
                  <c:v>7.0980703902310198</c:v>
                </c:pt>
                <c:pt idx="164">
                  <c:v>7.6050754181046631</c:v>
                </c:pt>
                <c:pt idx="165">
                  <c:v>0.47079038302552684</c:v>
                </c:pt>
                <c:pt idx="166">
                  <c:v>0.94158076605105367</c:v>
                </c:pt>
                <c:pt idx="167">
                  <c:v>1.4123711490765805</c:v>
                </c:pt>
                <c:pt idx="168">
                  <c:v>1.8831615321021073</c:v>
                </c:pt>
                <c:pt idx="169">
                  <c:v>2.353951915127634</c:v>
                </c:pt>
                <c:pt idx="170">
                  <c:v>2.8247422981531609</c:v>
                </c:pt>
                <c:pt idx="171">
                  <c:v>3.2955326811786878</c:v>
                </c:pt>
                <c:pt idx="172">
                  <c:v>3.7663230642042147</c:v>
                </c:pt>
                <c:pt idx="173">
                  <c:v>4.2371134472297411</c:v>
                </c:pt>
                <c:pt idx="174">
                  <c:v>4.707903830255268</c:v>
                </c:pt>
                <c:pt idx="175">
                  <c:v>5.178694213280794</c:v>
                </c:pt>
                <c:pt idx="176">
                  <c:v>5.6494845963063218</c:v>
                </c:pt>
                <c:pt idx="177">
                  <c:v>6.1202749793318487</c:v>
                </c:pt>
                <c:pt idx="178">
                  <c:v>6.5910653623573756</c:v>
                </c:pt>
                <c:pt idx="179">
                  <c:v>7.0618557453829016</c:v>
                </c:pt>
                <c:pt idx="180">
                  <c:v>0.43940435749049173</c:v>
                </c:pt>
                <c:pt idx="181">
                  <c:v>0.87880871498098345</c:v>
                </c:pt>
                <c:pt idx="182">
                  <c:v>1.3182130724714751</c:v>
                </c:pt>
                <c:pt idx="183">
                  <c:v>1.7576174299619669</c:v>
                </c:pt>
                <c:pt idx="184">
                  <c:v>2.1970217874524582</c:v>
                </c:pt>
                <c:pt idx="185">
                  <c:v>2.6364261449429502</c:v>
                </c:pt>
                <c:pt idx="186">
                  <c:v>3.0758305024334418</c:v>
                </c:pt>
                <c:pt idx="187">
                  <c:v>3.5152348599239338</c:v>
                </c:pt>
                <c:pt idx="188">
                  <c:v>3.9546392174144254</c:v>
                </c:pt>
                <c:pt idx="189">
                  <c:v>4.3940435749049165</c:v>
                </c:pt>
                <c:pt idx="190">
                  <c:v>4.8334479323954076</c:v>
                </c:pt>
                <c:pt idx="191">
                  <c:v>5.2728522898859005</c:v>
                </c:pt>
                <c:pt idx="192">
                  <c:v>5.7122566473763925</c:v>
                </c:pt>
                <c:pt idx="193">
                  <c:v>6.1516610048668836</c:v>
                </c:pt>
                <c:pt idx="194">
                  <c:v>6.5910653623573747</c:v>
                </c:pt>
                <c:pt idx="195">
                  <c:v>0.41194158514733598</c:v>
                </c:pt>
                <c:pt idx="196">
                  <c:v>0.82388317029467195</c:v>
                </c:pt>
                <c:pt idx="197">
                  <c:v>1.2358247554420079</c:v>
                </c:pt>
                <c:pt idx="198">
                  <c:v>1.6477663405893439</c:v>
                </c:pt>
                <c:pt idx="199">
                  <c:v>2.0597079257366797</c:v>
                </c:pt>
                <c:pt idx="200">
                  <c:v>2.4716495108840157</c:v>
                </c:pt>
                <c:pt idx="201">
                  <c:v>2.8835910960313518</c:v>
                </c:pt>
                <c:pt idx="202">
                  <c:v>3.2955326811786878</c:v>
                </c:pt>
                <c:pt idx="203">
                  <c:v>3.7074742663260238</c:v>
                </c:pt>
                <c:pt idx="204">
                  <c:v>4.1194158514733594</c:v>
                </c:pt>
                <c:pt idx="205">
                  <c:v>4.531357436620695</c:v>
                </c:pt>
                <c:pt idx="206">
                  <c:v>4.9432990217680315</c:v>
                </c:pt>
                <c:pt idx="207">
                  <c:v>5.355240606915368</c:v>
                </c:pt>
                <c:pt idx="208">
                  <c:v>5.7671821920627035</c:v>
                </c:pt>
                <c:pt idx="209">
                  <c:v>6.1791237772100391</c:v>
                </c:pt>
                <c:pt idx="210">
                  <c:v>0.38770972719749269</c:v>
                </c:pt>
                <c:pt idx="211">
                  <c:v>0.77541945439498539</c:v>
                </c:pt>
                <c:pt idx="212">
                  <c:v>1.163129181592478</c:v>
                </c:pt>
                <c:pt idx="213">
                  <c:v>1.5508389087899708</c:v>
                </c:pt>
                <c:pt idx="214">
                  <c:v>1.9385486359874633</c:v>
                </c:pt>
                <c:pt idx="215">
                  <c:v>2.326258363184956</c:v>
                </c:pt>
                <c:pt idx="216">
                  <c:v>2.7139680903824486</c:v>
                </c:pt>
                <c:pt idx="217">
                  <c:v>3.1016778175799415</c:v>
                </c:pt>
                <c:pt idx="218">
                  <c:v>3.4893875447774341</c:v>
                </c:pt>
                <c:pt idx="219">
                  <c:v>3.8770972719749266</c:v>
                </c:pt>
                <c:pt idx="220">
                  <c:v>4.2648069991724187</c:v>
                </c:pt>
                <c:pt idx="221">
                  <c:v>4.6525167263699121</c:v>
                </c:pt>
                <c:pt idx="222">
                  <c:v>5.0402264535674055</c:v>
                </c:pt>
                <c:pt idx="223">
                  <c:v>5.4279361807648971</c:v>
                </c:pt>
                <c:pt idx="224">
                  <c:v>5.8156459079623897</c:v>
                </c:pt>
              </c:numCache>
            </c:numRef>
          </c:xVal>
          <c:yVal>
            <c:numRef>
              <c:f>'CtVersusTSR&amp;Pitch-Calculation'!$T$4:$T$228</c:f>
              <c:numCache>
                <c:formatCode>0.00</c:formatCode>
                <c:ptCount val="225"/>
                <c:pt idx="0">
                  <c:v>10.461</c:v>
                </c:pt>
                <c:pt idx="1">
                  <c:v>20.658999999999999</c:v>
                </c:pt>
                <c:pt idx="2">
                  <c:v>17.919</c:v>
                </c:pt>
                <c:pt idx="3">
                  <c:v>7.7720000000000002</c:v>
                </c:pt>
                <c:pt idx="4">
                  <c:v>-8.016</c:v>
                </c:pt>
                <c:pt idx="5">
                  <c:v>-30.163</c:v>
                </c:pt>
                <c:pt idx="6">
                  <c:v>-56.664000000000001</c:v>
                </c:pt>
                <c:pt idx="7">
                  <c:v>-88.51</c:v>
                </c:pt>
                <c:pt idx="8">
                  <c:v>-132.91</c:v>
                </c:pt>
                <c:pt idx="9">
                  <c:v>-189.04</c:v>
                </c:pt>
                <c:pt idx="10">
                  <c:v>-254.93600000000001</c:v>
                </c:pt>
                <c:pt idx="11">
                  <c:v>-330.91899999999998</c:v>
                </c:pt>
                <c:pt idx="12">
                  <c:v>-416.20699999999999</c:v>
                </c:pt>
                <c:pt idx="13">
                  <c:v>-510.69400000000002</c:v>
                </c:pt>
                <c:pt idx="14">
                  <c:v>-611.90300000000002</c:v>
                </c:pt>
                <c:pt idx="15">
                  <c:v>13.204000000000001</c:v>
                </c:pt>
                <c:pt idx="16">
                  <c:v>29.280999999999999</c:v>
                </c:pt>
                <c:pt idx="17">
                  <c:v>37.146000000000001</c:v>
                </c:pt>
                <c:pt idx="18">
                  <c:v>31.856000000000002</c:v>
                </c:pt>
                <c:pt idx="19">
                  <c:v>19.417999999999999</c:v>
                </c:pt>
                <c:pt idx="20">
                  <c:v>1.286</c:v>
                </c:pt>
                <c:pt idx="21">
                  <c:v>-23.143000000000001</c:v>
                </c:pt>
                <c:pt idx="22">
                  <c:v>-53.622999999999998</c:v>
                </c:pt>
                <c:pt idx="23">
                  <c:v>-88.135000000000005</c:v>
                </c:pt>
                <c:pt idx="24">
                  <c:v>-127.57299999999999</c:v>
                </c:pt>
                <c:pt idx="25">
                  <c:v>-175.17599999999999</c:v>
                </c:pt>
                <c:pt idx="26">
                  <c:v>-236.28399999999999</c:v>
                </c:pt>
                <c:pt idx="27">
                  <c:v>-309.41300000000001</c:v>
                </c:pt>
                <c:pt idx="28">
                  <c:v>-392.26400000000001</c:v>
                </c:pt>
                <c:pt idx="29">
                  <c:v>-485.57400000000001</c:v>
                </c:pt>
                <c:pt idx="30">
                  <c:v>17.035</c:v>
                </c:pt>
                <c:pt idx="31">
                  <c:v>36.076000000000001</c:v>
                </c:pt>
                <c:pt idx="32">
                  <c:v>54.945</c:v>
                </c:pt>
                <c:pt idx="33">
                  <c:v>57.363</c:v>
                </c:pt>
                <c:pt idx="34">
                  <c:v>49.774999999999999</c:v>
                </c:pt>
                <c:pt idx="35">
                  <c:v>35.143000000000001</c:v>
                </c:pt>
                <c:pt idx="36">
                  <c:v>14.148</c:v>
                </c:pt>
                <c:pt idx="37">
                  <c:v>-11.958</c:v>
                </c:pt>
                <c:pt idx="38">
                  <c:v>-45.066000000000003</c:v>
                </c:pt>
                <c:pt idx="39">
                  <c:v>-83.786000000000001</c:v>
                </c:pt>
                <c:pt idx="40">
                  <c:v>-126.44499999999999</c:v>
                </c:pt>
                <c:pt idx="41">
                  <c:v>-173.87</c:v>
                </c:pt>
                <c:pt idx="42">
                  <c:v>-225.80600000000001</c:v>
                </c:pt>
                <c:pt idx="43">
                  <c:v>-291.262</c:v>
                </c:pt>
                <c:pt idx="44">
                  <c:v>-369.19400000000002</c:v>
                </c:pt>
                <c:pt idx="45">
                  <c:v>22.611999999999998</c:v>
                </c:pt>
                <c:pt idx="46">
                  <c:v>41.844999999999999</c:v>
                </c:pt>
                <c:pt idx="47">
                  <c:v>65.882000000000005</c:v>
                </c:pt>
                <c:pt idx="48">
                  <c:v>82.638000000000005</c:v>
                </c:pt>
                <c:pt idx="49">
                  <c:v>81.507999999999996</c:v>
                </c:pt>
                <c:pt idx="50">
                  <c:v>71.676000000000002</c:v>
                </c:pt>
                <c:pt idx="51">
                  <c:v>54.895000000000003</c:v>
                </c:pt>
                <c:pt idx="52">
                  <c:v>31.088000000000001</c:v>
                </c:pt>
                <c:pt idx="53">
                  <c:v>2.8940000000000001</c:v>
                </c:pt>
                <c:pt idx="54">
                  <c:v>-32.061999999999998</c:v>
                </c:pt>
                <c:pt idx="55">
                  <c:v>-73.701999999999998</c:v>
                </c:pt>
                <c:pt idx="56">
                  <c:v>-120.651</c:v>
                </c:pt>
                <c:pt idx="57">
                  <c:v>-171.501</c:v>
                </c:pt>
                <c:pt idx="58">
                  <c:v>-226.65600000000001</c:v>
                </c:pt>
                <c:pt idx="59">
                  <c:v>-287.041</c:v>
                </c:pt>
                <c:pt idx="60">
                  <c:v>29.571000000000002</c:v>
                </c:pt>
                <c:pt idx="61">
                  <c:v>47.305</c:v>
                </c:pt>
                <c:pt idx="62">
                  <c:v>76.257999999999996</c:v>
                </c:pt>
                <c:pt idx="63">
                  <c:v>103.86799999999999</c:v>
                </c:pt>
                <c:pt idx="64">
                  <c:v>113.785</c:v>
                </c:pt>
                <c:pt idx="65">
                  <c:v>109.613</c:v>
                </c:pt>
                <c:pt idx="66">
                  <c:v>97.558999999999997</c:v>
                </c:pt>
                <c:pt idx="67">
                  <c:v>78.635000000000005</c:v>
                </c:pt>
                <c:pt idx="68">
                  <c:v>52.268000000000001</c:v>
                </c:pt>
                <c:pt idx="69">
                  <c:v>21.216000000000001</c:v>
                </c:pt>
                <c:pt idx="70">
                  <c:v>-15.227</c:v>
                </c:pt>
                <c:pt idx="71">
                  <c:v>-58.932000000000002</c:v>
                </c:pt>
                <c:pt idx="72">
                  <c:v>-109.044</c:v>
                </c:pt>
                <c:pt idx="73">
                  <c:v>-164.22</c:v>
                </c:pt>
                <c:pt idx="74">
                  <c:v>-223.28100000000001</c:v>
                </c:pt>
                <c:pt idx="75">
                  <c:v>37.607999999999997</c:v>
                </c:pt>
                <c:pt idx="76">
                  <c:v>52.817999999999998</c:v>
                </c:pt>
                <c:pt idx="77">
                  <c:v>85.680999999999997</c:v>
                </c:pt>
                <c:pt idx="78">
                  <c:v>117.124</c:v>
                </c:pt>
                <c:pt idx="79">
                  <c:v>143.84100000000001</c:v>
                </c:pt>
                <c:pt idx="80">
                  <c:v>148.583</c:v>
                </c:pt>
                <c:pt idx="81">
                  <c:v>141.70099999999999</c:v>
                </c:pt>
                <c:pt idx="82">
                  <c:v>127.42400000000001</c:v>
                </c:pt>
                <c:pt idx="83">
                  <c:v>106.31100000000001</c:v>
                </c:pt>
                <c:pt idx="84">
                  <c:v>77.671999999999997</c:v>
                </c:pt>
                <c:pt idx="85">
                  <c:v>43.481999999999999</c:v>
                </c:pt>
                <c:pt idx="86">
                  <c:v>5.1449999999999996</c:v>
                </c:pt>
                <c:pt idx="87">
                  <c:v>-40.314</c:v>
                </c:pt>
                <c:pt idx="88">
                  <c:v>-92.572000000000003</c:v>
                </c:pt>
                <c:pt idx="89">
                  <c:v>-151.07400000000001</c:v>
                </c:pt>
                <c:pt idx="90">
                  <c:v>46.680999999999997</c:v>
                </c:pt>
                <c:pt idx="91">
                  <c:v>59.564</c:v>
                </c:pt>
                <c:pt idx="92">
                  <c:v>94.152000000000001</c:v>
                </c:pt>
                <c:pt idx="93">
                  <c:v>130.90199999999999</c:v>
                </c:pt>
                <c:pt idx="94">
                  <c:v>167.41300000000001</c:v>
                </c:pt>
                <c:pt idx="95">
                  <c:v>185.935</c:v>
                </c:pt>
                <c:pt idx="96">
                  <c:v>187.08799999999999</c:v>
                </c:pt>
                <c:pt idx="97">
                  <c:v>177.767</c:v>
                </c:pt>
                <c:pt idx="98">
                  <c:v>161.27099999999999</c:v>
                </c:pt>
                <c:pt idx="99">
                  <c:v>137.94200000000001</c:v>
                </c:pt>
                <c:pt idx="100">
                  <c:v>107.10599999999999</c:v>
                </c:pt>
                <c:pt idx="101">
                  <c:v>69.947999999999993</c:v>
                </c:pt>
                <c:pt idx="102">
                  <c:v>28.934000000000001</c:v>
                </c:pt>
                <c:pt idx="103">
                  <c:v>-17.847000000000001</c:v>
                </c:pt>
                <c:pt idx="104">
                  <c:v>-72.14</c:v>
                </c:pt>
                <c:pt idx="105">
                  <c:v>56.793999999999997</c:v>
                </c:pt>
                <c:pt idx="106">
                  <c:v>68.141999999999996</c:v>
                </c:pt>
                <c:pt idx="107">
                  <c:v>102.38500000000001</c:v>
                </c:pt>
                <c:pt idx="108">
                  <c:v>144.30199999999999</c:v>
                </c:pt>
                <c:pt idx="109">
                  <c:v>183.006</c:v>
                </c:pt>
                <c:pt idx="110">
                  <c:v>219.78</c:v>
                </c:pt>
                <c:pt idx="111">
                  <c:v>231.71700000000001</c:v>
                </c:pt>
                <c:pt idx="112">
                  <c:v>229.45099999999999</c:v>
                </c:pt>
                <c:pt idx="113">
                  <c:v>217.815</c:v>
                </c:pt>
                <c:pt idx="114">
                  <c:v>199.1</c:v>
                </c:pt>
                <c:pt idx="115">
                  <c:v>173.535</c:v>
                </c:pt>
                <c:pt idx="116">
                  <c:v>140.571</c:v>
                </c:pt>
                <c:pt idx="117">
                  <c:v>100.636</c:v>
                </c:pt>
                <c:pt idx="118">
                  <c:v>56.591000000000001</c:v>
                </c:pt>
                <c:pt idx="119">
                  <c:v>8.0399999999999991</c:v>
                </c:pt>
                <c:pt idx="120">
                  <c:v>67.953000000000003</c:v>
                </c:pt>
                <c:pt idx="121">
                  <c:v>78.486000000000004</c:v>
                </c:pt>
                <c:pt idx="122">
                  <c:v>110.462</c:v>
                </c:pt>
                <c:pt idx="123">
                  <c:v>156.17500000000001</c:v>
                </c:pt>
                <c:pt idx="124">
                  <c:v>200.059</c:v>
                </c:pt>
                <c:pt idx="125">
                  <c:v>245.25800000000001</c:v>
                </c:pt>
                <c:pt idx="126">
                  <c:v>273.86599999999999</c:v>
                </c:pt>
                <c:pt idx="127">
                  <c:v>281.22699999999998</c:v>
                </c:pt>
                <c:pt idx="128">
                  <c:v>275.762</c:v>
                </c:pt>
                <c:pt idx="129">
                  <c:v>261.84300000000002</c:v>
                </c:pt>
                <c:pt idx="130">
                  <c:v>240.911</c:v>
                </c:pt>
                <c:pt idx="131">
                  <c:v>213.11</c:v>
                </c:pt>
                <c:pt idx="132">
                  <c:v>178.06700000000001</c:v>
                </c:pt>
                <c:pt idx="133">
                  <c:v>135.63300000000001</c:v>
                </c:pt>
                <c:pt idx="134">
                  <c:v>88.37</c:v>
                </c:pt>
                <c:pt idx="135">
                  <c:v>80.17</c:v>
                </c:pt>
                <c:pt idx="136">
                  <c:v>90.447000000000003</c:v>
                </c:pt>
                <c:pt idx="137">
                  <c:v>118.84</c:v>
                </c:pt>
                <c:pt idx="138">
                  <c:v>167.381</c:v>
                </c:pt>
                <c:pt idx="139">
                  <c:v>217.41900000000001</c:v>
                </c:pt>
                <c:pt idx="140">
                  <c:v>263.52800000000002</c:v>
                </c:pt>
                <c:pt idx="141">
                  <c:v>310.21100000000001</c:v>
                </c:pt>
                <c:pt idx="142">
                  <c:v>330.55200000000002</c:v>
                </c:pt>
                <c:pt idx="143">
                  <c:v>334.31200000000001</c:v>
                </c:pt>
                <c:pt idx="144">
                  <c:v>326.02999999999997</c:v>
                </c:pt>
                <c:pt idx="145">
                  <c:v>309.85199999999998</c:v>
                </c:pt>
                <c:pt idx="146">
                  <c:v>286.70400000000001</c:v>
                </c:pt>
                <c:pt idx="147">
                  <c:v>256.67099999999999</c:v>
                </c:pt>
                <c:pt idx="148">
                  <c:v>219.58</c:v>
                </c:pt>
                <c:pt idx="149">
                  <c:v>174.76300000000001</c:v>
                </c:pt>
                <c:pt idx="150">
                  <c:v>93.450999999999993</c:v>
                </c:pt>
                <c:pt idx="151">
                  <c:v>103.78700000000001</c:v>
                </c:pt>
                <c:pt idx="152">
                  <c:v>128.51</c:v>
                </c:pt>
                <c:pt idx="153">
                  <c:v>178.43100000000001</c:v>
                </c:pt>
                <c:pt idx="154">
                  <c:v>233.084</c:v>
                </c:pt>
                <c:pt idx="155">
                  <c:v>283.76400000000001</c:v>
                </c:pt>
                <c:pt idx="156">
                  <c:v>337.43299999999999</c:v>
                </c:pt>
                <c:pt idx="157">
                  <c:v>377.13900000000001</c:v>
                </c:pt>
                <c:pt idx="158">
                  <c:v>390.95800000000003</c:v>
                </c:pt>
                <c:pt idx="159">
                  <c:v>391.113</c:v>
                </c:pt>
                <c:pt idx="160">
                  <c:v>380.25200000000001</c:v>
                </c:pt>
                <c:pt idx="161">
                  <c:v>361.84199999999998</c:v>
                </c:pt>
                <c:pt idx="162">
                  <c:v>336.47800000000001</c:v>
                </c:pt>
                <c:pt idx="163">
                  <c:v>304.214</c:v>
                </c:pt>
                <c:pt idx="164">
                  <c:v>265.08100000000002</c:v>
                </c:pt>
                <c:pt idx="165">
                  <c:v>107.8</c:v>
                </c:pt>
                <c:pt idx="166">
                  <c:v>118.282</c:v>
                </c:pt>
                <c:pt idx="167">
                  <c:v>139.99100000000001</c:v>
                </c:pt>
                <c:pt idx="168">
                  <c:v>189.22200000000001</c:v>
                </c:pt>
                <c:pt idx="169">
                  <c:v>247.57599999999999</c:v>
                </c:pt>
                <c:pt idx="170">
                  <c:v>305.03199999999998</c:v>
                </c:pt>
                <c:pt idx="171">
                  <c:v>358.69099999999997</c:v>
                </c:pt>
                <c:pt idx="172">
                  <c:v>415.471</c:v>
                </c:pt>
                <c:pt idx="173">
                  <c:v>445.185</c:v>
                </c:pt>
                <c:pt idx="174">
                  <c:v>455.14100000000002</c:v>
                </c:pt>
                <c:pt idx="175">
                  <c:v>451.75099999999998</c:v>
                </c:pt>
                <c:pt idx="176">
                  <c:v>438.45299999999997</c:v>
                </c:pt>
                <c:pt idx="177">
                  <c:v>417.81400000000002</c:v>
                </c:pt>
                <c:pt idx="178">
                  <c:v>390.23599999999999</c:v>
                </c:pt>
                <c:pt idx="179">
                  <c:v>355.74</c:v>
                </c:pt>
                <c:pt idx="180">
                  <c:v>123.21299999999999</c:v>
                </c:pt>
                <c:pt idx="181">
                  <c:v>133.84100000000001</c:v>
                </c:pt>
                <c:pt idx="182">
                  <c:v>153.31899999999999</c:v>
                </c:pt>
                <c:pt idx="183">
                  <c:v>199.97499999999999</c:v>
                </c:pt>
                <c:pt idx="184">
                  <c:v>261.53199999999998</c:v>
                </c:pt>
                <c:pt idx="185">
                  <c:v>324.68</c:v>
                </c:pt>
                <c:pt idx="186">
                  <c:v>382.06900000000002</c:v>
                </c:pt>
                <c:pt idx="187">
                  <c:v>444.26799999999997</c:v>
                </c:pt>
                <c:pt idx="188">
                  <c:v>494.50599999999997</c:v>
                </c:pt>
                <c:pt idx="189">
                  <c:v>516.48800000000006</c:v>
                </c:pt>
                <c:pt idx="190">
                  <c:v>522.96</c:v>
                </c:pt>
                <c:pt idx="191">
                  <c:v>516.26400000000001</c:v>
                </c:pt>
                <c:pt idx="192">
                  <c:v>500.63900000000001</c:v>
                </c:pt>
                <c:pt idx="193">
                  <c:v>477.76600000000002</c:v>
                </c:pt>
                <c:pt idx="194">
                  <c:v>447.97500000000002</c:v>
                </c:pt>
                <c:pt idx="195">
                  <c:v>139.702</c:v>
                </c:pt>
                <c:pt idx="196">
                  <c:v>150.43299999999999</c:v>
                </c:pt>
                <c:pt idx="197">
                  <c:v>168.41399999999999</c:v>
                </c:pt>
                <c:pt idx="198">
                  <c:v>211.27099999999999</c:v>
                </c:pt>
                <c:pt idx="199">
                  <c:v>275.38299999999998</c:v>
                </c:pt>
                <c:pt idx="200">
                  <c:v>342.72500000000002</c:v>
                </c:pt>
                <c:pt idx="201">
                  <c:v>407.09399999999999</c:v>
                </c:pt>
                <c:pt idx="202">
                  <c:v>468.49400000000003</c:v>
                </c:pt>
                <c:pt idx="203">
                  <c:v>535.36599999999999</c:v>
                </c:pt>
                <c:pt idx="204">
                  <c:v>575.36400000000003</c:v>
                </c:pt>
                <c:pt idx="205">
                  <c:v>591.52599999999995</c:v>
                </c:pt>
                <c:pt idx="206">
                  <c:v>594.33299999999997</c:v>
                </c:pt>
                <c:pt idx="207">
                  <c:v>584.73699999999997</c:v>
                </c:pt>
                <c:pt idx="208">
                  <c:v>566.80499999999995</c:v>
                </c:pt>
                <c:pt idx="209">
                  <c:v>541.69799999999998</c:v>
                </c:pt>
                <c:pt idx="210">
                  <c:v>157.27199999999999</c:v>
                </c:pt>
                <c:pt idx="211">
                  <c:v>168.05600000000001</c:v>
                </c:pt>
                <c:pt idx="212">
                  <c:v>185.173</c:v>
                </c:pt>
                <c:pt idx="213">
                  <c:v>223.87299999999999</c:v>
                </c:pt>
                <c:pt idx="214">
                  <c:v>288.916</c:v>
                </c:pt>
                <c:pt idx="215">
                  <c:v>359.90100000000001</c:v>
                </c:pt>
                <c:pt idx="216">
                  <c:v>430.721</c:v>
                </c:pt>
                <c:pt idx="217">
                  <c:v>494.95400000000001</c:v>
                </c:pt>
                <c:pt idx="218">
                  <c:v>565.83399999999995</c:v>
                </c:pt>
                <c:pt idx="219">
                  <c:v>626.44399999999996</c:v>
                </c:pt>
                <c:pt idx="220">
                  <c:v>657.81200000000001</c:v>
                </c:pt>
                <c:pt idx="221">
                  <c:v>670.35199999999998</c:v>
                </c:pt>
                <c:pt idx="222">
                  <c:v>669.428</c:v>
                </c:pt>
                <c:pt idx="223">
                  <c:v>657.17899999999997</c:v>
                </c:pt>
                <c:pt idx="224">
                  <c:v>636.947</c:v>
                </c:pt>
              </c:numCache>
            </c:numRef>
          </c:yVal>
        </c:ser>
        <c:axId val="53204864"/>
        <c:axId val="53813248"/>
      </c:scatterChart>
      <c:valAx>
        <c:axId val="53204864"/>
        <c:scaling>
          <c:orientation val="minMax"/>
          <c:max val="15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2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3248"/>
        <c:crosses val="autoZero"/>
        <c:crossBetween val="midCat"/>
        <c:majorUnit val="1"/>
      </c:valAx>
      <c:valAx>
        <c:axId val="53813248"/>
        <c:scaling>
          <c:orientation val="minMax"/>
          <c:max val="2.1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Cp</a:t>
                </a:r>
              </a:p>
            </c:rich>
          </c:tx>
          <c:layout>
            <c:manualLayout>
              <c:xMode val="edge"/>
              <c:yMode val="edge"/>
              <c:x val="3.2894736842105279E-3"/>
              <c:y val="0.4259488494170788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04864"/>
        <c:crosses val="autoZero"/>
        <c:crossBetween val="midCat"/>
        <c:majorUnit val="0.2"/>
        <c:min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86"/>
          <c:y val="4.3655650754793961E-2"/>
          <c:w val="3.6591034673297419E-2"/>
          <c:h val="0.53803139968581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63434675431411E-2"/>
          <c:y val="4.0342298288508584E-2"/>
          <c:w val="0.89975349219391965"/>
          <c:h val="0.83374083129584453"/>
        </c:manualLayout>
      </c:layout>
      <c:scatterChart>
        <c:scatterStyle val="smoothMarker"/>
        <c:ser>
          <c:idx val="0"/>
          <c:order val="0"/>
          <c:tx>
            <c:strRef>
              <c:f>'ThrustVsTSR&amp;Pitch-SortedByTSR'!$F$3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'ThrustVsTSR&amp;Pitch-SortedByTSR'!$F$4:$F$214</c:f>
              <c:numCache>
                <c:formatCode>0.00</c:formatCode>
                <c:ptCount val="211"/>
                <c:pt idx="0">
                  <c:v>161.31</c:v>
                </c:pt>
                <c:pt idx="1">
                  <c:v>143.52000000000001</c:v>
                </c:pt>
                <c:pt idx="2">
                  <c:v>126.85</c:v>
                </c:pt>
                <c:pt idx="3">
                  <c:v>111.27</c:v>
                </c:pt>
                <c:pt idx="4">
                  <c:v>96.78</c:v>
                </c:pt>
                <c:pt idx="5">
                  <c:v>83.38</c:v>
                </c:pt>
                <c:pt idx="6">
                  <c:v>71.040000000000006</c:v>
                </c:pt>
                <c:pt idx="7">
                  <c:v>59.77</c:v>
                </c:pt>
                <c:pt idx="8">
                  <c:v>49.54</c:v>
                </c:pt>
                <c:pt idx="9">
                  <c:v>179.28</c:v>
                </c:pt>
                <c:pt idx="10">
                  <c:v>40.36</c:v>
                </c:pt>
                <c:pt idx="11">
                  <c:v>161.41999999999999</c:v>
                </c:pt>
                <c:pt idx="12">
                  <c:v>144.6</c:v>
                </c:pt>
                <c:pt idx="13">
                  <c:v>32.200000000000003</c:v>
                </c:pt>
                <c:pt idx="14">
                  <c:v>128.80000000000001</c:v>
                </c:pt>
                <c:pt idx="15">
                  <c:v>114.01</c:v>
                </c:pt>
                <c:pt idx="16">
                  <c:v>25.06</c:v>
                </c:pt>
                <c:pt idx="17">
                  <c:v>100.23</c:v>
                </c:pt>
                <c:pt idx="18">
                  <c:v>206.08</c:v>
                </c:pt>
                <c:pt idx="19">
                  <c:v>87.44</c:v>
                </c:pt>
                <c:pt idx="20">
                  <c:v>187.65</c:v>
                </c:pt>
                <c:pt idx="21">
                  <c:v>18.91</c:v>
                </c:pt>
                <c:pt idx="22">
                  <c:v>75.64</c:v>
                </c:pt>
                <c:pt idx="23">
                  <c:v>170.19</c:v>
                </c:pt>
                <c:pt idx="24">
                  <c:v>153.69999999999999</c:v>
                </c:pt>
                <c:pt idx="25">
                  <c:v>64.8</c:v>
                </c:pt>
                <c:pt idx="26">
                  <c:v>138.16</c:v>
                </c:pt>
                <c:pt idx="27">
                  <c:v>238.98</c:v>
                </c:pt>
                <c:pt idx="28">
                  <c:v>13.73</c:v>
                </c:pt>
                <c:pt idx="29">
                  <c:v>54.93</c:v>
                </c:pt>
                <c:pt idx="30">
                  <c:v>123.58</c:v>
                </c:pt>
                <c:pt idx="31">
                  <c:v>219.7</c:v>
                </c:pt>
                <c:pt idx="32">
                  <c:v>201.56</c:v>
                </c:pt>
                <c:pt idx="33">
                  <c:v>110.15</c:v>
                </c:pt>
                <c:pt idx="34">
                  <c:v>46.22</c:v>
                </c:pt>
                <c:pt idx="35">
                  <c:v>184.89</c:v>
                </c:pt>
                <c:pt idx="36">
                  <c:v>279.24</c:v>
                </c:pt>
                <c:pt idx="37">
                  <c:v>98.3</c:v>
                </c:pt>
                <c:pt idx="38">
                  <c:v>170.05</c:v>
                </c:pt>
                <c:pt idx="39">
                  <c:v>261.48</c:v>
                </c:pt>
                <c:pt idx="40">
                  <c:v>9.84</c:v>
                </c:pt>
                <c:pt idx="41">
                  <c:v>39.369999999999997</c:v>
                </c:pt>
                <c:pt idx="42">
                  <c:v>88.57</c:v>
                </c:pt>
                <c:pt idx="43">
                  <c:v>157.46</c:v>
                </c:pt>
                <c:pt idx="44">
                  <c:v>246.04</c:v>
                </c:pt>
                <c:pt idx="45">
                  <c:v>338.43</c:v>
                </c:pt>
                <c:pt idx="46">
                  <c:v>233.02</c:v>
                </c:pt>
                <c:pt idx="47">
                  <c:v>147.28</c:v>
                </c:pt>
                <c:pt idx="48">
                  <c:v>81.239999999999995</c:v>
                </c:pt>
                <c:pt idx="49">
                  <c:v>324.95</c:v>
                </c:pt>
                <c:pt idx="50">
                  <c:v>222.42</c:v>
                </c:pt>
                <c:pt idx="51">
                  <c:v>34.9</c:v>
                </c:pt>
                <c:pt idx="52">
                  <c:v>139.6</c:v>
                </c:pt>
                <c:pt idx="53">
                  <c:v>314.10000000000002</c:v>
                </c:pt>
                <c:pt idx="54">
                  <c:v>422.44</c:v>
                </c:pt>
                <c:pt idx="55">
                  <c:v>214.61</c:v>
                </c:pt>
                <c:pt idx="56">
                  <c:v>76.599999999999994</c:v>
                </c:pt>
                <c:pt idx="57">
                  <c:v>306.39</c:v>
                </c:pt>
                <c:pt idx="58">
                  <c:v>414.91</c:v>
                </c:pt>
                <c:pt idx="59">
                  <c:v>135.03</c:v>
                </c:pt>
                <c:pt idx="60">
                  <c:v>210.16</c:v>
                </c:pt>
                <c:pt idx="61">
                  <c:v>301.92</c:v>
                </c:pt>
                <c:pt idx="62">
                  <c:v>410.33</c:v>
                </c:pt>
                <c:pt idx="63">
                  <c:v>535.36</c:v>
                </c:pt>
                <c:pt idx="64">
                  <c:v>33.21</c:v>
                </c:pt>
                <c:pt idx="65">
                  <c:v>74.72</c:v>
                </c:pt>
                <c:pt idx="66">
                  <c:v>132.84</c:v>
                </c:pt>
                <c:pt idx="67">
                  <c:v>207.57</c:v>
                </c:pt>
                <c:pt idx="68">
                  <c:v>298.89</c:v>
                </c:pt>
                <c:pt idx="69">
                  <c:v>406.83</c:v>
                </c:pt>
                <c:pt idx="70">
                  <c:v>531.37</c:v>
                </c:pt>
                <c:pt idx="71">
                  <c:v>666.74</c:v>
                </c:pt>
                <c:pt idx="72">
                  <c:v>526.11</c:v>
                </c:pt>
                <c:pt idx="73">
                  <c:v>402.09</c:v>
                </c:pt>
                <c:pt idx="74">
                  <c:v>294.67</c:v>
                </c:pt>
                <c:pt idx="75">
                  <c:v>658.48</c:v>
                </c:pt>
                <c:pt idx="76">
                  <c:v>129.54</c:v>
                </c:pt>
                <c:pt idx="77">
                  <c:v>518.14</c:v>
                </c:pt>
                <c:pt idx="78">
                  <c:v>802.49</c:v>
                </c:pt>
                <c:pt idx="79">
                  <c:v>71.73</c:v>
                </c:pt>
                <c:pt idx="80">
                  <c:v>286.89999999999998</c:v>
                </c:pt>
                <c:pt idx="81">
                  <c:v>645.54</c:v>
                </c:pt>
                <c:pt idx="82">
                  <c:v>505.26</c:v>
                </c:pt>
                <c:pt idx="83">
                  <c:v>196.22</c:v>
                </c:pt>
                <c:pt idx="84">
                  <c:v>784.87</c:v>
                </c:pt>
                <c:pt idx="85">
                  <c:v>629.14</c:v>
                </c:pt>
                <c:pt idx="86">
                  <c:v>937.62</c:v>
                </c:pt>
                <c:pt idx="87">
                  <c:v>612.41999999999996</c:v>
                </c:pt>
                <c:pt idx="88">
                  <c:v>186.67</c:v>
                </c:pt>
                <c:pt idx="89">
                  <c:v>746.67</c:v>
                </c:pt>
                <c:pt idx="90">
                  <c:v>474.49</c:v>
                </c:pt>
                <c:pt idx="91">
                  <c:v>894.19</c:v>
                </c:pt>
                <c:pt idx="92">
                  <c:v>65.95</c:v>
                </c:pt>
                <c:pt idx="93">
                  <c:v>263.81</c:v>
                </c:pt>
                <c:pt idx="94">
                  <c:v>593.57000000000005</c:v>
                </c:pt>
                <c:pt idx="95">
                  <c:v>1055.24</c:v>
                </c:pt>
                <c:pt idx="96">
                  <c:v>726.1</c:v>
                </c:pt>
                <c:pt idx="97">
                  <c:v>354.39</c:v>
                </c:pt>
                <c:pt idx="98">
                  <c:v>114.51</c:v>
                </c:pt>
                <c:pt idx="99">
                  <c:v>458.02</c:v>
                </c:pt>
                <c:pt idx="100">
                  <c:v>1030.54</c:v>
                </c:pt>
                <c:pt idx="101">
                  <c:v>1202.18</c:v>
                </c:pt>
                <c:pt idx="102">
                  <c:v>574.62</c:v>
                </c:pt>
                <c:pt idx="103">
                  <c:v>1386.91</c:v>
                </c:pt>
                <c:pt idx="104">
                  <c:v>176.09</c:v>
                </c:pt>
                <c:pt idx="105">
                  <c:v>704.36</c:v>
                </c:pt>
                <c:pt idx="106">
                  <c:v>250.87</c:v>
                </c:pt>
                <c:pt idx="107">
                  <c:v>1003.48</c:v>
                </c:pt>
                <c:pt idx="108">
                  <c:v>1172.83</c:v>
                </c:pt>
                <c:pt idx="109">
                  <c:v>338.9</c:v>
                </c:pt>
                <c:pt idx="110">
                  <c:v>1355.58</c:v>
                </c:pt>
                <c:pt idx="111">
                  <c:v>1551.84</c:v>
                </c:pt>
                <c:pt idx="112">
                  <c:v>440.44</c:v>
                </c:pt>
                <c:pt idx="113">
                  <c:v>556.26</c:v>
                </c:pt>
                <c:pt idx="114">
                  <c:v>685.89</c:v>
                </c:pt>
                <c:pt idx="115">
                  <c:v>829.14</c:v>
                </c:pt>
                <c:pt idx="116">
                  <c:v>986.24</c:v>
                </c:pt>
                <c:pt idx="117">
                  <c:v>1157.8</c:v>
                </c:pt>
                <c:pt idx="118">
                  <c:v>1343.79</c:v>
                </c:pt>
                <c:pt idx="119">
                  <c:v>1543.04</c:v>
                </c:pt>
                <c:pt idx="120">
                  <c:v>60.37</c:v>
                </c:pt>
                <c:pt idx="121">
                  <c:v>107.32</c:v>
                </c:pt>
                <c:pt idx="122">
                  <c:v>167.69</c:v>
                </c:pt>
                <c:pt idx="123">
                  <c:v>241.47</c:v>
                </c:pt>
                <c:pt idx="124">
                  <c:v>328.67</c:v>
                </c:pt>
                <c:pt idx="125">
                  <c:v>429.29</c:v>
                </c:pt>
                <c:pt idx="126">
                  <c:v>543.32000000000005</c:v>
                </c:pt>
                <c:pt idx="127">
                  <c:v>670.76</c:v>
                </c:pt>
                <c:pt idx="128">
                  <c:v>811.62</c:v>
                </c:pt>
                <c:pt idx="129">
                  <c:v>965.9</c:v>
                </c:pt>
                <c:pt idx="130">
                  <c:v>1133.5899999999999</c:v>
                </c:pt>
                <c:pt idx="131">
                  <c:v>1314.69</c:v>
                </c:pt>
                <c:pt idx="132">
                  <c:v>1509.21</c:v>
                </c:pt>
                <c:pt idx="133">
                  <c:v>1413.01</c:v>
                </c:pt>
                <c:pt idx="134">
                  <c:v>1224.49</c:v>
                </c:pt>
                <c:pt idx="135">
                  <c:v>1049.4100000000001</c:v>
                </c:pt>
                <c:pt idx="136">
                  <c:v>887.76</c:v>
                </c:pt>
                <c:pt idx="137">
                  <c:v>739.56</c:v>
                </c:pt>
                <c:pt idx="138">
                  <c:v>604.80999999999995</c:v>
                </c:pt>
                <c:pt idx="139">
                  <c:v>483.56</c:v>
                </c:pt>
                <c:pt idx="140">
                  <c:v>375.82</c:v>
                </c:pt>
                <c:pt idx="141">
                  <c:v>1308.06</c:v>
                </c:pt>
                <c:pt idx="142">
                  <c:v>281.58999999999997</c:v>
                </c:pt>
                <c:pt idx="143">
                  <c:v>1126.3699999999999</c:v>
                </c:pt>
                <c:pt idx="144">
                  <c:v>958.2</c:v>
                </c:pt>
                <c:pt idx="145">
                  <c:v>200.89</c:v>
                </c:pt>
                <c:pt idx="146">
                  <c:v>803.55</c:v>
                </c:pt>
                <c:pt idx="147">
                  <c:v>662.44</c:v>
                </c:pt>
                <c:pt idx="148">
                  <c:v>133.72</c:v>
                </c:pt>
                <c:pt idx="149">
                  <c:v>534.86</c:v>
                </c:pt>
                <c:pt idx="150">
                  <c:v>1203.44</c:v>
                </c:pt>
                <c:pt idx="151">
                  <c:v>1028.95</c:v>
                </c:pt>
                <c:pt idx="152">
                  <c:v>420.78</c:v>
                </c:pt>
                <c:pt idx="153">
                  <c:v>867.92</c:v>
                </c:pt>
                <c:pt idx="154">
                  <c:v>80.040000000000006</c:v>
                </c:pt>
                <c:pt idx="155">
                  <c:v>320.16000000000003</c:v>
                </c:pt>
                <c:pt idx="156">
                  <c:v>720.36</c:v>
                </c:pt>
                <c:pt idx="157">
                  <c:v>1099.58</c:v>
                </c:pt>
                <c:pt idx="158">
                  <c:v>586.25</c:v>
                </c:pt>
                <c:pt idx="159">
                  <c:v>232.98</c:v>
                </c:pt>
                <c:pt idx="160">
                  <c:v>931.93</c:v>
                </c:pt>
                <c:pt idx="161">
                  <c:v>465.55</c:v>
                </c:pt>
                <c:pt idx="162">
                  <c:v>777.78</c:v>
                </c:pt>
                <c:pt idx="163">
                  <c:v>159.31</c:v>
                </c:pt>
                <c:pt idx="164">
                  <c:v>358.44</c:v>
                </c:pt>
                <c:pt idx="165">
                  <c:v>637.24</c:v>
                </c:pt>
                <c:pt idx="166">
                  <c:v>995.68</c:v>
                </c:pt>
                <c:pt idx="167">
                  <c:v>835.44</c:v>
                </c:pt>
                <c:pt idx="168">
                  <c:v>510.43</c:v>
                </c:pt>
                <c:pt idx="169">
                  <c:v>265.08</c:v>
                </c:pt>
                <c:pt idx="170">
                  <c:v>689.09</c:v>
                </c:pt>
                <c:pt idx="171">
                  <c:v>99.39</c:v>
                </c:pt>
                <c:pt idx="172">
                  <c:v>397.54</c:v>
                </c:pt>
                <c:pt idx="173">
                  <c:v>894.46</c:v>
                </c:pt>
                <c:pt idx="174">
                  <c:v>557.02</c:v>
                </c:pt>
                <c:pt idx="175">
                  <c:v>185.99</c:v>
                </c:pt>
                <c:pt idx="176">
                  <c:v>743.96</c:v>
                </c:pt>
                <c:pt idx="177">
                  <c:v>300.01</c:v>
                </c:pt>
                <c:pt idx="178">
                  <c:v>441.47</c:v>
                </c:pt>
                <c:pt idx="179">
                  <c:v>610.32000000000005</c:v>
                </c:pt>
                <c:pt idx="180">
                  <c:v>806.6</c:v>
                </c:pt>
                <c:pt idx="181">
                  <c:v>123.53</c:v>
                </c:pt>
                <c:pt idx="182">
                  <c:v>219.61</c:v>
                </c:pt>
                <c:pt idx="183">
                  <c:v>343.14</c:v>
                </c:pt>
                <c:pt idx="184">
                  <c:v>494.13</c:v>
                </c:pt>
                <c:pt idx="185">
                  <c:v>672.56</c:v>
                </c:pt>
                <c:pt idx="186">
                  <c:v>743.76</c:v>
                </c:pt>
                <c:pt idx="187">
                  <c:v>555.75</c:v>
                </c:pt>
                <c:pt idx="188">
                  <c:v>395.18</c:v>
                </c:pt>
                <c:pt idx="189">
                  <c:v>262.07</c:v>
                </c:pt>
                <c:pt idx="190">
                  <c:v>156.35</c:v>
                </c:pt>
                <c:pt idx="191">
                  <c:v>625.4</c:v>
                </c:pt>
                <c:pt idx="192">
                  <c:v>455.02</c:v>
                </c:pt>
                <c:pt idx="193">
                  <c:v>312.06</c:v>
                </c:pt>
                <c:pt idx="194">
                  <c:v>702.14</c:v>
                </c:pt>
                <c:pt idx="195">
                  <c:v>521.88</c:v>
                </c:pt>
                <c:pt idx="196">
                  <c:v>196.47</c:v>
                </c:pt>
                <c:pt idx="197">
                  <c:v>369.08</c:v>
                </c:pt>
                <c:pt idx="198">
                  <c:v>595.73</c:v>
                </c:pt>
                <c:pt idx="199">
                  <c:v>243.2</c:v>
                </c:pt>
                <c:pt idx="200">
                  <c:v>432.36</c:v>
                </c:pt>
                <c:pt idx="201">
                  <c:v>675.56</c:v>
                </c:pt>
                <c:pt idx="202">
                  <c:v>501.64</c:v>
                </c:pt>
                <c:pt idx="203">
                  <c:v>295.87</c:v>
                </c:pt>
                <c:pt idx="204">
                  <c:v>576.53</c:v>
                </c:pt>
                <c:pt idx="205">
                  <c:v>354.1</c:v>
                </c:pt>
                <c:pt idx="206">
                  <c:v>656.91</c:v>
                </c:pt>
                <c:pt idx="207">
                  <c:v>417.82</c:v>
                </c:pt>
                <c:pt idx="208">
                  <c:v>487.13</c:v>
                </c:pt>
                <c:pt idx="209">
                  <c:v>562.08000000000004</c:v>
                </c:pt>
                <c:pt idx="210">
                  <c:v>642.79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'ThrustVsTSR&amp;Pitch-SortedByTSR'!$G$3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'ThrustVsTSR&amp;Pitch-SortedByTSR'!$G$4:$G$214</c:f>
              <c:numCache>
                <c:formatCode>0.00</c:formatCode>
                <c:ptCount val="211"/>
                <c:pt idx="0">
                  <c:v>161.76</c:v>
                </c:pt>
                <c:pt idx="1">
                  <c:v>143.9</c:v>
                </c:pt>
                <c:pt idx="2">
                  <c:v>127.15</c:v>
                </c:pt>
                <c:pt idx="3">
                  <c:v>111.51</c:v>
                </c:pt>
                <c:pt idx="4">
                  <c:v>96.97</c:v>
                </c:pt>
                <c:pt idx="5">
                  <c:v>83.52</c:v>
                </c:pt>
                <c:pt idx="6">
                  <c:v>71.14</c:v>
                </c:pt>
                <c:pt idx="7">
                  <c:v>59.82</c:v>
                </c:pt>
                <c:pt idx="8">
                  <c:v>49.56</c:v>
                </c:pt>
                <c:pt idx="9">
                  <c:v>179.27</c:v>
                </c:pt>
                <c:pt idx="10">
                  <c:v>40.340000000000003</c:v>
                </c:pt>
                <c:pt idx="11">
                  <c:v>161.35</c:v>
                </c:pt>
                <c:pt idx="12">
                  <c:v>144.47</c:v>
                </c:pt>
                <c:pt idx="13">
                  <c:v>32.159999999999997</c:v>
                </c:pt>
                <c:pt idx="14">
                  <c:v>128.62</c:v>
                </c:pt>
                <c:pt idx="15">
                  <c:v>113.78</c:v>
                </c:pt>
                <c:pt idx="16">
                  <c:v>24.99</c:v>
                </c:pt>
                <c:pt idx="17">
                  <c:v>99.95</c:v>
                </c:pt>
                <c:pt idx="18">
                  <c:v>205.42</c:v>
                </c:pt>
                <c:pt idx="19">
                  <c:v>87.13</c:v>
                </c:pt>
                <c:pt idx="20">
                  <c:v>186.93</c:v>
                </c:pt>
                <c:pt idx="21">
                  <c:v>18.82</c:v>
                </c:pt>
                <c:pt idx="22">
                  <c:v>75.3</c:v>
                </c:pt>
                <c:pt idx="23">
                  <c:v>169.41</c:v>
                </c:pt>
                <c:pt idx="24">
                  <c:v>152.87</c:v>
                </c:pt>
                <c:pt idx="25">
                  <c:v>64.430000000000007</c:v>
                </c:pt>
                <c:pt idx="26">
                  <c:v>137.29</c:v>
                </c:pt>
                <c:pt idx="27">
                  <c:v>237.42</c:v>
                </c:pt>
                <c:pt idx="28">
                  <c:v>13.64</c:v>
                </c:pt>
                <c:pt idx="29">
                  <c:v>54.55</c:v>
                </c:pt>
                <c:pt idx="30">
                  <c:v>122.74</c:v>
                </c:pt>
                <c:pt idx="31">
                  <c:v>218.2</c:v>
                </c:pt>
                <c:pt idx="32">
                  <c:v>200.29</c:v>
                </c:pt>
                <c:pt idx="33">
                  <c:v>109.5</c:v>
                </c:pt>
                <c:pt idx="34">
                  <c:v>46</c:v>
                </c:pt>
                <c:pt idx="35">
                  <c:v>184.01</c:v>
                </c:pt>
                <c:pt idx="36">
                  <c:v>278.19</c:v>
                </c:pt>
                <c:pt idx="37">
                  <c:v>98.03</c:v>
                </c:pt>
                <c:pt idx="38">
                  <c:v>169.78</c:v>
                </c:pt>
                <c:pt idx="39">
                  <c:v>261.26</c:v>
                </c:pt>
                <c:pt idx="40">
                  <c:v>9.8699999999999992</c:v>
                </c:pt>
                <c:pt idx="41">
                  <c:v>39.47</c:v>
                </c:pt>
                <c:pt idx="42">
                  <c:v>88.8</c:v>
                </c:pt>
                <c:pt idx="43">
                  <c:v>157.87</c:v>
                </c:pt>
                <c:pt idx="44">
                  <c:v>246.67</c:v>
                </c:pt>
                <c:pt idx="45">
                  <c:v>340.23</c:v>
                </c:pt>
                <c:pt idx="46">
                  <c:v>234.39</c:v>
                </c:pt>
                <c:pt idx="47">
                  <c:v>148.29</c:v>
                </c:pt>
                <c:pt idx="48">
                  <c:v>81.93</c:v>
                </c:pt>
                <c:pt idx="49">
                  <c:v>327.71</c:v>
                </c:pt>
                <c:pt idx="50">
                  <c:v>224.64</c:v>
                </c:pt>
                <c:pt idx="51">
                  <c:v>35.340000000000003</c:v>
                </c:pt>
                <c:pt idx="52">
                  <c:v>141.37</c:v>
                </c:pt>
                <c:pt idx="53">
                  <c:v>318.08</c:v>
                </c:pt>
                <c:pt idx="54">
                  <c:v>428.64</c:v>
                </c:pt>
                <c:pt idx="55">
                  <c:v>217.94</c:v>
                </c:pt>
                <c:pt idx="56">
                  <c:v>77.900000000000006</c:v>
                </c:pt>
                <c:pt idx="57">
                  <c:v>311.60000000000002</c:v>
                </c:pt>
                <c:pt idx="58">
                  <c:v>422.23</c:v>
                </c:pt>
                <c:pt idx="59">
                  <c:v>137.46</c:v>
                </c:pt>
                <c:pt idx="60">
                  <c:v>213.91</c:v>
                </c:pt>
                <c:pt idx="61">
                  <c:v>307.24</c:v>
                </c:pt>
                <c:pt idx="62">
                  <c:v>417.43</c:v>
                </c:pt>
                <c:pt idx="63">
                  <c:v>544.42999999999995</c:v>
                </c:pt>
                <c:pt idx="64">
                  <c:v>33.64</c:v>
                </c:pt>
                <c:pt idx="65">
                  <c:v>75.69</c:v>
                </c:pt>
                <c:pt idx="66">
                  <c:v>134.56</c:v>
                </c:pt>
                <c:pt idx="67">
                  <c:v>210.26</c:v>
                </c:pt>
                <c:pt idx="68">
                  <c:v>302.77</c:v>
                </c:pt>
                <c:pt idx="69">
                  <c:v>412.1</c:v>
                </c:pt>
                <c:pt idx="70">
                  <c:v>538.26</c:v>
                </c:pt>
                <c:pt idx="71">
                  <c:v>672.07</c:v>
                </c:pt>
                <c:pt idx="72">
                  <c:v>529.96</c:v>
                </c:pt>
                <c:pt idx="73">
                  <c:v>404.66</c:v>
                </c:pt>
                <c:pt idx="74">
                  <c:v>296.16000000000003</c:v>
                </c:pt>
                <c:pt idx="75">
                  <c:v>659.48</c:v>
                </c:pt>
                <c:pt idx="76">
                  <c:v>129.5</c:v>
                </c:pt>
                <c:pt idx="77">
                  <c:v>518.01</c:v>
                </c:pt>
                <c:pt idx="78">
                  <c:v>800.22</c:v>
                </c:pt>
                <c:pt idx="79">
                  <c:v>71.459999999999994</c:v>
                </c:pt>
                <c:pt idx="80">
                  <c:v>285.83999999999997</c:v>
                </c:pt>
                <c:pt idx="81">
                  <c:v>643.13</c:v>
                </c:pt>
                <c:pt idx="82">
                  <c:v>503.19</c:v>
                </c:pt>
                <c:pt idx="83">
                  <c:v>195.41</c:v>
                </c:pt>
                <c:pt idx="84">
                  <c:v>781.62</c:v>
                </c:pt>
                <c:pt idx="85">
                  <c:v>626.38</c:v>
                </c:pt>
                <c:pt idx="86">
                  <c:v>933.38</c:v>
                </c:pt>
                <c:pt idx="87">
                  <c:v>607.77</c:v>
                </c:pt>
                <c:pt idx="88">
                  <c:v>185.27</c:v>
                </c:pt>
                <c:pt idx="89">
                  <c:v>741.06</c:v>
                </c:pt>
                <c:pt idx="90">
                  <c:v>470.94</c:v>
                </c:pt>
                <c:pt idx="91">
                  <c:v>887.48</c:v>
                </c:pt>
                <c:pt idx="92">
                  <c:v>65.42</c:v>
                </c:pt>
                <c:pt idx="93">
                  <c:v>261.66000000000003</c:v>
                </c:pt>
                <c:pt idx="94">
                  <c:v>588.74</c:v>
                </c:pt>
                <c:pt idx="95">
                  <c:v>1046.6500000000001</c:v>
                </c:pt>
                <c:pt idx="96">
                  <c:v>719.22</c:v>
                </c:pt>
                <c:pt idx="97">
                  <c:v>350.77</c:v>
                </c:pt>
                <c:pt idx="98">
                  <c:v>113.19</c:v>
                </c:pt>
                <c:pt idx="99">
                  <c:v>452.76</c:v>
                </c:pt>
                <c:pt idx="100">
                  <c:v>1018.72</c:v>
                </c:pt>
                <c:pt idx="101">
                  <c:v>1188.0999999999999</c:v>
                </c:pt>
                <c:pt idx="102">
                  <c:v>567.88</c:v>
                </c:pt>
                <c:pt idx="103">
                  <c:v>1370.61</c:v>
                </c:pt>
                <c:pt idx="104">
                  <c:v>174.01</c:v>
                </c:pt>
                <c:pt idx="105">
                  <c:v>696.05</c:v>
                </c:pt>
                <c:pt idx="106">
                  <c:v>248.15</c:v>
                </c:pt>
                <c:pt idx="107">
                  <c:v>992.62</c:v>
                </c:pt>
                <c:pt idx="108">
                  <c:v>1162.77</c:v>
                </c:pt>
                <c:pt idx="109">
                  <c:v>336.72</c:v>
                </c:pt>
                <c:pt idx="110">
                  <c:v>1346.9</c:v>
                </c:pt>
                <c:pt idx="111">
                  <c:v>1544.72</c:v>
                </c:pt>
                <c:pt idx="112">
                  <c:v>439.23</c:v>
                </c:pt>
                <c:pt idx="113">
                  <c:v>556.23</c:v>
                </c:pt>
                <c:pt idx="114">
                  <c:v>686.68</c:v>
                </c:pt>
                <c:pt idx="115">
                  <c:v>830.44</c:v>
                </c:pt>
                <c:pt idx="116">
                  <c:v>987.53</c:v>
                </c:pt>
                <c:pt idx="117">
                  <c:v>1157.8699999999999</c:v>
                </c:pt>
                <c:pt idx="118">
                  <c:v>1341.47</c:v>
                </c:pt>
                <c:pt idx="119">
                  <c:v>1538.39</c:v>
                </c:pt>
                <c:pt idx="120">
                  <c:v>58.59</c:v>
                </c:pt>
                <c:pt idx="121">
                  <c:v>104.15</c:v>
                </c:pt>
                <c:pt idx="122">
                  <c:v>162.74</c:v>
                </c:pt>
                <c:pt idx="123">
                  <c:v>234.34</c:v>
                </c:pt>
                <c:pt idx="124">
                  <c:v>318.95999999999998</c:v>
                </c:pt>
                <c:pt idx="125">
                  <c:v>416.61</c:v>
                </c:pt>
                <c:pt idx="126">
                  <c:v>527.27</c:v>
                </c:pt>
                <c:pt idx="127">
                  <c:v>650.95000000000005</c:v>
                </c:pt>
                <c:pt idx="128">
                  <c:v>787.65</c:v>
                </c:pt>
                <c:pt idx="129">
                  <c:v>937.36</c:v>
                </c:pt>
                <c:pt idx="130">
                  <c:v>1100.0999999999999</c:v>
                </c:pt>
                <c:pt idx="131">
                  <c:v>1275.8599999999999</c:v>
                </c:pt>
                <c:pt idx="132">
                  <c:v>1464.63</c:v>
                </c:pt>
                <c:pt idx="133">
                  <c:v>1362.28</c:v>
                </c:pt>
                <c:pt idx="134">
                  <c:v>1180.04</c:v>
                </c:pt>
                <c:pt idx="135">
                  <c:v>1010.84</c:v>
                </c:pt>
                <c:pt idx="136">
                  <c:v>854.7</c:v>
                </c:pt>
                <c:pt idx="137">
                  <c:v>711.61</c:v>
                </c:pt>
                <c:pt idx="138">
                  <c:v>581.59</c:v>
                </c:pt>
                <c:pt idx="139">
                  <c:v>464.64</c:v>
                </c:pt>
                <c:pt idx="140">
                  <c:v>360.76</c:v>
                </c:pt>
                <c:pt idx="141">
                  <c:v>1254.8699999999999</c:v>
                </c:pt>
                <c:pt idx="142">
                  <c:v>269.94</c:v>
                </c:pt>
                <c:pt idx="143">
                  <c:v>1079.77</c:v>
                </c:pt>
                <c:pt idx="144">
                  <c:v>917.75</c:v>
                </c:pt>
                <c:pt idx="145">
                  <c:v>192.2</c:v>
                </c:pt>
                <c:pt idx="146">
                  <c:v>768.81</c:v>
                </c:pt>
                <c:pt idx="147">
                  <c:v>632.95000000000005</c:v>
                </c:pt>
                <c:pt idx="148">
                  <c:v>127.53</c:v>
                </c:pt>
                <c:pt idx="149">
                  <c:v>510.13</c:v>
                </c:pt>
                <c:pt idx="150">
                  <c:v>1147.8</c:v>
                </c:pt>
                <c:pt idx="151">
                  <c:v>979.84</c:v>
                </c:pt>
                <c:pt idx="152">
                  <c:v>400.34</c:v>
                </c:pt>
                <c:pt idx="153">
                  <c:v>824.91</c:v>
                </c:pt>
                <c:pt idx="154">
                  <c:v>75.88</c:v>
                </c:pt>
                <c:pt idx="155">
                  <c:v>303.54000000000002</c:v>
                </c:pt>
                <c:pt idx="156">
                  <c:v>682.96</c:v>
                </c:pt>
                <c:pt idx="157">
                  <c:v>1040.0999999999999</c:v>
                </c:pt>
                <c:pt idx="158">
                  <c:v>554.05999999999995</c:v>
                </c:pt>
                <c:pt idx="159">
                  <c:v>219.79</c:v>
                </c:pt>
                <c:pt idx="160">
                  <c:v>879.18</c:v>
                </c:pt>
                <c:pt idx="161">
                  <c:v>438.32</c:v>
                </c:pt>
                <c:pt idx="162">
                  <c:v>731.47</c:v>
                </c:pt>
                <c:pt idx="163">
                  <c:v>149.29</c:v>
                </c:pt>
                <c:pt idx="164">
                  <c:v>335.89</c:v>
                </c:pt>
                <c:pt idx="165">
                  <c:v>597.14</c:v>
                </c:pt>
                <c:pt idx="166">
                  <c:v>933.03</c:v>
                </c:pt>
                <c:pt idx="167">
                  <c:v>780.25</c:v>
                </c:pt>
                <c:pt idx="168">
                  <c:v>476.26</c:v>
                </c:pt>
                <c:pt idx="169">
                  <c:v>246.92</c:v>
                </c:pt>
                <c:pt idx="170">
                  <c:v>640.98</c:v>
                </c:pt>
                <c:pt idx="171">
                  <c:v>92.23</c:v>
                </c:pt>
                <c:pt idx="172">
                  <c:v>368.92</c:v>
                </c:pt>
                <c:pt idx="173">
                  <c:v>830.07</c:v>
                </c:pt>
                <c:pt idx="174">
                  <c:v>515.33000000000004</c:v>
                </c:pt>
                <c:pt idx="175">
                  <c:v>171.54</c:v>
                </c:pt>
                <c:pt idx="176">
                  <c:v>686.16</c:v>
                </c:pt>
                <c:pt idx="177">
                  <c:v>275.33</c:v>
                </c:pt>
                <c:pt idx="178">
                  <c:v>403.75</c:v>
                </c:pt>
                <c:pt idx="179">
                  <c:v>556.87</c:v>
                </c:pt>
                <c:pt idx="180">
                  <c:v>734.66</c:v>
                </c:pt>
                <c:pt idx="181">
                  <c:v>111.05</c:v>
                </c:pt>
                <c:pt idx="182">
                  <c:v>197.42</c:v>
                </c:pt>
                <c:pt idx="183">
                  <c:v>308.47000000000003</c:v>
                </c:pt>
                <c:pt idx="184">
                  <c:v>444.2</c:v>
                </c:pt>
                <c:pt idx="185">
                  <c:v>604.6</c:v>
                </c:pt>
                <c:pt idx="186">
                  <c:v>659.8</c:v>
                </c:pt>
                <c:pt idx="187">
                  <c:v>492.11</c:v>
                </c:pt>
                <c:pt idx="188">
                  <c:v>349.07</c:v>
                </c:pt>
                <c:pt idx="189">
                  <c:v>230.7</c:v>
                </c:pt>
                <c:pt idx="190">
                  <c:v>136.91</c:v>
                </c:pt>
                <c:pt idx="191">
                  <c:v>547.64</c:v>
                </c:pt>
                <c:pt idx="192">
                  <c:v>396.94</c:v>
                </c:pt>
                <c:pt idx="193">
                  <c:v>270.94</c:v>
                </c:pt>
                <c:pt idx="194">
                  <c:v>609.61</c:v>
                </c:pt>
                <c:pt idx="195">
                  <c:v>451.23</c:v>
                </c:pt>
                <c:pt idx="196">
                  <c:v>169.45</c:v>
                </c:pt>
                <c:pt idx="197">
                  <c:v>317.52</c:v>
                </c:pt>
                <c:pt idx="198">
                  <c:v>511.84</c:v>
                </c:pt>
                <c:pt idx="199">
                  <c:v>208.08</c:v>
                </c:pt>
                <c:pt idx="200">
                  <c:v>369.93</c:v>
                </c:pt>
                <c:pt idx="201">
                  <c:v>578.01</c:v>
                </c:pt>
                <c:pt idx="202">
                  <c:v>427.04</c:v>
                </c:pt>
                <c:pt idx="203">
                  <c:v>251.5</c:v>
                </c:pt>
                <c:pt idx="204">
                  <c:v>488.8</c:v>
                </c:pt>
                <c:pt idx="205">
                  <c:v>299.64999999999998</c:v>
                </c:pt>
                <c:pt idx="206">
                  <c:v>555.42999999999995</c:v>
                </c:pt>
                <c:pt idx="207">
                  <c:v>352.52</c:v>
                </c:pt>
                <c:pt idx="208">
                  <c:v>409.94</c:v>
                </c:pt>
                <c:pt idx="209">
                  <c:v>471.9</c:v>
                </c:pt>
                <c:pt idx="210">
                  <c:v>538.41999999999996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'ThrustVsTSR&amp;Pitch-SortedByTSR'!$H$3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'ThrustVsTSR&amp;Pitch-SortedByTSR'!$H$4:$H$214</c:f>
              <c:numCache>
                <c:formatCode>0.00</c:formatCode>
                <c:ptCount val="211"/>
                <c:pt idx="0">
                  <c:v>162.1</c:v>
                </c:pt>
                <c:pt idx="1">
                  <c:v>144.16999999999999</c:v>
                </c:pt>
                <c:pt idx="2">
                  <c:v>127.37</c:v>
                </c:pt>
                <c:pt idx="3">
                  <c:v>111.68</c:v>
                </c:pt>
                <c:pt idx="4">
                  <c:v>97.1</c:v>
                </c:pt>
                <c:pt idx="5">
                  <c:v>83.61</c:v>
                </c:pt>
                <c:pt idx="6">
                  <c:v>71.19</c:v>
                </c:pt>
                <c:pt idx="7">
                  <c:v>59.83</c:v>
                </c:pt>
                <c:pt idx="8">
                  <c:v>49.54</c:v>
                </c:pt>
                <c:pt idx="9">
                  <c:v>179.14</c:v>
                </c:pt>
                <c:pt idx="10">
                  <c:v>40.29</c:v>
                </c:pt>
                <c:pt idx="11">
                  <c:v>161.18</c:v>
                </c:pt>
                <c:pt idx="12">
                  <c:v>144.25</c:v>
                </c:pt>
                <c:pt idx="13">
                  <c:v>32.090000000000003</c:v>
                </c:pt>
                <c:pt idx="14">
                  <c:v>128.35</c:v>
                </c:pt>
                <c:pt idx="15">
                  <c:v>113.47</c:v>
                </c:pt>
                <c:pt idx="16">
                  <c:v>24.91</c:v>
                </c:pt>
                <c:pt idx="17">
                  <c:v>99.62</c:v>
                </c:pt>
                <c:pt idx="18">
                  <c:v>204.61</c:v>
                </c:pt>
                <c:pt idx="19">
                  <c:v>86.76</c:v>
                </c:pt>
                <c:pt idx="20">
                  <c:v>186.07</c:v>
                </c:pt>
                <c:pt idx="21">
                  <c:v>18.72</c:v>
                </c:pt>
                <c:pt idx="22">
                  <c:v>74.900000000000006</c:v>
                </c:pt>
                <c:pt idx="23">
                  <c:v>168.51</c:v>
                </c:pt>
                <c:pt idx="24">
                  <c:v>151.93</c:v>
                </c:pt>
                <c:pt idx="25">
                  <c:v>64</c:v>
                </c:pt>
                <c:pt idx="26">
                  <c:v>136.34</c:v>
                </c:pt>
                <c:pt idx="27">
                  <c:v>235.75</c:v>
                </c:pt>
                <c:pt idx="28">
                  <c:v>13.54</c:v>
                </c:pt>
                <c:pt idx="29">
                  <c:v>54.17</c:v>
                </c:pt>
                <c:pt idx="30">
                  <c:v>121.88</c:v>
                </c:pt>
                <c:pt idx="31">
                  <c:v>216.68</c:v>
                </c:pt>
                <c:pt idx="32">
                  <c:v>199.09</c:v>
                </c:pt>
                <c:pt idx="33">
                  <c:v>108.91</c:v>
                </c:pt>
                <c:pt idx="34">
                  <c:v>45.83</c:v>
                </c:pt>
                <c:pt idx="35">
                  <c:v>183.33</c:v>
                </c:pt>
                <c:pt idx="36">
                  <c:v>277.54000000000002</c:v>
                </c:pt>
                <c:pt idx="37">
                  <c:v>97.89</c:v>
                </c:pt>
                <c:pt idx="38">
                  <c:v>169.75</c:v>
                </c:pt>
                <c:pt idx="39">
                  <c:v>261.41000000000003</c:v>
                </c:pt>
                <c:pt idx="40">
                  <c:v>9.9</c:v>
                </c:pt>
                <c:pt idx="41">
                  <c:v>39.619999999999997</c:v>
                </c:pt>
                <c:pt idx="42">
                  <c:v>89.14</c:v>
                </c:pt>
                <c:pt idx="43">
                  <c:v>158.47</c:v>
                </c:pt>
                <c:pt idx="44">
                  <c:v>247.61</c:v>
                </c:pt>
                <c:pt idx="45">
                  <c:v>342.5</c:v>
                </c:pt>
                <c:pt idx="46">
                  <c:v>236.11</c:v>
                </c:pt>
                <c:pt idx="47">
                  <c:v>149.53</c:v>
                </c:pt>
                <c:pt idx="48">
                  <c:v>82.77</c:v>
                </c:pt>
                <c:pt idx="49">
                  <c:v>331.1</c:v>
                </c:pt>
                <c:pt idx="50">
                  <c:v>227.36</c:v>
                </c:pt>
                <c:pt idx="51">
                  <c:v>35.86</c:v>
                </c:pt>
                <c:pt idx="52">
                  <c:v>143.41999999999999</c:v>
                </c:pt>
                <c:pt idx="53">
                  <c:v>322.7</c:v>
                </c:pt>
                <c:pt idx="54">
                  <c:v>435.46</c:v>
                </c:pt>
                <c:pt idx="55">
                  <c:v>221.47</c:v>
                </c:pt>
                <c:pt idx="56">
                  <c:v>79.19</c:v>
                </c:pt>
                <c:pt idx="57">
                  <c:v>316.76</c:v>
                </c:pt>
                <c:pt idx="58">
                  <c:v>429.15</c:v>
                </c:pt>
                <c:pt idx="59">
                  <c:v>139.66</c:v>
                </c:pt>
                <c:pt idx="60">
                  <c:v>217.13</c:v>
                </c:pt>
                <c:pt idx="61">
                  <c:v>311.57</c:v>
                </c:pt>
                <c:pt idx="62">
                  <c:v>423</c:v>
                </c:pt>
                <c:pt idx="63">
                  <c:v>551.38</c:v>
                </c:pt>
                <c:pt idx="64">
                  <c:v>33.909999999999997</c:v>
                </c:pt>
                <c:pt idx="65">
                  <c:v>76.290000000000006</c:v>
                </c:pt>
                <c:pt idx="66">
                  <c:v>135.62</c:v>
                </c:pt>
                <c:pt idx="67">
                  <c:v>211.91</c:v>
                </c:pt>
                <c:pt idx="68">
                  <c:v>305.14</c:v>
                </c:pt>
                <c:pt idx="69">
                  <c:v>415.33</c:v>
                </c:pt>
                <c:pt idx="70">
                  <c:v>542.48</c:v>
                </c:pt>
                <c:pt idx="71">
                  <c:v>673.77</c:v>
                </c:pt>
                <c:pt idx="72">
                  <c:v>530.91</c:v>
                </c:pt>
                <c:pt idx="73">
                  <c:v>404.99</c:v>
                </c:pt>
                <c:pt idx="74">
                  <c:v>296</c:v>
                </c:pt>
                <c:pt idx="75">
                  <c:v>657.53</c:v>
                </c:pt>
                <c:pt idx="76">
                  <c:v>129.04</c:v>
                </c:pt>
                <c:pt idx="77">
                  <c:v>516.14</c:v>
                </c:pt>
                <c:pt idx="78">
                  <c:v>796.94</c:v>
                </c:pt>
                <c:pt idx="79">
                  <c:v>71.150000000000006</c:v>
                </c:pt>
                <c:pt idx="80">
                  <c:v>284.62</c:v>
                </c:pt>
                <c:pt idx="81">
                  <c:v>640.39</c:v>
                </c:pt>
                <c:pt idx="82">
                  <c:v>500.84</c:v>
                </c:pt>
                <c:pt idx="83">
                  <c:v>194.4</c:v>
                </c:pt>
                <c:pt idx="84">
                  <c:v>777.61</c:v>
                </c:pt>
                <c:pt idx="85">
                  <c:v>622.34</c:v>
                </c:pt>
                <c:pt idx="86">
                  <c:v>927</c:v>
                </c:pt>
                <c:pt idx="87">
                  <c:v>602.89</c:v>
                </c:pt>
                <c:pt idx="88">
                  <c:v>183.56</c:v>
                </c:pt>
                <c:pt idx="89">
                  <c:v>734.24</c:v>
                </c:pt>
                <c:pt idx="90">
                  <c:v>466.12</c:v>
                </c:pt>
                <c:pt idx="91">
                  <c:v>877.93</c:v>
                </c:pt>
                <c:pt idx="92">
                  <c:v>64.64</c:v>
                </c:pt>
                <c:pt idx="93">
                  <c:v>258.55</c:v>
                </c:pt>
                <c:pt idx="94">
                  <c:v>581.73</c:v>
                </c:pt>
                <c:pt idx="95">
                  <c:v>1034.19</c:v>
                </c:pt>
                <c:pt idx="96">
                  <c:v>710.07</c:v>
                </c:pt>
                <c:pt idx="97">
                  <c:v>346.29</c:v>
                </c:pt>
                <c:pt idx="98">
                  <c:v>111.74</c:v>
                </c:pt>
                <c:pt idx="99">
                  <c:v>446.95</c:v>
                </c:pt>
                <c:pt idx="100">
                  <c:v>1005.64</c:v>
                </c:pt>
                <c:pt idx="101">
                  <c:v>1173.02</c:v>
                </c:pt>
                <c:pt idx="102">
                  <c:v>560.82000000000005</c:v>
                </c:pt>
                <c:pt idx="103">
                  <c:v>1354.19</c:v>
                </c:pt>
                <c:pt idx="104">
                  <c:v>172.3</c:v>
                </c:pt>
                <c:pt idx="105">
                  <c:v>689.18</c:v>
                </c:pt>
                <c:pt idx="106">
                  <c:v>247.52</c:v>
                </c:pt>
                <c:pt idx="107">
                  <c:v>990.07</c:v>
                </c:pt>
                <c:pt idx="108">
                  <c:v>1162.07</c:v>
                </c:pt>
                <c:pt idx="109">
                  <c:v>336.78</c:v>
                </c:pt>
                <c:pt idx="110">
                  <c:v>1347.11</c:v>
                </c:pt>
                <c:pt idx="111">
                  <c:v>1545.2</c:v>
                </c:pt>
                <c:pt idx="112">
                  <c:v>439.05</c:v>
                </c:pt>
                <c:pt idx="113">
                  <c:v>554.08000000000004</c:v>
                </c:pt>
                <c:pt idx="114">
                  <c:v>681.66</c:v>
                </c:pt>
                <c:pt idx="115">
                  <c:v>820.94</c:v>
                </c:pt>
                <c:pt idx="116">
                  <c:v>972.64</c:v>
                </c:pt>
                <c:pt idx="117">
                  <c:v>1136.8399999999999</c:v>
                </c:pt>
                <c:pt idx="118">
                  <c:v>1313.43</c:v>
                </c:pt>
                <c:pt idx="119">
                  <c:v>1502.36</c:v>
                </c:pt>
                <c:pt idx="120">
                  <c:v>56.57</c:v>
                </c:pt>
                <c:pt idx="121">
                  <c:v>100.57</c:v>
                </c:pt>
                <c:pt idx="122">
                  <c:v>157.13</c:v>
                </c:pt>
                <c:pt idx="123">
                  <c:v>226.27</c:v>
                </c:pt>
                <c:pt idx="124">
                  <c:v>307.98</c:v>
                </c:pt>
                <c:pt idx="125">
                  <c:v>402.26</c:v>
                </c:pt>
                <c:pt idx="126">
                  <c:v>509.11</c:v>
                </c:pt>
                <c:pt idx="127">
                  <c:v>628.54</c:v>
                </c:pt>
                <c:pt idx="128">
                  <c:v>760.53</c:v>
                </c:pt>
                <c:pt idx="129">
                  <c:v>905.09</c:v>
                </c:pt>
                <c:pt idx="130">
                  <c:v>1062.22</c:v>
                </c:pt>
                <c:pt idx="131">
                  <c:v>1231.93</c:v>
                </c:pt>
                <c:pt idx="132">
                  <c:v>1414.2</c:v>
                </c:pt>
                <c:pt idx="133">
                  <c:v>1310.3499999999999</c:v>
                </c:pt>
                <c:pt idx="134">
                  <c:v>1134.72</c:v>
                </c:pt>
                <c:pt idx="135">
                  <c:v>971.69</c:v>
                </c:pt>
                <c:pt idx="136">
                  <c:v>821.26</c:v>
                </c:pt>
                <c:pt idx="137">
                  <c:v>683.43</c:v>
                </c:pt>
                <c:pt idx="138">
                  <c:v>558.20000000000005</c:v>
                </c:pt>
                <c:pt idx="139">
                  <c:v>445.59</c:v>
                </c:pt>
                <c:pt idx="140">
                  <c:v>345.57</c:v>
                </c:pt>
                <c:pt idx="141">
                  <c:v>1201.1500000000001</c:v>
                </c:pt>
                <c:pt idx="142">
                  <c:v>258.16000000000003</c:v>
                </c:pt>
                <c:pt idx="143">
                  <c:v>1032.6500000000001</c:v>
                </c:pt>
                <c:pt idx="144">
                  <c:v>876.77</c:v>
                </c:pt>
                <c:pt idx="145">
                  <c:v>183.37</c:v>
                </c:pt>
                <c:pt idx="146">
                  <c:v>733.48</c:v>
                </c:pt>
                <c:pt idx="147">
                  <c:v>602.79999999999995</c:v>
                </c:pt>
                <c:pt idx="148">
                  <c:v>121.18</c:v>
                </c:pt>
                <c:pt idx="149">
                  <c:v>484.7</c:v>
                </c:pt>
                <c:pt idx="150">
                  <c:v>1090.58</c:v>
                </c:pt>
                <c:pt idx="151">
                  <c:v>929.17</c:v>
                </c:pt>
                <c:pt idx="152">
                  <c:v>379.21</c:v>
                </c:pt>
                <c:pt idx="153">
                  <c:v>780.44</c:v>
                </c:pt>
                <c:pt idx="154">
                  <c:v>71.599999999999994</c:v>
                </c:pt>
                <c:pt idx="155">
                  <c:v>286.39</c:v>
                </c:pt>
                <c:pt idx="156">
                  <c:v>644.37</c:v>
                </c:pt>
                <c:pt idx="157">
                  <c:v>979.08</c:v>
                </c:pt>
                <c:pt idx="158">
                  <c:v>521.12</c:v>
                </c:pt>
                <c:pt idx="159">
                  <c:v>206.37</c:v>
                </c:pt>
                <c:pt idx="160">
                  <c:v>825.49</c:v>
                </c:pt>
                <c:pt idx="161">
                  <c:v>410.78</c:v>
                </c:pt>
                <c:pt idx="162">
                  <c:v>684.82</c:v>
                </c:pt>
                <c:pt idx="163">
                  <c:v>139.28</c:v>
                </c:pt>
                <c:pt idx="164">
                  <c:v>313.37</c:v>
                </c:pt>
                <c:pt idx="165">
                  <c:v>557.11</c:v>
                </c:pt>
                <c:pt idx="166">
                  <c:v>870.48</c:v>
                </c:pt>
                <c:pt idx="167">
                  <c:v>725.46</c:v>
                </c:pt>
                <c:pt idx="168">
                  <c:v>442.4</c:v>
                </c:pt>
                <c:pt idx="169">
                  <c:v>228.98</c:v>
                </c:pt>
                <c:pt idx="170">
                  <c:v>593.54999999999995</c:v>
                </c:pt>
                <c:pt idx="171">
                  <c:v>85.21</c:v>
                </c:pt>
                <c:pt idx="172">
                  <c:v>340.83</c:v>
                </c:pt>
                <c:pt idx="173">
                  <c:v>766.86</c:v>
                </c:pt>
                <c:pt idx="174">
                  <c:v>474.83</c:v>
                </c:pt>
                <c:pt idx="175">
                  <c:v>157.75</c:v>
                </c:pt>
                <c:pt idx="176">
                  <c:v>630.98</c:v>
                </c:pt>
                <c:pt idx="177">
                  <c:v>252.43</c:v>
                </c:pt>
                <c:pt idx="178">
                  <c:v>369.28</c:v>
                </c:pt>
                <c:pt idx="179">
                  <c:v>508.28</c:v>
                </c:pt>
                <c:pt idx="180">
                  <c:v>669.44</c:v>
                </c:pt>
                <c:pt idx="181">
                  <c:v>99.86</c:v>
                </c:pt>
                <c:pt idx="182">
                  <c:v>177.53</c:v>
                </c:pt>
                <c:pt idx="183">
                  <c:v>277.39</c:v>
                </c:pt>
                <c:pt idx="184">
                  <c:v>399.45</c:v>
                </c:pt>
                <c:pt idx="185">
                  <c:v>543.69000000000005</c:v>
                </c:pt>
                <c:pt idx="186">
                  <c:v>583.9</c:v>
                </c:pt>
                <c:pt idx="187">
                  <c:v>434.32</c:v>
                </c:pt>
                <c:pt idx="188">
                  <c:v>306.94</c:v>
                </c:pt>
                <c:pt idx="189">
                  <c:v>201.77</c:v>
                </c:pt>
                <c:pt idx="190">
                  <c:v>118.82</c:v>
                </c:pt>
                <c:pt idx="191">
                  <c:v>475.27</c:v>
                </c:pt>
                <c:pt idx="192">
                  <c:v>342.58</c:v>
                </c:pt>
                <c:pt idx="193">
                  <c:v>232.14</c:v>
                </c:pt>
                <c:pt idx="194">
                  <c:v>522.32000000000005</c:v>
                </c:pt>
                <c:pt idx="195">
                  <c:v>384.13</c:v>
                </c:pt>
                <c:pt idx="196">
                  <c:v>143.71</c:v>
                </c:pt>
                <c:pt idx="197">
                  <c:v>268.02</c:v>
                </c:pt>
                <c:pt idx="198">
                  <c:v>430.97</c:v>
                </c:pt>
                <c:pt idx="199">
                  <c:v>173.71</c:v>
                </c:pt>
                <c:pt idx="200">
                  <c:v>308.82</c:v>
                </c:pt>
                <c:pt idx="201">
                  <c:v>482.53</c:v>
                </c:pt>
                <c:pt idx="202">
                  <c:v>354.04</c:v>
                </c:pt>
                <c:pt idx="203">
                  <c:v>208.17</c:v>
                </c:pt>
                <c:pt idx="204">
                  <c:v>403.42</c:v>
                </c:pt>
                <c:pt idx="205">
                  <c:v>246.58</c:v>
                </c:pt>
                <c:pt idx="206">
                  <c:v>456.45</c:v>
                </c:pt>
                <c:pt idx="207">
                  <c:v>288.64</c:v>
                </c:pt>
                <c:pt idx="208">
                  <c:v>334.44</c:v>
                </c:pt>
                <c:pt idx="209">
                  <c:v>384.13</c:v>
                </c:pt>
                <c:pt idx="210">
                  <c:v>437.46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'ThrustVsTSR&amp;Pitch-SortedByTSR'!$I$3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'ThrustVsTSR&amp;Pitch-SortedByTSR'!$I$4:$I$214</c:f>
              <c:numCache>
                <c:formatCode>0.00</c:formatCode>
                <c:ptCount val="211"/>
                <c:pt idx="0">
                  <c:v>162.30000000000001</c:v>
                </c:pt>
                <c:pt idx="1">
                  <c:v>144.33000000000001</c:v>
                </c:pt>
                <c:pt idx="2">
                  <c:v>127.5</c:v>
                </c:pt>
                <c:pt idx="3">
                  <c:v>111.78</c:v>
                </c:pt>
                <c:pt idx="4">
                  <c:v>97.17</c:v>
                </c:pt>
                <c:pt idx="5">
                  <c:v>83.64</c:v>
                </c:pt>
                <c:pt idx="6">
                  <c:v>71.180000000000007</c:v>
                </c:pt>
                <c:pt idx="7">
                  <c:v>59.8</c:v>
                </c:pt>
                <c:pt idx="8">
                  <c:v>49.49</c:v>
                </c:pt>
                <c:pt idx="9">
                  <c:v>178.9</c:v>
                </c:pt>
                <c:pt idx="10">
                  <c:v>40.22</c:v>
                </c:pt>
                <c:pt idx="11">
                  <c:v>160.88999999999999</c:v>
                </c:pt>
                <c:pt idx="12">
                  <c:v>143.93</c:v>
                </c:pt>
                <c:pt idx="13">
                  <c:v>32</c:v>
                </c:pt>
                <c:pt idx="14">
                  <c:v>127.99</c:v>
                </c:pt>
                <c:pt idx="15">
                  <c:v>113.09</c:v>
                </c:pt>
                <c:pt idx="16">
                  <c:v>24.8</c:v>
                </c:pt>
                <c:pt idx="17">
                  <c:v>99.21</c:v>
                </c:pt>
                <c:pt idx="18">
                  <c:v>203.65</c:v>
                </c:pt>
                <c:pt idx="19">
                  <c:v>86.33</c:v>
                </c:pt>
                <c:pt idx="20">
                  <c:v>185.07</c:v>
                </c:pt>
                <c:pt idx="21">
                  <c:v>18.61</c:v>
                </c:pt>
                <c:pt idx="22">
                  <c:v>74.44</c:v>
                </c:pt>
                <c:pt idx="23">
                  <c:v>167.49</c:v>
                </c:pt>
                <c:pt idx="24">
                  <c:v>150.88999999999999</c:v>
                </c:pt>
                <c:pt idx="25">
                  <c:v>63.54</c:v>
                </c:pt>
                <c:pt idx="26">
                  <c:v>135.34</c:v>
                </c:pt>
                <c:pt idx="27">
                  <c:v>234.02</c:v>
                </c:pt>
                <c:pt idx="28">
                  <c:v>13.45</c:v>
                </c:pt>
                <c:pt idx="29">
                  <c:v>53.8</c:v>
                </c:pt>
                <c:pt idx="30">
                  <c:v>121.06</c:v>
                </c:pt>
                <c:pt idx="31">
                  <c:v>215.21</c:v>
                </c:pt>
                <c:pt idx="32">
                  <c:v>198.04</c:v>
                </c:pt>
                <c:pt idx="33">
                  <c:v>108.43</c:v>
                </c:pt>
                <c:pt idx="34">
                  <c:v>45.72</c:v>
                </c:pt>
                <c:pt idx="35">
                  <c:v>182.89</c:v>
                </c:pt>
                <c:pt idx="36">
                  <c:v>277.27999999999997</c:v>
                </c:pt>
                <c:pt idx="37">
                  <c:v>97.89</c:v>
                </c:pt>
                <c:pt idx="38">
                  <c:v>169.98</c:v>
                </c:pt>
                <c:pt idx="39">
                  <c:v>261.97000000000003</c:v>
                </c:pt>
                <c:pt idx="40">
                  <c:v>9.9499999999999993</c:v>
                </c:pt>
                <c:pt idx="41">
                  <c:v>39.82</c:v>
                </c:pt>
                <c:pt idx="42">
                  <c:v>89.59</c:v>
                </c:pt>
                <c:pt idx="43">
                  <c:v>159.27000000000001</c:v>
                </c:pt>
                <c:pt idx="44">
                  <c:v>248.86</c:v>
                </c:pt>
                <c:pt idx="45">
                  <c:v>345.34</c:v>
                </c:pt>
                <c:pt idx="46">
                  <c:v>238.24</c:v>
                </c:pt>
                <c:pt idx="47">
                  <c:v>151.06</c:v>
                </c:pt>
                <c:pt idx="48">
                  <c:v>83.79</c:v>
                </c:pt>
                <c:pt idx="49">
                  <c:v>335.15</c:v>
                </c:pt>
                <c:pt idx="50">
                  <c:v>230.45</c:v>
                </c:pt>
                <c:pt idx="51">
                  <c:v>36.39</c:v>
                </c:pt>
                <c:pt idx="52">
                  <c:v>145.57</c:v>
                </c:pt>
                <c:pt idx="53">
                  <c:v>327.52999999999997</c:v>
                </c:pt>
                <c:pt idx="54">
                  <c:v>442.07</c:v>
                </c:pt>
                <c:pt idx="55">
                  <c:v>224.82</c:v>
                </c:pt>
                <c:pt idx="56">
                  <c:v>80.33</c:v>
                </c:pt>
                <c:pt idx="57">
                  <c:v>321.31</c:v>
                </c:pt>
                <c:pt idx="58">
                  <c:v>434.9</c:v>
                </c:pt>
                <c:pt idx="59">
                  <c:v>141.38</c:v>
                </c:pt>
                <c:pt idx="60">
                  <c:v>219.49</c:v>
                </c:pt>
                <c:pt idx="61">
                  <c:v>314.58999999999997</c:v>
                </c:pt>
                <c:pt idx="62">
                  <c:v>426.7</c:v>
                </c:pt>
                <c:pt idx="63">
                  <c:v>555.83000000000004</c:v>
                </c:pt>
                <c:pt idx="64">
                  <c:v>34.01</c:v>
                </c:pt>
                <c:pt idx="65">
                  <c:v>76.52</c:v>
                </c:pt>
                <c:pt idx="66">
                  <c:v>136.03</c:v>
                </c:pt>
                <c:pt idx="67">
                  <c:v>212.55</c:v>
                </c:pt>
                <c:pt idx="68">
                  <c:v>306.08</c:v>
                </c:pt>
                <c:pt idx="69">
                  <c:v>416.6</c:v>
                </c:pt>
                <c:pt idx="70">
                  <c:v>544.14</c:v>
                </c:pt>
                <c:pt idx="71">
                  <c:v>672.45</c:v>
                </c:pt>
                <c:pt idx="72">
                  <c:v>529.57000000000005</c:v>
                </c:pt>
                <c:pt idx="73">
                  <c:v>403.72</c:v>
                </c:pt>
                <c:pt idx="74">
                  <c:v>294.94</c:v>
                </c:pt>
                <c:pt idx="75">
                  <c:v>654.79999999999995</c:v>
                </c:pt>
                <c:pt idx="76">
                  <c:v>128.47</c:v>
                </c:pt>
                <c:pt idx="77">
                  <c:v>513.89</c:v>
                </c:pt>
                <c:pt idx="78">
                  <c:v>793.04</c:v>
                </c:pt>
                <c:pt idx="79">
                  <c:v>70.760000000000005</c:v>
                </c:pt>
                <c:pt idx="80">
                  <c:v>283.05</c:v>
                </c:pt>
                <c:pt idx="81">
                  <c:v>636.87</c:v>
                </c:pt>
                <c:pt idx="82">
                  <c:v>497.53</c:v>
                </c:pt>
                <c:pt idx="83">
                  <c:v>192.96</c:v>
                </c:pt>
                <c:pt idx="84">
                  <c:v>771.85</c:v>
                </c:pt>
                <c:pt idx="85">
                  <c:v>617.19000000000005</c:v>
                </c:pt>
                <c:pt idx="86">
                  <c:v>919.25</c:v>
                </c:pt>
                <c:pt idx="87">
                  <c:v>596.13</c:v>
                </c:pt>
                <c:pt idx="88">
                  <c:v>181.21</c:v>
                </c:pt>
                <c:pt idx="89">
                  <c:v>724.82</c:v>
                </c:pt>
                <c:pt idx="90">
                  <c:v>459.84</c:v>
                </c:pt>
                <c:pt idx="91">
                  <c:v>865.91</c:v>
                </c:pt>
                <c:pt idx="92">
                  <c:v>63.73</c:v>
                </c:pt>
                <c:pt idx="93">
                  <c:v>254.93</c:v>
                </c:pt>
                <c:pt idx="94">
                  <c:v>573.58000000000004</c:v>
                </c:pt>
                <c:pt idx="95">
                  <c:v>1019.7</c:v>
                </c:pt>
                <c:pt idx="96">
                  <c:v>700.06</c:v>
                </c:pt>
                <c:pt idx="97">
                  <c:v>341.41</c:v>
                </c:pt>
                <c:pt idx="98">
                  <c:v>110.46</c:v>
                </c:pt>
                <c:pt idx="99">
                  <c:v>441.84</c:v>
                </c:pt>
                <c:pt idx="100">
                  <c:v>994.15</c:v>
                </c:pt>
                <c:pt idx="101">
                  <c:v>1164.8499999999999</c:v>
                </c:pt>
                <c:pt idx="102">
                  <c:v>557.97</c:v>
                </c:pt>
                <c:pt idx="103">
                  <c:v>1349.66</c:v>
                </c:pt>
                <c:pt idx="104">
                  <c:v>172.03</c:v>
                </c:pt>
                <c:pt idx="105">
                  <c:v>688.13</c:v>
                </c:pt>
                <c:pt idx="106">
                  <c:v>246.68</c:v>
                </c:pt>
                <c:pt idx="107">
                  <c:v>986.74</c:v>
                </c:pt>
                <c:pt idx="108">
                  <c:v>1154.0899999999999</c:v>
                </c:pt>
                <c:pt idx="109">
                  <c:v>333.25</c:v>
                </c:pt>
                <c:pt idx="110">
                  <c:v>1333</c:v>
                </c:pt>
                <c:pt idx="111">
                  <c:v>1523.47</c:v>
                </c:pt>
                <c:pt idx="112">
                  <c:v>431.26</c:v>
                </c:pt>
                <c:pt idx="113">
                  <c:v>540.89</c:v>
                </c:pt>
                <c:pt idx="114">
                  <c:v>662.31</c:v>
                </c:pt>
                <c:pt idx="115">
                  <c:v>795.73</c:v>
                </c:pt>
                <c:pt idx="116">
                  <c:v>941.12</c:v>
                </c:pt>
                <c:pt idx="117">
                  <c:v>1098.57</c:v>
                </c:pt>
                <c:pt idx="118">
                  <c:v>1268.08</c:v>
                </c:pt>
                <c:pt idx="119">
                  <c:v>1449.65</c:v>
                </c:pt>
                <c:pt idx="120">
                  <c:v>54.34</c:v>
                </c:pt>
                <c:pt idx="121">
                  <c:v>96.6</c:v>
                </c:pt>
                <c:pt idx="122">
                  <c:v>150.94</c:v>
                </c:pt>
                <c:pt idx="123">
                  <c:v>217.35</c:v>
                </c:pt>
                <c:pt idx="124">
                  <c:v>295.83999999999997</c:v>
                </c:pt>
                <c:pt idx="125">
                  <c:v>386.4</c:v>
                </c:pt>
                <c:pt idx="126">
                  <c:v>489.03</c:v>
                </c:pt>
                <c:pt idx="127">
                  <c:v>603.75</c:v>
                </c:pt>
                <c:pt idx="128">
                  <c:v>730.53</c:v>
                </c:pt>
                <c:pt idx="129">
                  <c:v>869.4</c:v>
                </c:pt>
                <c:pt idx="130">
                  <c:v>1020.33</c:v>
                </c:pt>
                <c:pt idx="131">
                  <c:v>1183.3399999999999</c:v>
                </c:pt>
                <c:pt idx="132">
                  <c:v>1358.43</c:v>
                </c:pt>
                <c:pt idx="133">
                  <c:v>1256.47</c:v>
                </c:pt>
                <c:pt idx="134">
                  <c:v>1087.8499999999999</c:v>
                </c:pt>
                <c:pt idx="135">
                  <c:v>931.29</c:v>
                </c:pt>
                <c:pt idx="136">
                  <c:v>786.81</c:v>
                </c:pt>
                <c:pt idx="137">
                  <c:v>654.41</c:v>
                </c:pt>
                <c:pt idx="138">
                  <c:v>534.1</c:v>
                </c:pt>
                <c:pt idx="139">
                  <c:v>425.91</c:v>
                </c:pt>
                <c:pt idx="140">
                  <c:v>329.87</c:v>
                </c:pt>
                <c:pt idx="141">
                  <c:v>1145.6300000000001</c:v>
                </c:pt>
                <c:pt idx="142">
                  <c:v>245.99</c:v>
                </c:pt>
                <c:pt idx="143">
                  <c:v>983.94</c:v>
                </c:pt>
                <c:pt idx="144">
                  <c:v>834.38</c:v>
                </c:pt>
                <c:pt idx="145">
                  <c:v>174.24</c:v>
                </c:pt>
                <c:pt idx="146">
                  <c:v>696.95</c:v>
                </c:pt>
                <c:pt idx="147">
                  <c:v>571.63</c:v>
                </c:pt>
                <c:pt idx="148">
                  <c:v>114.62</c:v>
                </c:pt>
                <c:pt idx="149">
                  <c:v>458.49</c:v>
                </c:pt>
                <c:pt idx="150">
                  <c:v>1031.5999999999999</c:v>
                </c:pt>
                <c:pt idx="151">
                  <c:v>877.16</c:v>
                </c:pt>
                <c:pt idx="152">
                  <c:v>357.58</c:v>
                </c:pt>
                <c:pt idx="153">
                  <c:v>735.07</c:v>
                </c:pt>
                <c:pt idx="154">
                  <c:v>67.27</c:v>
                </c:pt>
                <c:pt idx="155">
                  <c:v>269.07</c:v>
                </c:pt>
                <c:pt idx="156">
                  <c:v>605.41</c:v>
                </c:pt>
                <c:pt idx="157">
                  <c:v>917.97</c:v>
                </c:pt>
                <c:pt idx="158">
                  <c:v>488.23</c:v>
                </c:pt>
                <c:pt idx="159">
                  <c:v>193.03</c:v>
                </c:pt>
                <c:pt idx="160">
                  <c:v>772.11</c:v>
                </c:pt>
                <c:pt idx="161">
                  <c:v>383.51</c:v>
                </c:pt>
                <c:pt idx="162">
                  <c:v>638.70000000000005</c:v>
                </c:pt>
                <c:pt idx="163">
                  <c:v>129.44</c:v>
                </c:pt>
                <c:pt idx="164">
                  <c:v>291.24</c:v>
                </c:pt>
                <c:pt idx="165">
                  <c:v>517.77</c:v>
                </c:pt>
                <c:pt idx="166">
                  <c:v>809.01</c:v>
                </c:pt>
                <c:pt idx="167">
                  <c:v>671.97</c:v>
                </c:pt>
                <c:pt idx="168">
                  <c:v>409.39</c:v>
                </c:pt>
                <c:pt idx="169">
                  <c:v>211.54</c:v>
                </c:pt>
                <c:pt idx="170">
                  <c:v>547.53</c:v>
                </c:pt>
                <c:pt idx="171">
                  <c:v>78.400000000000006</c:v>
                </c:pt>
                <c:pt idx="172">
                  <c:v>313.61</c:v>
                </c:pt>
                <c:pt idx="173">
                  <c:v>705.62</c:v>
                </c:pt>
                <c:pt idx="174">
                  <c:v>435.63</c:v>
                </c:pt>
                <c:pt idx="175">
                  <c:v>144.41</c:v>
                </c:pt>
                <c:pt idx="176">
                  <c:v>577.64</c:v>
                </c:pt>
                <c:pt idx="177">
                  <c:v>230.4</c:v>
                </c:pt>
                <c:pt idx="178">
                  <c:v>336.37</c:v>
                </c:pt>
                <c:pt idx="179">
                  <c:v>462.33</c:v>
                </c:pt>
                <c:pt idx="180">
                  <c:v>608.28</c:v>
                </c:pt>
                <c:pt idx="181">
                  <c:v>89.92</c:v>
                </c:pt>
                <c:pt idx="182">
                  <c:v>159.86000000000001</c:v>
                </c:pt>
                <c:pt idx="183">
                  <c:v>249.79</c:v>
                </c:pt>
                <c:pt idx="184">
                  <c:v>359.69</c:v>
                </c:pt>
                <c:pt idx="185">
                  <c:v>489.58</c:v>
                </c:pt>
                <c:pt idx="186">
                  <c:v>517.84</c:v>
                </c:pt>
                <c:pt idx="187">
                  <c:v>384.12</c:v>
                </c:pt>
                <c:pt idx="188">
                  <c:v>270.38</c:v>
                </c:pt>
                <c:pt idx="189">
                  <c:v>176.66</c:v>
                </c:pt>
                <c:pt idx="190">
                  <c:v>102.97</c:v>
                </c:pt>
                <c:pt idx="191">
                  <c:v>411.87</c:v>
                </c:pt>
                <c:pt idx="192">
                  <c:v>294.51</c:v>
                </c:pt>
                <c:pt idx="193">
                  <c:v>197.41</c:v>
                </c:pt>
                <c:pt idx="194">
                  <c:v>444.16</c:v>
                </c:pt>
                <c:pt idx="195">
                  <c:v>323.43</c:v>
                </c:pt>
                <c:pt idx="196">
                  <c:v>120.24</c:v>
                </c:pt>
                <c:pt idx="197">
                  <c:v>222.68</c:v>
                </c:pt>
                <c:pt idx="198">
                  <c:v>356.62</c:v>
                </c:pt>
                <c:pt idx="199">
                  <c:v>141.87</c:v>
                </c:pt>
                <c:pt idx="200">
                  <c:v>252.21</c:v>
                </c:pt>
                <c:pt idx="201">
                  <c:v>394.08</c:v>
                </c:pt>
                <c:pt idx="202">
                  <c:v>285.51</c:v>
                </c:pt>
                <c:pt idx="203">
                  <c:v>167.23</c:v>
                </c:pt>
                <c:pt idx="204">
                  <c:v>322.01</c:v>
                </c:pt>
                <c:pt idx="205">
                  <c:v>195.8</c:v>
                </c:pt>
                <c:pt idx="206">
                  <c:v>361.59</c:v>
                </c:pt>
                <c:pt idx="207">
                  <c:v>227.29</c:v>
                </c:pt>
                <c:pt idx="208">
                  <c:v>261.77</c:v>
                </c:pt>
                <c:pt idx="209">
                  <c:v>299.04000000000002</c:v>
                </c:pt>
                <c:pt idx="210">
                  <c:v>339.32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'ThrustVsTSR&amp;Pitch-SortedByTSR'!$J$3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'ThrustVsTSR&amp;Pitch-SortedByTSR'!$J$4:$J$214</c:f>
              <c:numCache>
                <c:formatCode>0.00</c:formatCode>
                <c:ptCount val="211"/>
                <c:pt idx="0">
                  <c:v>162.4</c:v>
                </c:pt>
                <c:pt idx="1">
                  <c:v>144.41</c:v>
                </c:pt>
                <c:pt idx="2">
                  <c:v>127.56</c:v>
                </c:pt>
                <c:pt idx="3">
                  <c:v>111.82</c:v>
                </c:pt>
                <c:pt idx="4">
                  <c:v>97.17</c:v>
                </c:pt>
                <c:pt idx="5">
                  <c:v>83.6</c:v>
                </c:pt>
                <c:pt idx="6">
                  <c:v>71.13</c:v>
                </c:pt>
                <c:pt idx="7">
                  <c:v>59.74</c:v>
                </c:pt>
                <c:pt idx="8">
                  <c:v>49.4</c:v>
                </c:pt>
                <c:pt idx="9">
                  <c:v>178.52</c:v>
                </c:pt>
                <c:pt idx="10">
                  <c:v>40.119999999999997</c:v>
                </c:pt>
                <c:pt idx="11">
                  <c:v>160.49</c:v>
                </c:pt>
                <c:pt idx="12">
                  <c:v>143.49</c:v>
                </c:pt>
                <c:pt idx="13">
                  <c:v>31.89</c:v>
                </c:pt>
                <c:pt idx="14">
                  <c:v>127.55</c:v>
                </c:pt>
                <c:pt idx="15">
                  <c:v>112.63</c:v>
                </c:pt>
                <c:pt idx="16">
                  <c:v>24.68</c:v>
                </c:pt>
                <c:pt idx="17">
                  <c:v>98.73</c:v>
                </c:pt>
                <c:pt idx="18">
                  <c:v>202.54</c:v>
                </c:pt>
                <c:pt idx="19">
                  <c:v>85.83</c:v>
                </c:pt>
                <c:pt idx="20">
                  <c:v>183.95</c:v>
                </c:pt>
                <c:pt idx="21">
                  <c:v>18.48</c:v>
                </c:pt>
                <c:pt idx="22">
                  <c:v>73.930000000000007</c:v>
                </c:pt>
                <c:pt idx="23">
                  <c:v>166.35</c:v>
                </c:pt>
                <c:pt idx="24">
                  <c:v>149.77000000000001</c:v>
                </c:pt>
                <c:pt idx="25">
                  <c:v>63.06</c:v>
                </c:pt>
                <c:pt idx="26">
                  <c:v>134.31</c:v>
                </c:pt>
                <c:pt idx="27">
                  <c:v>232.27</c:v>
                </c:pt>
                <c:pt idx="28">
                  <c:v>13.36</c:v>
                </c:pt>
                <c:pt idx="29">
                  <c:v>53.46</c:v>
                </c:pt>
                <c:pt idx="30">
                  <c:v>120.28</c:v>
                </c:pt>
                <c:pt idx="31">
                  <c:v>213.83</c:v>
                </c:pt>
                <c:pt idx="32">
                  <c:v>197.22</c:v>
                </c:pt>
                <c:pt idx="33">
                  <c:v>108.08</c:v>
                </c:pt>
                <c:pt idx="34">
                  <c:v>45.68</c:v>
                </c:pt>
                <c:pt idx="35">
                  <c:v>182.71</c:v>
                </c:pt>
                <c:pt idx="36">
                  <c:v>277.38</c:v>
                </c:pt>
                <c:pt idx="37">
                  <c:v>98.02</c:v>
                </c:pt>
                <c:pt idx="38">
                  <c:v>170.4</c:v>
                </c:pt>
                <c:pt idx="39">
                  <c:v>262.81</c:v>
                </c:pt>
                <c:pt idx="40">
                  <c:v>10.02</c:v>
                </c:pt>
                <c:pt idx="41">
                  <c:v>40.08</c:v>
                </c:pt>
                <c:pt idx="42">
                  <c:v>90.18</c:v>
                </c:pt>
                <c:pt idx="43">
                  <c:v>160.32</c:v>
                </c:pt>
                <c:pt idx="44">
                  <c:v>250.5</c:v>
                </c:pt>
                <c:pt idx="45">
                  <c:v>348.86</c:v>
                </c:pt>
                <c:pt idx="46">
                  <c:v>240.84</c:v>
                </c:pt>
                <c:pt idx="47">
                  <c:v>152.85</c:v>
                </c:pt>
                <c:pt idx="48">
                  <c:v>84.9</c:v>
                </c:pt>
                <c:pt idx="49">
                  <c:v>339.58</c:v>
                </c:pt>
                <c:pt idx="50">
                  <c:v>233.63</c:v>
                </c:pt>
                <c:pt idx="51">
                  <c:v>36.89</c:v>
                </c:pt>
                <c:pt idx="52">
                  <c:v>147.58000000000001</c:v>
                </c:pt>
                <c:pt idx="53">
                  <c:v>332.05</c:v>
                </c:pt>
                <c:pt idx="54">
                  <c:v>447.82</c:v>
                </c:pt>
                <c:pt idx="55">
                  <c:v>227.62</c:v>
                </c:pt>
                <c:pt idx="56">
                  <c:v>81.19</c:v>
                </c:pt>
                <c:pt idx="57">
                  <c:v>324.75</c:v>
                </c:pt>
                <c:pt idx="58">
                  <c:v>438.94</c:v>
                </c:pt>
                <c:pt idx="59">
                  <c:v>142.53</c:v>
                </c:pt>
                <c:pt idx="60">
                  <c:v>220.88</c:v>
                </c:pt>
                <c:pt idx="61">
                  <c:v>316.23</c:v>
                </c:pt>
                <c:pt idx="62">
                  <c:v>428.57</c:v>
                </c:pt>
                <c:pt idx="63">
                  <c:v>557.91999999999996</c:v>
                </c:pt>
                <c:pt idx="64">
                  <c:v>33.97</c:v>
                </c:pt>
                <c:pt idx="65">
                  <c:v>76.42</c:v>
                </c:pt>
                <c:pt idx="66">
                  <c:v>135.87</c:v>
                </c:pt>
                <c:pt idx="67">
                  <c:v>212.29</c:v>
                </c:pt>
                <c:pt idx="68">
                  <c:v>305.7</c:v>
                </c:pt>
                <c:pt idx="69">
                  <c:v>416.09</c:v>
                </c:pt>
                <c:pt idx="70">
                  <c:v>543.46</c:v>
                </c:pt>
                <c:pt idx="71">
                  <c:v>669.69</c:v>
                </c:pt>
                <c:pt idx="72">
                  <c:v>527.35</c:v>
                </c:pt>
                <c:pt idx="73">
                  <c:v>402</c:v>
                </c:pt>
                <c:pt idx="74">
                  <c:v>293.61</c:v>
                </c:pt>
                <c:pt idx="75">
                  <c:v>651.45000000000005</c:v>
                </c:pt>
                <c:pt idx="76">
                  <c:v>127.76</c:v>
                </c:pt>
                <c:pt idx="77">
                  <c:v>511.02</c:v>
                </c:pt>
                <c:pt idx="78">
                  <c:v>787.66</c:v>
                </c:pt>
                <c:pt idx="79">
                  <c:v>70.209999999999994</c:v>
                </c:pt>
                <c:pt idx="80">
                  <c:v>280.85000000000002</c:v>
                </c:pt>
                <c:pt idx="81">
                  <c:v>631.91</c:v>
                </c:pt>
                <c:pt idx="82">
                  <c:v>493.12</c:v>
                </c:pt>
                <c:pt idx="83">
                  <c:v>191.17</c:v>
                </c:pt>
                <c:pt idx="84">
                  <c:v>764.66</c:v>
                </c:pt>
                <c:pt idx="85">
                  <c:v>610.67999999999995</c:v>
                </c:pt>
                <c:pt idx="86">
                  <c:v>909.23</c:v>
                </c:pt>
                <c:pt idx="87">
                  <c:v>587.62</c:v>
                </c:pt>
                <c:pt idx="88">
                  <c:v>178.45</c:v>
                </c:pt>
                <c:pt idx="89">
                  <c:v>713.78</c:v>
                </c:pt>
                <c:pt idx="90">
                  <c:v>452.69</c:v>
                </c:pt>
                <c:pt idx="91">
                  <c:v>852.4</c:v>
                </c:pt>
                <c:pt idx="92">
                  <c:v>62.76</c:v>
                </c:pt>
                <c:pt idx="93">
                  <c:v>251.04</c:v>
                </c:pt>
                <c:pt idx="94">
                  <c:v>564.84</c:v>
                </c:pt>
                <c:pt idx="95">
                  <c:v>1004.15</c:v>
                </c:pt>
                <c:pt idx="96">
                  <c:v>691.53</c:v>
                </c:pt>
                <c:pt idx="97">
                  <c:v>338.36</c:v>
                </c:pt>
                <c:pt idx="98">
                  <c:v>110.14</c:v>
                </c:pt>
                <c:pt idx="99">
                  <c:v>440.54</c:v>
                </c:pt>
                <c:pt idx="100">
                  <c:v>991.22</c:v>
                </c:pt>
                <c:pt idx="101">
                  <c:v>1160.45</c:v>
                </c:pt>
                <c:pt idx="102">
                  <c:v>555.28</c:v>
                </c:pt>
                <c:pt idx="103">
                  <c:v>1341.14</c:v>
                </c:pt>
                <c:pt idx="104">
                  <c:v>170.29</c:v>
                </c:pt>
                <c:pt idx="105">
                  <c:v>681.16</c:v>
                </c:pt>
                <c:pt idx="106">
                  <c:v>241.35</c:v>
                </c:pt>
                <c:pt idx="107">
                  <c:v>965.39</c:v>
                </c:pt>
                <c:pt idx="108">
                  <c:v>1123.6300000000001</c:v>
                </c:pt>
                <c:pt idx="109">
                  <c:v>323.22000000000003</c:v>
                </c:pt>
                <c:pt idx="110">
                  <c:v>1292.8800000000001</c:v>
                </c:pt>
                <c:pt idx="111">
                  <c:v>1473.5</c:v>
                </c:pt>
                <c:pt idx="112">
                  <c:v>416.37</c:v>
                </c:pt>
                <c:pt idx="113">
                  <c:v>520.97</c:v>
                </c:pt>
                <c:pt idx="114">
                  <c:v>637.07000000000005</c:v>
                </c:pt>
                <c:pt idx="115">
                  <c:v>764.7</c:v>
                </c:pt>
                <c:pt idx="116">
                  <c:v>903.88</c:v>
                </c:pt>
                <c:pt idx="117">
                  <c:v>1054.5999999999999</c:v>
                </c:pt>
                <c:pt idx="118">
                  <c:v>1216.8499999999999</c:v>
                </c:pt>
                <c:pt idx="119">
                  <c:v>1390.65</c:v>
                </c:pt>
                <c:pt idx="120">
                  <c:v>51.93</c:v>
                </c:pt>
                <c:pt idx="121">
                  <c:v>92.32</c:v>
                </c:pt>
                <c:pt idx="122">
                  <c:v>144.25</c:v>
                </c:pt>
                <c:pt idx="123">
                  <c:v>207.72</c:v>
                </c:pt>
                <c:pt idx="124">
                  <c:v>282.73</c:v>
                </c:pt>
                <c:pt idx="125">
                  <c:v>369.28</c:v>
                </c:pt>
                <c:pt idx="126">
                  <c:v>467.38</c:v>
                </c:pt>
                <c:pt idx="127">
                  <c:v>577.01</c:v>
                </c:pt>
                <c:pt idx="128">
                  <c:v>698.18</c:v>
                </c:pt>
                <c:pt idx="129">
                  <c:v>830.89</c:v>
                </c:pt>
                <c:pt idx="130">
                  <c:v>975.14</c:v>
                </c:pt>
                <c:pt idx="131">
                  <c:v>1130.93</c:v>
                </c:pt>
                <c:pt idx="132">
                  <c:v>1298.26</c:v>
                </c:pt>
                <c:pt idx="133">
                  <c:v>1196.5999999999999</c:v>
                </c:pt>
                <c:pt idx="134">
                  <c:v>1035.79</c:v>
                </c:pt>
                <c:pt idx="135">
                  <c:v>886.54</c:v>
                </c:pt>
                <c:pt idx="136">
                  <c:v>748.85</c:v>
                </c:pt>
                <c:pt idx="137">
                  <c:v>622.69000000000005</c:v>
                </c:pt>
                <c:pt idx="138">
                  <c:v>508.06</c:v>
                </c:pt>
                <c:pt idx="139">
                  <c:v>404.93</c:v>
                </c:pt>
                <c:pt idx="140">
                  <c:v>313.3</c:v>
                </c:pt>
                <c:pt idx="141">
                  <c:v>1087.26</c:v>
                </c:pt>
                <c:pt idx="142">
                  <c:v>233.21</c:v>
                </c:pt>
                <c:pt idx="143">
                  <c:v>932.84</c:v>
                </c:pt>
                <c:pt idx="144">
                  <c:v>790.03</c:v>
                </c:pt>
                <c:pt idx="145">
                  <c:v>164.72</c:v>
                </c:pt>
                <c:pt idx="146">
                  <c:v>658.88</c:v>
                </c:pt>
                <c:pt idx="147">
                  <c:v>539.42999999999995</c:v>
                </c:pt>
                <c:pt idx="148">
                  <c:v>107.94</c:v>
                </c:pt>
                <c:pt idx="149">
                  <c:v>431.74</c:v>
                </c:pt>
                <c:pt idx="150">
                  <c:v>971.42</c:v>
                </c:pt>
                <c:pt idx="151">
                  <c:v>824.72</c:v>
                </c:pt>
                <c:pt idx="152">
                  <c:v>335.92</c:v>
                </c:pt>
                <c:pt idx="153">
                  <c:v>689.91</c:v>
                </c:pt>
                <c:pt idx="154">
                  <c:v>63</c:v>
                </c:pt>
                <c:pt idx="155">
                  <c:v>252.01</c:v>
                </c:pt>
                <c:pt idx="156">
                  <c:v>567.03</c:v>
                </c:pt>
                <c:pt idx="157">
                  <c:v>858.07</c:v>
                </c:pt>
                <c:pt idx="158">
                  <c:v>456.03</c:v>
                </c:pt>
                <c:pt idx="159">
                  <c:v>180</c:v>
                </c:pt>
                <c:pt idx="160">
                  <c:v>719.98</c:v>
                </c:pt>
                <c:pt idx="161">
                  <c:v>356.94</c:v>
                </c:pt>
                <c:pt idx="162">
                  <c:v>593.83000000000004</c:v>
                </c:pt>
                <c:pt idx="163">
                  <c:v>119.92</c:v>
                </c:pt>
                <c:pt idx="164">
                  <c:v>269.82</c:v>
                </c:pt>
                <c:pt idx="165">
                  <c:v>479.68</c:v>
                </c:pt>
                <c:pt idx="166">
                  <c:v>749.49</c:v>
                </c:pt>
                <c:pt idx="167">
                  <c:v>620.30999999999995</c:v>
                </c:pt>
                <c:pt idx="168">
                  <c:v>377.53</c:v>
                </c:pt>
                <c:pt idx="169">
                  <c:v>194.71</c:v>
                </c:pt>
                <c:pt idx="170">
                  <c:v>503.12</c:v>
                </c:pt>
                <c:pt idx="171">
                  <c:v>71.84</c:v>
                </c:pt>
                <c:pt idx="172">
                  <c:v>287.37</c:v>
                </c:pt>
                <c:pt idx="173">
                  <c:v>646.59</c:v>
                </c:pt>
                <c:pt idx="174">
                  <c:v>397.94</c:v>
                </c:pt>
                <c:pt idx="175">
                  <c:v>131.6</c:v>
                </c:pt>
                <c:pt idx="176">
                  <c:v>526.41</c:v>
                </c:pt>
                <c:pt idx="177">
                  <c:v>209.26</c:v>
                </c:pt>
                <c:pt idx="178">
                  <c:v>304.83</c:v>
                </c:pt>
                <c:pt idx="179">
                  <c:v>418.29</c:v>
                </c:pt>
                <c:pt idx="180">
                  <c:v>549.66</c:v>
                </c:pt>
                <c:pt idx="181">
                  <c:v>80.58</c:v>
                </c:pt>
                <c:pt idx="182">
                  <c:v>143.24</c:v>
                </c:pt>
                <c:pt idx="183">
                  <c:v>223.82</c:v>
                </c:pt>
                <c:pt idx="184">
                  <c:v>322.3</c:v>
                </c:pt>
                <c:pt idx="185">
                  <c:v>438.68</c:v>
                </c:pt>
                <c:pt idx="186">
                  <c:v>459.28</c:v>
                </c:pt>
                <c:pt idx="187">
                  <c:v>339.96</c:v>
                </c:pt>
                <c:pt idx="188">
                  <c:v>238.54</c:v>
                </c:pt>
                <c:pt idx="189">
                  <c:v>155.03</c:v>
                </c:pt>
                <c:pt idx="190">
                  <c:v>89.45</c:v>
                </c:pt>
                <c:pt idx="191">
                  <c:v>357.79</c:v>
                </c:pt>
                <c:pt idx="192">
                  <c:v>253.7</c:v>
                </c:pt>
                <c:pt idx="193">
                  <c:v>167.66</c:v>
                </c:pt>
                <c:pt idx="194">
                  <c:v>377.23</c:v>
                </c:pt>
                <c:pt idx="195">
                  <c:v>270.93</c:v>
                </c:pt>
                <c:pt idx="196">
                  <c:v>99.86</c:v>
                </c:pt>
                <c:pt idx="197">
                  <c:v>183.03</c:v>
                </c:pt>
                <c:pt idx="198">
                  <c:v>291.42</c:v>
                </c:pt>
                <c:pt idx="199">
                  <c:v>113.48</c:v>
                </c:pt>
                <c:pt idx="200">
                  <c:v>201.74</c:v>
                </c:pt>
                <c:pt idx="201">
                  <c:v>315.22000000000003</c:v>
                </c:pt>
                <c:pt idx="202">
                  <c:v>223.54</c:v>
                </c:pt>
                <c:pt idx="203">
                  <c:v>130.08000000000001</c:v>
                </c:pt>
                <c:pt idx="204">
                  <c:v>247.59</c:v>
                </c:pt>
                <c:pt idx="205">
                  <c:v>149.07</c:v>
                </c:pt>
                <c:pt idx="206">
                  <c:v>274.02</c:v>
                </c:pt>
                <c:pt idx="207">
                  <c:v>170.04</c:v>
                </c:pt>
                <c:pt idx="208">
                  <c:v>193.17</c:v>
                </c:pt>
                <c:pt idx="209">
                  <c:v>218.72</c:v>
                </c:pt>
                <c:pt idx="210">
                  <c:v>245.95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'ThrustVsTSR&amp;Pitch-SortedByTSR'!$K$3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'ThrustVsTSR&amp;Pitch-SortedByTSR'!$K$4:$K$214</c:f>
              <c:numCache>
                <c:formatCode>0.00</c:formatCode>
                <c:ptCount val="211"/>
                <c:pt idx="0">
                  <c:v>162.4</c:v>
                </c:pt>
                <c:pt idx="1">
                  <c:v>144.41</c:v>
                </c:pt>
                <c:pt idx="2">
                  <c:v>127.53</c:v>
                </c:pt>
                <c:pt idx="3">
                  <c:v>111.76</c:v>
                </c:pt>
                <c:pt idx="4">
                  <c:v>97.1</c:v>
                </c:pt>
                <c:pt idx="5">
                  <c:v>83.52</c:v>
                </c:pt>
                <c:pt idx="6">
                  <c:v>71.03</c:v>
                </c:pt>
                <c:pt idx="7">
                  <c:v>59.63</c:v>
                </c:pt>
                <c:pt idx="8">
                  <c:v>49.28</c:v>
                </c:pt>
                <c:pt idx="9">
                  <c:v>178.02</c:v>
                </c:pt>
                <c:pt idx="10">
                  <c:v>39.99</c:v>
                </c:pt>
                <c:pt idx="11">
                  <c:v>159.97</c:v>
                </c:pt>
                <c:pt idx="12">
                  <c:v>142.97</c:v>
                </c:pt>
                <c:pt idx="13">
                  <c:v>31.75</c:v>
                </c:pt>
                <c:pt idx="14">
                  <c:v>127.02</c:v>
                </c:pt>
                <c:pt idx="15">
                  <c:v>112.09</c:v>
                </c:pt>
                <c:pt idx="16">
                  <c:v>24.54</c:v>
                </c:pt>
                <c:pt idx="17">
                  <c:v>98.17</c:v>
                </c:pt>
                <c:pt idx="18">
                  <c:v>201.29</c:v>
                </c:pt>
                <c:pt idx="19">
                  <c:v>85.28</c:v>
                </c:pt>
                <c:pt idx="20">
                  <c:v>182.7</c:v>
                </c:pt>
                <c:pt idx="21">
                  <c:v>18.350000000000001</c:v>
                </c:pt>
                <c:pt idx="22">
                  <c:v>73.38</c:v>
                </c:pt>
                <c:pt idx="23">
                  <c:v>165.11</c:v>
                </c:pt>
                <c:pt idx="24">
                  <c:v>148.58000000000001</c:v>
                </c:pt>
                <c:pt idx="25">
                  <c:v>62.56</c:v>
                </c:pt>
                <c:pt idx="26">
                  <c:v>133.29</c:v>
                </c:pt>
                <c:pt idx="27">
                  <c:v>230.58</c:v>
                </c:pt>
                <c:pt idx="28">
                  <c:v>13.29</c:v>
                </c:pt>
                <c:pt idx="29">
                  <c:v>53.15</c:v>
                </c:pt>
                <c:pt idx="30">
                  <c:v>119.59</c:v>
                </c:pt>
                <c:pt idx="31">
                  <c:v>212.61</c:v>
                </c:pt>
                <c:pt idx="32">
                  <c:v>196.61</c:v>
                </c:pt>
                <c:pt idx="33">
                  <c:v>107.86</c:v>
                </c:pt>
                <c:pt idx="34">
                  <c:v>45.69</c:v>
                </c:pt>
                <c:pt idx="35">
                  <c:v>182.75</c:v>
                </c:pt>
                <c:pt idx="36">
                  <c:v>277.81</c:v>
                </c:pt>
                <c:pt idx="37">
                  <c:v>98.26</c:v>
                </c:pt>
                <c:pt idx="38">
                  <c:v>171.01</c:v>
                </c:pt>
                <c:pt idx="39">
                  <c:v>263.95</c:v>
                </c:pt>
                <c:pt idx="40">
                  <c:v>10.1</c:v>
                </c:pt>
                <c:pt idx="41">
                  <c:v>40.409999999999997</c:v>
                </c:pt>
                <c:pt idx="42">
                  <c:v>90.92</c:v>
                </c:pt>
                <c:pt idx="43">
                  <c:v>161.63</c:v>
                </c:pt>
                <c:pt idx="44">
                  <c:v>252.55</c:v>
                </c:pt>
                <c:pt idx="45">
                  <c:v>352.81</c:v>
                </c:pt>
                <c:pt idx="46">
                  <c:v>243.68</c:v>
                </c:pt>
                <c:pt idx="47">
                  <c:v>154.74</c:v>
                </c:pt>
                <c:pt idx="48">
                  <c:v>85.97</c:v>
                </c:pt>
                <c:pt idx="49">
                  <c:v>343.87</c:v>
                </c:pt>
                <c:pt idx="50">
                  <c:v>236.55</c:v>
                </c:pt>
                <c:pt idx="51">
                  <c:v>37.31</c:v>
                </c:pt>
                <c:pt idx="52">
                  <c:v>149.22999999999999</c:v>
                </c:pt>
                <c:pt idx="53">
                  <c:v>335.76</c:v>
                </c:pt>
                <c:pt idx="54">
                  <c:v>452</c:v>
                </c:pt>
                <c:pt idx="55">
                  <c:v>229.57</c:v>
                </c:pt>
                <c:pt idx="56">
                  <c:v>81.72</c:v>
                </c:pt>
                <c:pt idx="57">
                  <c:v>326.88</c:v>
                </c:pt>
                <c:pt idx="58">
                  <c:v>441.17</c:v>
                </c:pt>
                <c:pt idx="59">
                  <c:v>143.1</c:v>
                </c:pt>
                <c:pt idx="60">
                  <c:v>221.39</c:v>
                </c:pt>
                <c:pt idx="61">
                  <c:v>316.61</c:v>
                </c:pt>
                <c:pt idx="62">
                  <c:v>428.72</c:v>
                </c:pt>
                <c:pt idx="63">
                  <c:v>557.75</c:v>
                </c:pt>
                <c:pt idx="64">
                  <c:v>33.83</c:v>
                </c:pt>
                <c:pt idx="65">
                  <c:v>76.12</c:v>
                </c:pt>
                <c:pt idx="66">
                  <c:v>135.33000000000001</c:v>
                </c:pt>
                <c:pt idx="67">
                  <c:v>211.45</c:v>
                </c:pt>
                <c:pt idx="68">
                  <c:v>304.49</c:v>
                </c:pt>
                <c:pt idx="69">
                  <c:v>414.45</c:v>
                </c:pt>
                <c:pt idx="70">
                  <c:v>541.32000000000005</c:v>
                </c:pt>
                <c:pt idx="71">
                  <c:v>666.38</c:v>
                </c:pt>
                <c:pt idx="72">
                  <c:v>524.66</c:v>
                </c:pt>
                <c:pt idx="73">
                  <c:v>399.84</c:v>
                </c:pt>
                <c:pt idx="74">
                  <c:v>291.92</c:v>
                </c:pt>
                <c:pt idx="75">
                  <c:v>646.86</c:v>
                </c:pt>
                <c:pt idx="76">
                  <c:v>126.75</c:v>
                </c:pt>
                <c:pt idx="77">
                  <c:v>506.98</c:v>
                </c:pt>
                <c:pt idx="78">
                  <c:v>780.21</c:v>
                </c:pt>
                <c:pt idx="79">
                  <c:v>69.489999999999995</c:v>
                </c:pt>
                <c:pt idx="80">
                  <c:v>277.95</c:v>
                </c:pt>
                <c:pt idx="81">
                  <c:v>625.39</c:v>
                </c:pt>
                <c:pt idx="82">
                  <c:v>487.42</c:v>
                </c:pt>
                <c:pt idx="83">
                  <c:v>188.79</c:v>
                </c:pt>
                <c:pt idx="84">
                  <c:v>755.16</c:v>
                </c:pt>
                <c:pt idx="85">
                  <c:v>602.20000000000005</c:v>
                </c:pt>
                <c:pt idx="86">
                  <c:v>896.31</c:v>
                </c:pt>
                <c:pt idx="87">
                  <c:v>577.62</c:v>
                </c:pt>
                <c:pt idx="88">
                  <c:v>175.43</c:v>
                </c:pt>
                <c:pt idx="89">
                  <c:v>701.7</c:v>
                </c:pt>
                <c:pt idx="90">
                  <c:v>445.63</c:v>
                </c:pt>
                <c:pt idx="91">
                  <c:v>840.13</c:v>
                </c:pt>
                <c:pt idx="92">
                  <c:v>62.2</c:v>
                </c:pt>
                <c:pt idx="93">
                  <c:v>248.79</c:v>
                </c:pt>
                <c:pt idx="94">
                  <c:v>559.77</c:v>
                </c:pt>
                <c:pt idx="95">
                  <c:v>995.14</c:v>
                </c:pt>
                <c:pt idx="96">
                  <c:v>688.13</c:v>
                </c:pt>
                <c:pt idx="97">
                  <c:v>336.37</c:v>
                </c:pt>
                <c:pt idx="98">
                  <c:v>108.7</c:v>
                </c:pt>
                <c:pt idx="99">
                  <c:v>434.78</c:v>
                </c:pt>
                <c:pt idx="100">
                  <c:v>978.26</c:v>
                </c:pt>
                <c:pt idx="101">
                  <c:v>1138.28</c:v>
                </c:pt>
                <c:pt idx="102">
                  <c:v>543.21</c:v>
                </c:pt>
                <c:pt idx="103">
                  <c:v>1308.93</c:v>
                </c:pt>
                <c:pt idx="104">
                  <c:v>165.46</c:v>
                </c:pt>
                <c:pt idx="105">
                  <c:v>661.84</c:v>
                </c:pt>
                <c:pt idx="106">
                  <c:v>232.44</c:v>
                </c:pt>
                <c:pt idx="107">
                  <c:v>929.78</c:v>
                </c:pt>
                <c:pt idx="108">
                  <c:v>1079.95</c:v>
                </c:pt>
                <c:pt idx="109">
                  <c:v>310.24</c:v>
                </c:pt>
                <c:pt idx="110">
                  <c:v>1240.98</c:v>
                </c:pt>
                <c:pt idx="111">
                  <c:v>1412.94</c:v>
                </c:pt>
                <c:pt idx="112">
                  <c:v>398.97</c:v>
                </c:pt>
                <c:pt idx="113">
                  <c:v>498.65</c:v>
                </c:pt>
                <c:pt idx="114">
                  <c:v>609.30999999999995</c:v>
                </c:pt>
                <c:pt idx="115">
                  <c:v>730.92</c:v>
                </c:pt>
                <c:pt idx="116">
                  <c:v>863.49</c:v>
                </c:pt>
                <c:pt idx="117">
                  <c:v>1007.04</c:v>
                </c:pt>
                <c:pt idx="118">
                  <c:v>1161.55</c:v>
                </c:pt>
                <c:pt idx="119">
                  <c:v>1327.02</c:v>
                </c:pt>
                <c:pt idx="120">
                  <c:v>49.3</c:v>
                </c:pt>
                <c:pt idx="121">
                  <c:v>87.64</c:v>
                </c:pt>
                <c:pt idx="122">
                  <c:v>136.94</c:v>
                </c:pt>
                <c:pt idx="123">
                  <c:v>197.2</c:v>
                </c:pt>
                <c:pt idx="124">
                  <c:v>268.41000000000003</c:v>
                </c:pt>
                <c:pt idx="125">
                  <c:v>350.58</c:v>
                </c:pt>
                <c:pt idx="126">
                  <c:v>443.7</c:v>
                </c:pt>
                <c:pt idx="127">
                  <c:v>547.78</c:v>
                </c:pt>
                <c:pt idx="128">
                  <c:v>662.81</c:v>
                </c:pt>
                <c:pt idx="129">
                  <c:v>788.8</c:v>
                </c:pt>
                <c:pt idx="130">
                  <c:v>925.74</c:v>
                </c:pt>
                <c:pt idx="131">
                  <c:v>1073.6400000000001</c:v>
                </c:pt>
                <c:pt idx="132">
                  <c:v>1232.5</c:v>
                </c:pt>
                <c:pt idx="133">
                  <c:v>1130.7</c:v>
                </c:pt>
                <c:pt idx="134">
                  <c:v>978.37</c:v>
                </c:pt>
                <c:pt idx="135">
                  <c:v>836.99</c:v>
                </c:pt>
                <c:pt idx="136">
                  <c:v>706.56</c:v>
                </c:pt>
                <c:pt idx="137">
                  <c:v>587.1</c:v>
                </c:pt>
                <c:pt idx="138">
                  <c:v>478.63</c:v>
                </c:pt>
                <c:pt idx="139">
                  <c:v>381.15</c:v>
                </c:pt>
                <c:pt idx="140">
                  <c:v>294.64999999999998</c:v>
                </c:pt>
                <c:pt idx="141">
                  <c:v>1022.07</c:v>
                </c:pt>
                <c:pt idx="142">
                  <c:v>219.13</c:v>
                </c:pt>
                <c:pt idx="143">
                  <c:v>876.53</c:v>
                </c:pt>
                <c:pt idx="144">
                  <c:v>741.97</c:v>
                </c:pt>
                <c:pt idx="145">
                  <c:v>154.62</c:v>
                </c:pt>
                <c:pt idx="146">
                  <c:v>618.46</c:v>
                </c:pt>
                <c:pt idx="147">
                  <c:v>506.03</c:v>
                </c:pt>
                <c:pt idx="148">
                  <c:v>101.17</c:v>
                </c:pt>
                <c:pt idx="149">
                  <c:v>404.67</c:v>
                </c:pt>
                <c:pt idx="150">
                  <c:v>910.5</c:v>
                </c:pt>
                <c:pt idx="151">
                  <c:v>772.33</c:v>
                </c:pt>
                <c:pt idx="152">
                  <c:v>314.39999999999998</c:v>
                </c:pt>
                <c:pt idx="153">
                  <c:v>645.25</c:v>
                </c:pt>
                <c:pt idx="154">
                  <c:v>58.81</c:v>
                </c:pt>
                <c:pt idx="155">
                  <c:v>235.24</c:v>
                </c:pt>
                <c:pt idx="156">
                  <c:v>529.29999999999995</c:v>
                </c:pt>
                <c:pt idx="157">
                  <c:v>799.39</c:v>
                </c:pt>
                <c:pt idx="158">
                  <c:v>424.52</c:v>
                </c:pt>
                <c:pt idx="159">
                  <c:v>167.27</c:v>
                </c:pt>
                <c:pt idx="160">
                  <c:v>669.08</c:v>
                </c:pt>
                <c:pt idx="161">
                  <c:v>331.05</c:v>
                </c:pt>
                <c:pt idx="162">
                  <c:v>550.15</c:v>
                </c:pt>
                <c:pt idx="163">
                  <c:v>110.66</c:v>
                </c:pt>
                <c:pt idx="164">
                  <c:v>248.98</c:v>
                </c:pt>
                <c:pt idx="165">
                  <c:v>442.63</c:v>
                </c:pt>
                <c:pt idx="166">
                  <c:v>691.61</c:v>
                </c:pt>
                <c:pt idx="167">
                  <c:v>570.04999999999995</c:v>
                </c:pt>
                <c:pt idx="168">
                  <c:v>346.52</c:v>
                </c:pt>
                <c:pt idx="169">
                  <c:v>178.33</c:v>
                </c:pt>
                <c:pt idx="170">
                  <c:v>459.93</c:v>
                </c:pt>
                <c:pt idx="171">
                  <c:v>65.47</c:v>
                </c:pt>
                <c:pt idx="172">
                  <c:v>261.88</c:v>
                </c:pt>
                <c:pt idx="173">
                  <c:v>589.23</c:v>
                </c:pt>
                <c:pt idx="174">
                  <c:v>361.33</c:v>
                </c:pt>
                <c:pt idx="175">
                  <c:v>119.16</c:v>
                </c:pt>
                <c:pt idx="176">
                  <c:v>476.66</c:v>
                </c:pt>
                <c:pt idx="177">
                  <c:v>188.74</c:v>
                </c:pt>
                <c:pt idx="178">
                  <c:v>274.22000000000003</c:v>
                </c:pt>
                <c:pt idx="179">
                  <c:v>375.59</c:v>
                </c:pt>
                <c:pt idx="180">
                  <c:v>492.87</c:v>
                </c:pt>
                <c:pt idx="181">
                  <c:v>71.55</c:v>
                </c:pt>
                <c:pt idx="182">
                  <c:v>127.19</c:v>
                </c:pt>
                <c:pt idx="183">
                  <c:v>198.74</c:v>
                </c:pt>
                <c:pt idx="184">
                  <c:v>286.18</c:v>
                </c:pt>
                <c:pt idx="185">
                  <c:v>389.52</c:v>
                </c:pt>
                <c:pt idx="186">
                  <c:v>403.08</c:v>
                </c:pt>
                <c:pt idx="187">
                  <c:v>297.77999999999997</c:v>
                </c:pt>
                <c:pt idx="188">
                  <c:v>208.38</c:v>
                </c:pt>
                <c:pt idx="189">
                  <c:v>134.88</c:v>
                </c:pt>
                <c:pt idx="190">
                  <c:v>77.27</c:v>
                </c:pt>
                <c:pt idx="191">
                  <c:v>309.07</c:v>
                </c:pt>
                <c:pt idx="192">
                  <c:v>217.7</c:v>
                </c:pt>
                <c:pt idx="193">
                  <c:v>142.24</c:v>
                </c:pt>
                <c:pt idx="194">
                  <c:v>320.04000000000002</c:v>
                </c:pt>
                <c:pt idx="195">
                  <c:v>226.73</c:v>
                </c:pt>
                <c:pt idx="196">
                  <c:v>82.72</c:v>
                </c:pt>
                <c:pt idx="197">
                  <c:v>149.58000000000001</c:v>
                </c:pt>
                <c:pt idx="198">
                  <c:v>236.22</c:v>
                </c:pt>
                <c:pt idx="199">
                  <c:v>88.92</c:v>
                </c:pt>
                <c:pt idx="200">
                  <c:v>158.08000000000001</c:v>
                </c:pt>
                <c:pt idx="201">
                  <c:v>247</c:v>
                </c:pt>
                <c:pt idx="202">
                  <c:v>168.78</c:v>
                </c:pt>
                <c:pt idx="203">
                  <c:v>97.17</c:v>
                </c:pt>
                <c:pt idx="204">
                  <c:v>181.31</c:v>
                </c:pt>
                <c:pt idx="205">
                  <c:v>107.23</c:v>
                </c:pt>
                <c:pt idx="206">
                  <c:v>195.55</c:v>
                </c:pt>
                <c:pt idx="207">
                  <c:v>118.82</c:v>
                </c:pt>
                <c:pt idx="208">
                  <c:v>131.52000000000001</c:v>
                </c:pt>
                <c:pt idx="209">
                  <c:v>145.27000000000001</c:v>
                </c:pt>
                <c:pt idx="210">
                  <c:v>159.5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'ThrustVsTSR&amp;Pitch-SortedByTSR'!$L$3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'ThrustVsTSR&amp;Pitch-SortedByTSR'!$L$4:$L$214</c:f>
              <c:numCache>
                <c:formatCode>0.00</c:formatCode>
                <c:ptCount val="211"/>
                <c:pt idx="0">
                  <c:v>162.30000000000001</c:v>
                </c:pt>
                <c:pt idx="1">
                  <c:v>144.30000000000001</c:v>
                </c:pt>
                <c:pt idx="2">
                  <c:v>127.41</c:v>
                </c:pt>
                <c:pt idx="3">
                  <c:v>111.63</c:v>
                </c:pt>
                <c:pt idx="4">
                  <c:v>96.95</c:v>
                </c:pt>
                <c:pt idx="5">
                  <c:v>83.38</c:v>
                </c:pt>
                <c:pt idx="6">
                  <c:v>70.89</c:v>
                </c:pt>
                <c:pt idx="7">
                  <c:v>59.47</c:v>
                </c:pt>
                <c:pt idx="8">
                  <c:v>49.12</c:v>
                </c:pt>
                <c:pt idx="9">
                  <c:v>177.4</c:v>
                </c:pt>
                <c:pt idx="10">
                  <c:v>39.840000000000003</c:v>
                </c:pt>
                <c:pt idx="11">
                  <c:v>159.35</c:v>
                </c:pt>
                <c:pt idx="12">
                  <c:v>142.36000000000001</c:v>
                </c:pt>
                <c:pt idx="13">
                  <c:v>31.6</c:v>
                </c:pt>
                <c:pt idx="14">
                  <c:v>126.4</c:v>
                </c:pt>
                <c:pt idx="15">
                  <c:v>111.46</c:v>
                </c:pt>
                <c:pt idx="16">
                  <c:v>24.39</c:v>
                </c:pt>
                <c:pt idx="17">
                  <c:v>97.56</c:v>
                </c:pt>
                <c:pt idx="18">
                  <c:v>199.91</c:v>
                </c:pt>
                <c:pt idx="19">
                  <c:v>84.66</c:v>
                </c:pt>
                <c:pt idx="20">
                  <c:v>181.33</c:v>
                </c:pt>
                <c:pt idx="21">
                  <c:v>18.2</c:v>
                </c:pt>
                <c:pt idx="22">
                  <c:v>72.78</c:v>
                </c:pt>
                <c:pt idx="23">
                  <c:v>163.76</c:v>
                </c:pt>
                <c:pt idx="24">
                  <c:v>147.34</c:v>
                </c:pt>
                <c:pt idx="25">
                  <c:v>62.06</c:v>
                </c:pt>
                <c:pt idx="26">
                  <c:v>132.32</c:v>
                </c:pt>
                <c:pt idx="27">
                  <c:v>229.01</c:v>
                </c:pt>
                <c:pt idx="28">
                  <c:v>13.23</c:v>
                </c:pt>
                <c:pt idx="29">
                  <c:v>52.91</c:v>
                </c:pt>
                <c:pt idx="30">
                  <c:v>119.04</c:v>
                </c:pt>
                <c:pt idx="31">
                  <c:v>211.62</c:v>
                </c:pt>
                <c:pt idx="32">
                  <c:v>196.26</c:v>
                </c:pt>
                <c:pt idx="33">
                  <c:v>107.77</c:v>
                </c:pt>
                <c:pt idx="34">
                  <c:v>45.75</c:v>
                </c:pt>
                <c:pt idx="35">
                  <c:v>182.98</c:v>
                </c:pt>
                <c:pt idx="36">
                  <c:v>278.52999999999997</c:v>
                </c:pt>
                <c:pt idx="37">
                  <c:v>98.61</c:v>
                </c:pt>
                <c:pt idx="38">
                  <c:v>171.87</c:v>
                </c:pt>
                <c:pt idx="39">
                  <c:v>265.52</c:v>
                </c:pt>
                <c:pt idx="40">
                  <c:v>10.199999999999999</c:v>
                </c:pt>
                <c:pt idx="41">
                  <c:v>40.799999999999997</c:v>
                </c:pt>
                <c:pt idx="42">
                  <c:v>91.8</c:v>
                </c:pt>
                <c:pt idx="43">
                  <c:v>163.19999999999999</c:v>
                </c:pt>
                <c:pt idx="44">
                  <c:v>255</c:v>
                </c:pt>
                <c:pt idx="45">
                  <c:v>356.85</c:v>
                </c:pt>
                <c:pt idx="46">
                  <c:v>246.49</c:v>
                </c:pt>
                <c:pt idx="47">
                  <c:v>156.51</c:v>
                </c:pt>
                <c:pt idx="48">
                  <c:v>86.91</c:v>
                </c:pt>
                <c:pt idx="49">
                  <c:v>347.64</c:v>
                </c:pt>
                <c:pt idx="50">
                  <c:v>238.89</c:v>
                </c:pt>
                <c:pt idx="51">
                  <c:v>37.58</c:v>
                </c:pt>
                <c:pt idx="52">
                  <c:v>150.34</c:v>
                </c:pt>
                <c:pt idx="53">
                  <c:v>338.26</c:v>
                </c:pt>
                <c:pt idx="54">
                  <c:v>454.51</c:v>
                </c:pt>
                <c:pt idx="55">
                  <c:v>230.65</c:v>
                </c:pt>
                <c:pt idx="56">
                  <c:v>81.95</c:v>
                </c:pt>
                <c:pt idx="57">
                  <c:v>327.82</c:v>
                </c:pt>
                <c:pt idx="58">
                  <c:v>441.78</c:v>
                </c:pt>
                <c:pt idx="59">
                  <c:v>143.13999999999999</c:v>
                </c:pt>
                <c:pt idx="60">
                  <c:v>221.13</c:v>
                </c:pt>
                <c:pt idx="61">
                  <c:v>315.89999999999998</c:v>
                </c:pt>
                <c:pt idx="62">
                  <c:v>427.49</c:v>
                </c:pt>
                <c:pt idx="63">
                  <c:v>555.89</c:v>
                </c:pt>
                <c:pt idx="64">
                  <c:v>33.67</c:v>
                </c:pt>
                <c:pt idx="65">
                  <c:v>75.760000000000005</c:v>
                </c:pt>
                <c:pt idx="66">
                  <c:v>134.68</c:v>
                </c:pt>
                <c:pt idx="67">
                  <c:v>210.43</c:v>
                </c:pt>
                <c:pt idx="68">
                  <c:v>303.02</c:v>
                </c:pt>
                <c:pt idx="69">
                  <c:v>412.44</c:v>
                </c:pt>
                <c:pt idx="70">
                  <c:v>538.70000000000005</c:v>
                </c:pt>
                <c:pt idx="71">
                  <c:v>661.94</c:v>
                </c:pt>
                <c:pt idx="72">
                  <c:v>520.99</c:v>
                </c:pt>
                <c:pt idx="73">
                  <c:v>396.85</c:v>
                </c:pt>
                <c:pt idx="74">
                  <c:v>289.52999999999997</c:v>
                </c:pt>
                <c:pt idx="75">
                  <c:v>640.39</c:v>
                </c:pt>
                <c:pt idx="76">
                  <c:v>125.37</c:v>
                </c:pt>
                <c:pt idx="77">
                  <c:v>501.47</c:v>
                </c:pt>
                <c:pt idx="78">
                  <c:v>770.58</c:v>
                </c:pt>
                <c:pt idx="79">
                  <c:v>68.55</c:v>
                </c:pt>
                <c:pt idx="80">
                  <c:v>274.20999999999998</c:v>
                </c:pt>
                <c:pt idx="81">
                  <c:v>616.97</c:v>
                </c:pt>
                <c:pt idx="82">
                  <c:v>480.23</c:v>
                </c:pt>
                <c:pt idx="83">
                  <c:v>185.85</c:v>
                </c:pt>
                <c:pt idx="84">
                  <c:v>743.41</c:v>
                </c:pt>
                <c:pt idx="85">
                  <c:v>591.88</c:v>
                </c:pt>
                <c:pt idx="86">
                  <c:v>880.66</c:v>
                </c:pt>
                <c:pt idx="87">
                  <c:v>567.51</c:v>
                </c:pt>
                <c:pt idx="88">
                  <c:v>173.29</c:v>
                </c:pt>
                <c:pt idx="89">
                  <c:v>693.15</c:v>
                </c:pt>
                <c:pt idx="90">
                  <c:v>441.91</c:v>
                </c:pt>
                <c:pt idx="91">
                  <c:v>833.82</c:v>
                </c:pt>
                <c:pt idx="92">
                  <c:v>61.62</c:v>
                </c:pt>
                <c:pt idx="93">
                  <c:v>246.48</c:v>
                </c:pt>
                <c:pt idx="94">
                  <c:v>554.57000000000005</c:v>
                </c:pt>
                <c:pt idx="95">
                  <c:v>985.9</c:v>
                </c:pt>
                <c:pt idx="96">
                  <c:v>676.71</c:v>
                </c:pt>
                <c:pt idx="97">
                  <c:v>329.37</c:v>
                </c:pt>
                <c:pt idx="98">
                  <c:v>105.48</c:v>
                </c:pt>
                <c:pt idx="99">
                  <c:v>421.9</c:v>
                </c:pt>
                <c:pt idx="100">
                  <c:v>949.27</c:v>
                </c:pt>
                <c:pt idx="101">
                  <c:v>1099.23</c:v>
                </c:pt>
                <c:pt idx="102">
                  <c:v>523.5</c:v>
                </c:pt>
                <c:pt idx="103">
                  <c:v>1259</c:v>
                </c:pt>
                <c:pt idx="104">
                  <c:v>158.77000000000001</c:v>
                </c:pt>
                <c:pt idx="105">
                  <c:v>635.08000000000004</c:v>
                </c:pt>
                <c:pt idx="106">
                  <c:v>222.24</c:v>
                </c:pt>
                <c:pt idx="107">
                  <c:v>888.95</c:v>
                </c:pt>
                <c:pt idx="108">
                  <c:v>1031.3399999999999</c:v>
                </c:pt>
                <c:pt idx="109">
                  <c:v>296.02</c:v>
                </c:pt>
                <c:pt idx="110">
                  <c:v>1184.08</c:v>
                </c:pt>
                <c:pt idx="111">
                  <c:v>1347.16</c:v>
                </c:pt>
                <c:pt idx="112">
                  <c:v>380.15</c:v>
                </c:pt>
                <c:pt idx="113">
                  <c:v>474.6</c:v>
                </c:pt>
                <c:pt idx="114">
                  <c:v>579.35</c:v>
                </c:pt>
                <c:pt idx="115">
                  <c:v>694.39</c:v>
                </c:pt>
                <c:pt idx="116">
                  <c:v>819.73</c:v>
                </c:pt>
                <c:pt idx="117">
                  <c:v>955.37</c:v>
                </c:pt>
                <c:pt idx="118">
                  <c:v>1101.31</c:v>
                </c:pt>
                <c:pt idx="119">
                  <c:v>1257.55</c:v>
                </c:pt>
                <c:pt idx="120">
                  <c:v>46.42</c:v>
                </c:pt>
                <c:pt idx="121">
                  <c:v>82.52</c:v>
                </c:pt>
                <c:pt idx="122">
                  <c:v>128.93</c:v>
                </c:pt>
                <c:pt idx="123">
                  <c:v>185.66</c:v>
                </c:pt>
                <c:pt idx="124">
                  <c:v>252.71</c:v>
                </c:pt>
                <c:pt idx="125">
                  <c:v>330.07</c:v>
                </c:pt>
                <c:pt idx="126">
                  <c:v>417.74</c:v>
                </c:pt>
                <c:pt idx="127">
                  <c:v>515.73</c:v>
                </c:pt>
                <c:pt idx="128">
                  <c:v>624.03</c:v>
                </c:pt>
                <c:pt idx="129">
                  <c:v>742.65</c:v>
                </c:pt>
                <c:pt idx="130">
                  <c:v>871.58</c:v>
                </c:pt>
                <c:pt idx="131">
                  <c:v>1010.83</c:v>
                </c:pt>
                <c:pt idx="132">
                  <c:v>1160.3900000000001</c:v>
                </c:pt>
                <c:pt idx="133">
                  <c:v>1057.1600000000001</c:v>
                </c:pt>
                <c:pt idx="134">
                  <c:v>914.38</c:v>
                </c:pt>
                <c:pt idx="135">
                  <c:v>781.91</c:v>
                </c:pt>
                <c:pt idx="136">
                  <c:v>659.75</c:v>
                </c:pt>
                <c:pt idx="137">
                  <c:v>547.9</c:v>
                </c:pt>
                <c:pt idx="138">
                  <c:v>446.37</c:v>
                </c:pt>
                <c:pt idx="139">
                  <c:v>355.14</c:v>
                </c:pt>
                <c:pt idx="140">
                  <c:v>274.27</c:v>
                </c:pt>
                <c:pt idx="141">
                  <c:v>950.87</c:v>
                </c:pt>
                <c:pt idx="142">
                  <c:v>203.76</c:v>
                </c:pt>
                <c:pt idx="143">
                  <c:v>815.03</c:v>
                </c:pt>
                <c:pt idx="144">
                  <c:v>689.56</c:v>
                </c:pt>
                <c:pt idx="145">
                  <c:v>143.61000000000001</c:v>
                </c:pt>
                <c:pt idx="146">
                  <c:v>574.45000000000005</c:v>
                </c:pt>
                <c:pt idx="147">
                  <c:v>469.69</c:v>
                </c:pt>
                <c:pt idx="148">
                  <c:v>93.82</c:v>
                </c:pt>
                <c:pt idx="149">
                  <c:v>375.3</c:v>
                </c:pt>
                <c:pt idx="150">
                  <c:v>844.42</c:v>
                </c:pt>
                <c:pt idx="151">
                  <c:v>715.76</c:v>
                </c:pt>
                <c:pt idx="152">
                  <c:v>291.25</c:v>
                </c:pt>
                <c:pt idx="153">
                  <c:v>597.46</c:v>
                </c:pt>
                <c:pt idx="154">
                  <c:v>54.39</c:v>
                </c:pt>
                <c:pt idx="155">
                  <c:v>217.57</c:v>
                </c:pt>
                <c:pt idx="156">
                  <c:v>489.54</c:v>
                </c:pt>
                <c:pt idx="157">
                  <c:v>738.54</c:v>
                </c:pt>
                <c:pt idx="158">
                  <c:v>392.03</c:v>
                </c:pt>
                <c:pt idx="159">
                  <c:v>154.31</c:v>
                </c:pt>
                <c:pt idx="160">
                  <c:v>617.24</c:v>
                </c:pt>
                <c:pt idx="161">
                  <c:v>304.97000000000003</c:v>
                </c:pt>
                <c:pt idx="162">
                  <c:v>506.38</c:v>
                </c:pt>
                <c:pt idx="163">
                  <c:v>101.5</c:v>
                </c:pt>
                <c:pt idx="164">
                  <c:v>228.37</c:v>
                </c:pt>
                <c:pt idx="165">
                  <c:v>405.99</c:v>
                </c:pt>
                <c:pt idx="166">
                  <c:v>634.36</c:v>
                </c:pt>
                <c:pt idx="167">
                  <c:v>520.80999999999995</c:v>
                </c:pt>
                <c:pt idx="168">
                  <c:v>316.22000000000003</c:v>
                </c:pt>
                <c:pt idx="169">
                  <c:v>162.38</c:v>
                </c:pt>
                <c:pt idx="170">
                  <c:v>417.95</c:v>
                </c:pt>
                <c:pt idx="171">
                  <c:v>59.29</c:v>
                </c:pt>
                <c:pt idx="172">
                  <c:v>237.14</c:v>
                </c:pt>
                <c:pt idx="173">
                  <c:v>533.57000000000005</c:v>
                </c:pt>
                <c:pt idx="174">
                  <c:v>325.83</c:v>
                </c:pt>
                <c:pt idx="175">
                  <c:v>107.12</c:v>
                </c:pt>
                <c:pt idx="176">
                  <c:v>428.48</c:v>
                </c:pt>
                <c:pt idx="177">
                  <c:v>168.91</c:v>
                </c:pt>
                <c:pt idx="178">
                  <c:v>244.68</c:v>
                </c:pt>
                <c:pt idx="179">
                  <c:v>334.4</c:v>
                </c:pt>
                <c:pt idx="180">
                  <c:v>438.08</c:v>
                </c:pt>
                <c:pt idx="181">
                  <c:v>62.84</c:v>
                </c:pt>
                <c:pt idx="182">
                  <c:v>111.71</c:v>
                </c:pt>
                <c:pt idx="183">
                  <c:v>174.54</c:v>
                </c:pt>
                <c:pt idx="184">
                  <c:v>251.34</c:v>
                </c:pt>
                <c:pt idx="185">
                  <c:v>342.11</c:v>
                </c:pt>
                <c:pt idx="186">
                  <c:v>349.03</c:v>
                </c:pt>
                <c:pt idx="187">
                  <c:v>257.20999999999998</c:v>
                </c:pt>
                <c:pt idx="188">
                  <c:v>179.36</c:v>
                </c:pt>
                <c:pt idx="189">
                  <c:v>115.49</c:v>
                </c:pt>
                <c:pt idx="190">
                  <c:v>65.58</c:v>
                </c:pt>
                <c:pt idx="191">
                  <c:v>262.3</c:v>
                </c:pt>
                <c:pt idx="192">
                  <c:v>183.44</c:v>
                </c:pt>
                <c:pt idx="193">
                  <c:v>118.55</c:v>
                </c:pt>
                <c:pt idx="194">
                  <c:v>266.73</c:v>
                </c:pt>
                <c:pt idx="195">
                  <c:v>186.85</c:v>
                </c:pt>
                <c:pt idx="196">
                  <c:v>67.62</c:v>
                </c:pt>
                <c:pt idx="197">
                  <c:v>120.94</c:v>
                </c:pt>
                <c:pt idx="198">
                  <c:v>189.58</c:v>
                </c:pt>
                <c:pt idx="199">
                  <c:v>68.97</c:v>
                </c:pt>
                <c:pt idx="200">
                  <c:v>122.62</c:v>
                </c:pt>
                <c:pt idx="201">
                  <c:v>191.59</c:v>
                </c:pt>
                <c:pt idx="202">
                  <c:v>123.88</c:v>
                </c:pt>
                <c:pt idx="203">
                  <c:v>69.930000000000007</c:v>
                </c:pt>
                <c:pt idx="204">
                  <c:v>125.46</c:v>
                </c:pt>
                <c:pt idx="205">
                  <c:v>71.58</c:v>
                </c:pt>
                <c:pt idx="206">
                  <c:v>128.32</c:v>
                </c:pt>
                <c:pt idx="207">
                  <c:v>74.22</c:v>
                </c:pt>
                <c:pt idx="208">
                  <c:v>77.36</c:v>
                </c:pt>
                <c:pt idx="209">
                  <c:v>79.569999999999993</c:v>
                </c:pt>
                <c:pt idx="210">
                  <c:v>79.58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'ThrustVsTSR&amp;Pitch-SortedByTSR'!$M$3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'ThrustVsTSR&amp;Pitch-SortedByTSR'!$M$4:$M$214</c:f>
              <c:numCache>
                <c:formatCode>0.00</c:formatCode>
                <c:ptCount val="211"/>
                <c:pt idx="0">
                  <c:v>162.08000000000001</c:v>
                </c:pt>
                <c:pt idx="1">
                  <c:v>144.07</c:v>
                </c:pt>
                <c:pt idx="2">
                  <c:v>127.18</c:v>
                </c:pt>
                <c:pt idx="3">
                  <c:v>111.41</c:v>
                </c:pt>
                <c:pt idx="4">
                  <c:v>96.75</c:v>
                </c:pt>
                <c:pt idx="5">
                  <c:v>83.18</c:v>
                </c:pt>
                <c:pt idx="6">
                  <c:v>70.69</c:v>
                </c:pt>
                <c:pt idx="7">
                  <c:v>59.28</c:v>
                </c:pt>
                <c:pt idx="8">
                  <c:v>48.94</c:v>
                </c:pt>
                <c:pt idx="9">
                  <c:v>176.67</c:v>
                </c:pt>
                <c:pt idx="10">
                  <c:v>39.659999999999997</c:v>
                </c:pt>
                <c:pt idx="11">
                  <c:v>158.63</c:v>
                </c:pt>
                <c:pt idx="12">
                  <c:v>141.63999999999999</c:v>
                </c:pt>
                <c:pt idx="13">
                  <c:v>31.42</c:v>
                </c:pt>
                <c:pt idx="14">
                  <c:v>125.68</c:v>
                </c:pt>
                <c:pt idx="15">
                  <c:v>110.76</c:v>
                </c:pt>
                <c:pt idx="16">
                  <c:v>24.22</c:v>
                </c:pt>
                <c:pt idx="17">
                  <c:v>96.87</c:v>
                </c:pt>
                <c:pt idx="18">
                  <c:v>198.38</c:v>
                </c:pt>
                <c:pt idx="19">
                  <c:v>83.99</c:v>
                </c:pt>
                <c:pt idx="20">
                  <c:v>179.82</c:v>
                </c:pt>
                <c:pt idx="21">
                  <c:v>18.04</c:v>
                </c:pt>
                <c:pt idx="22">
                  <c:v>72.150000000000006</c:v>
                </c:pt>
                <c:pt idx="23">
                  <c:v>162.35</c:v>
                </c:pt>
                <c:pt idx="24">
                  <c:v>146.12</c:v>
                </c:pt>
                <c:pt idx="25">
                  <c:v>61.58</c:v>
                </c:pt>
                <c:pt idx="26">
                  <c:v>131.43</c:v>
                </c:pt>
                <c:pt idx="27">
                  <c:v>227.63</c:v>
                </c:pt>
                <c:pt idx="28">
                  <c:v>13.18</c:v>
                </c:pt>
                <c:pt idx="29">
                  <c:v>52.71</c:v>
                </c:pt>
                <c:pt idx="30">
                  <c:v>118.6</c:v>
                </c:pt>
                <c:pt idx="31">
                  <c:v>210.85</c:v>
                </c:pt>
                <c:pt idx="32">
                  <c:v>196.1</c:v>
                </c:pt>
                <c:pt idx="33">
                  <c:v>107.8</c:v>
                </c:pt>
                <c:pt idx="34">
                  <c:v>45.85</c:v>
                </c:pt>
                <c:pt idx="35">
                  <c:v>183.42</c:v>
                </c:pt>
                <c:pt idx="36">
                  <c:v>279.61</c:v>
                </c:pt>
                <c:pt idx="37">
                  <c:v>99.11</c:v>
                </c:pt>
                <c:pt idx="38">
                  <c:v>172.98</c:v>
                </c:pt>
                <c:pt idx="39">
                  <c:v>267.48</c:v>
                </c:pt>
                <c:pt idx="40">
                  <c:v>10.3</c:v>
                </c:pt>
                <c:pt idx="41">
                  <c:v>41.21</c:v>
                </c:pt>
                <c:pt idx="42">
                  <c:v>92.71</c:v>
                </c:pt>
                <c:pt idx="43">
                  <c:v>164.82</c:v>
                </c:pt>
                <c:pt idx="44">
                  <c:v>257.54000000000002</c:v>
                </c:pt>
                <c:pt idx="45">
                  <c:v>360.47</c:v>
                </c:pt>
                <c:pt idx="46">
                  <c:v>248.96</c:v>
                </c:pt>
                <c:pt idx="47">
                  <c:v>157.99</c:v>
                </c:pt>
                <c:pt idx="48">
                  <c:v>87.6</c:v>
                </c:pt>
                <c:pt idx="49">
                  <c:v>350.38</c:v>
                </c:pt>
                <c:pt idx="50">
                  <c:v>240.39</c:v>
                </c:pt>
                <c:pt idx="51">
                  <c:v>37.729999999999997</c:v>
                </c:pt>
                <c:pt idx="52">
                  <c:v>150.91</c:v>
                </c:pt>
                <c:pt idx="53">
                  <c:v>339.55</c:v>
                </c:pt>
                <c:pt idx="54">
                  <c:v>455.43</c:v>
                </c:pt>
                <c:pt idx="55">
                  <c:v>230.94</c:v>
                </c:pt>
                <c:pt idx="56">
                  <c:v>81.900000000000006</c:v>
                </c:pt>
                <c:pt idx="57">
                  <c:v>327.62</c:v>
                </c:pt>
                <c:pt idx="58">
                  <c:v>440.97</c:v>
                </c:pt>
                <c:pt idx="59">
                  <c:v>142.75</c:v>
                </c:pt>
                <c:pt idx="60">
                  <c:v>220.26</c:v>
                </c:pt>
                <c:pt idx="61">
                  <c:v>314.5</c:v>
                </c:pt>
                <c:pt idx="62">
                  <c:v>425.5</c:v>
                </c:pt>
                <c:pt idx="63">
                  <c:v>553.23</c:v>
                </c:pt>
                <c:pt idx="64">
                  <c:v>33.450000000000003</c:v>
                </c:pt>
                <c:pt idx="65">
                  <c:v>75.260000000000005</c:v>
                </c:pt>
                <c:pt idx="66">
                  <c:v>133.80000000000001</c:v>
                </c:pt>
                <c:pt idx="67">
                  <c:v>209.07</c:v>
                </c:pt>
                <c:pt idx="68">
                  <c:v>301.06</c:v>
                </c:pt>
                <c:pt idx="69">
                  <c:v>409.77</c:v>
                </c:pt>
                <c:pt idx="70">
                  <c:v>535.21</c:v>
                </c:pt>
                <c:pt idx="71">
                  <c:v>655.65</c:v>
                </c:pt>
                <c:pt idx="72">
                  <c:v>515.79999999999995</c:v>
                </c:pt>
                <c:pt idx="73">
                  <c:v>392.66</c:v>
                </c:pt>
                <c:pt idx="74">
                  <c:v>286.24</c:v>
                </c:pt>
                <c:pt idx="75">
                  <c:v>631.99</c:v>
                </c:pt>
                <c:pt idx="76">
                  <c:v>123.62</c:v>
                </c:pt>
                <c:pt idx="77">
                  <c:v>494.46</c:v>
                </c:pt>
                <c:pt idx="78">
                  <c:v>758.56</c:v>
                </c:pt>
                <c:pt idx="79">
                  <c:v>67.41</c:v>
                </c:pt>
                <c:pt idx="80">
                  <c:v>269.64</c:v>
                </c:pt>
                <c:pt idx="81">
                  <c:v>606.69000000000005</c:v>
                </c:pt>
                <c:pt idx="82">
                  <c:v>471.42</c:v>
                </c:pt>
                <c:pt idx="83">
                  <c:v>182.27</c:v>
                </c:pt>
                <c:pt idx="84">
                  <c:v>729.08</c:v>
                </c:pt>
                <c:pt idx="85">
                  <c:v>579.91</c:v>
                </c:pt>
                <c:pt idx="86">
                  <c:v>862.86</c:v>
                </c:pt>
                <c:pt idx="87">
                  <c:v>560.83000000000004</c:v>
                </c:pt>
                <c:pt idx="88">
                  <c:v>171.43</c:v>
                </c:pt>
                <c:pt idx="89">
                  <c:v>685.72</c:v>
                </c:pt>
                <c:pt idx="90">
                  <c:v>435.43</c:v>
                </c:pt>
                <c:pt idx="91">
                  <c:v>819.62</c:v>
                </c:pt>
                <c:pt idx="92">
                  <c:v>60.09</c:v>
                </c:pt>
                <c:pt idx="93">
                  <c:v>240.35</c:v>
                </c:pt>
                <c:pt idx="94">
                  <c:v>540.79</c:v>
                </c:pt>
                <c:pt idx="95">
                  <c:v>961.41</c:v>
                </c:pt>
                <c:pt idx="96">
                  <c:v>655.35</c:v>
                </c:pt>
                <c:pt idx="97">
                  <c:v>318.12</c:v>
                </c:pt>
                <c:pt idx="98">
                  <c:v>101.08</c:v>
                </c:pt>
                <c:pt idx="99">
                  <c:v>404.34</c:v>
                </c:pt>
                <c:pt idx="100">
                  <c:v>909.76</c:v>
                </c:pt>
                <c:pt idx="101">
                  <c:v>1050.8699999999999</c:v>
                </c:pt>
                <c:pt idx="102">
                  <c:v>500</c:v>
                </c:pt>
                <c:pt idx="103">
                  <c:v>1201.51</c:v>
                </c:pt>
                <c:pt idx="104">
                  <c:v>151.30000000000001</c:v>
                </c:pt>
                <c:pt idx="105">
                  <c:v>605.21</c:v>
                </c:pt>
                <c:pt idx="106">
                  <c:v>211.1</c:v>
                </c:pt>
                <c:pt idx="107">
                  <c:v>844.39</c:v>
                </c:pt>
                <c:pt idx="108">
                  <c:v>978.38</c:v>
                </c:pt>
                <c:pt idx="109">
                  <c:v>280.49</c:v>
                </c:pt>
                <c:pt idx="110">
                  <c:v>1121.96</c:v>
                </c:pt>
                <c:pt idx="111">
                  <c:v>1275.1300000000001</c:v>
                </c:pt>
                <c:pt idx="112">
                  <c:v>359.47</c:v>
                </c:pt>
                <c:pt idx="113">
                  <c:v>448.04</c:v>
                </c:pt>
                <c:pt idx="114">
                  <c:v>546.25</c:v>
                </c:pt>
                <c:pt idx="115">
                  <c:v>654.05999999999995</c:v>
                </c:pt>
                <c:pt idx="116">
                  <c:v>771.45</c:v>
                </c:pt>
                <c:pt idx="117">
                  <c:v>898.42</c:v>
                </c:pt>
                <c:pt idx="118">
                  <c:v>1034.98</c:v>
                </c:pt>
                <c:pt idx="119">
                  <c:v>1181.1300000000001</c:v>
                </c:pt>
                <c:pt idx="120">
                  <c:v>43.24</c:v>
                </c:pt>
                <c:pt idx="121">
                  <c:v>76.87</c:v>
                </c:pt>
                <c:pt idx="122">
                  <c:v>120.1</c:v>
                </c:pt>
                <c:pt idx="123">
                  <c:v>172.95</c:v>
                </c:pt>
                <c:pt idx="124">
                  <c:v>235.4</c:v>
                </c:pt>
                <c:pt idx="125">
                  <c:v>307.45999999999998</c:v>
                </c:pt>
                <c:pt idx="126">
                  <c:v>389.13</c:v>
                </c:pt>
                <c:pt idx="127">
                  <c:v>480.41</c:v>
                </c:pt>
                <c:pt idx="128">
                  <c:v>581.29999999999995</c:v>
                </c:pt>
                <c:pt idx="129">
                  <c:v>691.8</c:v>
                </c:pt>
                <c:pt idx="130">
                  <c:v>811.9</c:v>
                </c:pt>
                <c:pt idx="131">
                  <c:v>941.61</c:v>
                </c:pt>
                <c:pt idx="132">
                  <c:v>1080.93</c:v>
                </c:pt>
                <c:pt idx="133">
                  <c:v>978.26</c:v>
                </c:pt>
                <c:pt idx="134">
                  <c:v>845.71</c:v>
                </c:pt>
                <c:pt idx="135">
                  <c:v>722.78</c:v>
                </c:pt>
                <c:pt idx="136">
                  <c:v>609.47</c:v>
                </c:pt>
                <c:pt idx="137">
                  <c:v>505.79</c:v>
                </c:pt>
                <c:pt idx="138">
                  <c:v>411.74</c:v>
                </c:pt>
                <c:pt idx="139">
                  <c:v>327.32</c:v>
                </c:pt>
                <c:pt idx="140">
                  <c:v>252.52</c:v>
                </c:pt>
                <c:pt idx="141">
                  <c:v>874.91</c:v>
                </c:pt>
                <c:pt idx="142">
                  <c:v>187.34</c:v>
                </c:pt>
                <c:pt idx="143">
                  <c:v>749.37</c:v>
                </c:pt>
                <c:pt idx="144">
                  <c:v>633.45000000000005</c:v>
                </c:pt>
                <c:pt idx="145">
                  <c:v>131.79</c:v>
                </c:pt>
                <c:pt idx="146">
                  <c:v>527.14</c:v>
                </c:pt>
                <c:pt idx="147">
                  <c:v>430.45</c:v>
                </c:pt>
                <c:pt idx="148">
                  <c:v>85.85</c:v>
                </c:pt>
                <c:pt idx="149">
                  <c:v>343.39</c:v>
                </c:pt>
                <c:pt idx="150">
                  <c:v>772.63</c:v>
                </c:pt>
                <c:pt idx="151">
                  <c:v>654.09</c:v>
                </c:pt>
                <c:pt idx="152">
                  <c:v>265.98</c:v>
                </c:pt>
                <c:pt idx="153">
                  <c:v>545.21</c:v>
                </c:pt>
                <c:pt idx="154">
                  <c:v>49.55</c:v>
                </c:pt>
                <c:pt idx="155">
                  <c:v>198.21</c:v>
                </c:pt>
                <c:pt idx="156">
                  <c:v>445.98</c:v>
                </c:pt>
                <c:pt idx="157">
                  <c:v>671.8</c:v>
                </c:pt>
                <c:pt idx="158">
                  <c:v>356.39</c:v>
                </c:pt>
                <c:pt idx="159">
                  <c:v>140.09</c:v>
                </c:pt>
                <c:pt idx="160">
                  <c:v>560.38</c:v>
                </c:pt>
                <c:pt idx="161">
                  <c:v>276.45</c:v>
                </c:pt>
                <c:pt idx="162">
                  <c:v>458.62</c:v>
                </c:pt>
                <c:pt idx="163">
                  <c:v>91.64</c:v>
                </c:pt>
                <c:pt idx="164">
                  <c:v>206.2</c:v>
                </c:pt>
                <c:pt idx="165">
                  <c:v>366.57</c:v>
                </c:pt>
                <c:pt idx="166">
                  <c:v>572.77</c:v>
                </c:pt>
                <c:pt idx="167">
                  <c:v>468.61</c:v>
                </c:pt>
                <c:pt idx="168">
                  <c:v>284.22000000000003</c:v>
                </c:pt>
                <c:pt idx="169">
                  <c:v>145.65</c:v>
                </c:pt>
                <c:pt idx="170">
                  <c:v>374.2</c:v>
                </c:pt>
                <c:pt idx="171">
                  <c:v>52.91</c:v>
                </c:pt>
                <c:pt idx="172">
                  <c:v>211.65</c:v>
                </c:pt>
                <c:pt idx="173">
                  <c:v>476.22</c:v>
                </c:pt>
                <c:pt idx="174">
                  <c:v>289.70999999999998</c:v>
                </c:pt>
                <c:pt idx="175">
                  <c:v>94.95</c:v>
                </c:pt>
                <c:pt idx="176">
                  <c:v>379.8</c:v>
                </c:pt>
                <c:pt idx="177">
                  <c:v>149.03</c:v>
                </c:pt>
                <c:pt idx="178">
                  <c:v>215.16</c:v>
                </c:pt>
                <c:pt idx="179">
                  <c:v>293.35000000000002</c:v>
                </c:pt>
                <c:pt idx="180">
                  <c:v>383.61</c:v>
                </c:pt>
                <c:pt idx="181">
                  <c:v>54.27</c:v>
                </c:pt>
                <c:pt idx="182">
                  <c:v>96.49</c:v>
                </c:pt>
                <c:pt idx="183">
                  <c:v>150.76</c:v>
                </c:pt>
                <c:pt idx="184">
                  <c:v>217.09</c:v>
                </c:pt>
                <c:pt idx="185">
                  <c:v>295.49</c:v>
                </c:pt>
                <c:pt idx="186">
                  <c:v>296.2</c:v>
                </c:pt>
                <c:pt idx="187">
                  <c:v>217.63</c:v>
                </c:pt>
                <c:pt idx="188">
                  <c:v>151.11000000000001</c:v>
                </c:pt>
                <c:pt idx="189">
                  <c:v>96.65</c:v>
                </c:pt>
                <c:pt idx="190">
                  <c:v>54.25</c:v>
                </c:pt>
                <c:pt idx="191">
                  <c:v>216.98</c:v>
                </c:pt>
                <c:pt idx="192">
                  <c:v>150.27000000000001</c:v>
                </c:pt>
                <c:pt idx="193">
                  <c:v>95.64</c:v>
                </c:pt>
                <c:pt idx="194">
                  <c:v>215.18</c:v>
                </c:pt>
                <c:pt idx="195">
                  <c:v>148.30000000000001</c:v>
                </c:pt>
                <c:pt idx="196">
                  <c:v>53.06</c:v>
                </c:pt>
                <c:pt idx="197">
                  <c:v>93.48</c:v>
                </c:pt>
                <c:pt idx="198">
                  <c:v>145.16999999999999</c:v>
                </c:pt>
                <c:pt idx="199">
                  <c:v>50.76</c:v>
                </c:pt>
                <c:pt idx="200">
                  <c:v>90.25</c:v>
                </c:pt>
                <c:pt idx="201">
                  <c:v>141.01</c:v>
                </c:pt>
                <c:pt idx="202">
                  <c:v>86.06</c:v>
                </c:pt>
                <c:pt idx="203">
                  <c:v>47.55</c:v>
                </c:pt>
                <c:pt idx="204">
                  <c:v>81.23</c:v>
                </c:pt>
                <c:pt idx="205">
                  <c:v>43.51</c:v>
                </c:pt>
                <c:pt idx="206">
                  <c:v>75.22</c:v>
                </c:pt>
                <c:pt idx="207">
                  <c:v>38.31</c:v>
                </c:pt>
                <c:pt idx="208">
                  <c:v>30.88</c:v>
                </c:pt>
                <c:pt idx="209">
                  <c:v>21.52</c:v>
                </c:pt>
                <c:pt idx="210">
                  <c:v>11.95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'ThrustVsTSR&amp;Pitch-SortedByTSR'!$N$3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'ThrustVsTSR&amp;Pitch-SortedByTSR'!$N$4:$N$214</c:f>
              <c:numCache>
                <c:formatCode>0.00</c:formatCode>
                <c:ptCount val="211"/>
                <c:pt idx="0">
                  <c:v>161.71</c:v>
                </c:pt>
                <c:pt idx="1">
                  <c:v>143.72999999999999</c:v>
                </c:pt>
                <c:pt idx="2">
                  <c:v>126.87</c:v>
                </c:pt>
                <c:pt idx="3">
                  <c:v>111.13</c:v>
                </c:pt>
                <c:pt idx="4">
                  <c:v>96.48</c:v>
                </c:pt>
                <c:pt idx="5">
                  <c:v>82.92</c:v>
                </c:pt>
                <c:pt idx="6">
                  <c:v>70.44</c:v>
                </c:pt>
                <c:pt idx="7">
                  <c:v>59.04</c:v>
                </c:pt>
                <c:pt idx="8">
                  <c:v>48.72</c:v>
                </c:pt>
                <c:pt idx="9">
                  <c:v>175.81</c:v>
                </c:pt>
                <c:pt idx="10">
                  <c:v>39.450000000000003</c:v>
                </c:pt>
                <c:pt idx="11">
                  <c:v>157.78</c:v>
                </c:pt>
                <c:pt idx="12">
                  <c:v>140.81</c:v>
                </c:pt>
                <c:pt idx="13">
                  <c:v>31.22</c:v>
                </c:pt>
                <c:pt idx="14">
                  <c:v>124.88</c:v>
                </c:pt>
                <c:pt idx="15">
                  <c:v>109.98</c:v>
                </c:pt>
                <c:pt idx="16">
                  <c:v>24.03</c:v>
                </c:pt>
                <c:pt idx="17">
                  <c:v>96.11</c:v>
                </c:pt>
                <c:pt idx="18">
                  <c:v>196.72</c:v>
                </c:pt>
                <c:pt idx="19">
                  <c:v>83.26</c:v>
                </c:pt>
                <c:pt idx="20">
                  <c:v>178.22</c:v>
                </c:pt>
                <c:pt idx="21">
                  <c:v>17.88</c:v>
                </c:pt>
                <c:pt idx="22">
                  <c:v>71.510000000000005</c:v>
                </c:pt>
                <c:pt idx="23">
                  <c:v>160.88999999999999</c:v>
                </c:pt>
                <c:pt idx="24">
                  <c:v>144.94</c:v>
                </c:pt>
                <c:pt idx="25">
                  <c:v>61.14</c:v>
                </c:pt>
                <c:pt idx="26">
                  <c:v>130.66</c:v>
                </c:pt>
                <c:pt idx="27">
                  <c:v>226.46</c:v>
                </c:pt>
                <c:pt idx="28">
                  <c:v>13.14</c:v>
                </c:pt>
                <c:pt idx="29">
                  <c:v>52.57</c:v>
                </c:pt>
                <c:pt idx="30">
                  <c:v>118.29</c:v>
                </c:pt>
                <c:pt idx="31">
                  <c:v>210.29</c:v>
                </c:pt>
                <c:pt idx="32">
                  <c:v>196.15</c:v>
                </c:pt>
                <c:pt idx="33">
                  <c:v>107.94</c:v>
                </c:pt>
                <c:pt idx="34">
                  <c:v>46.02</c:v>
                </c:pt>
                <c:pt idx="35">
                  <c:v>184.09</c:v>
                </c:pt>
                <c:pt idx="36">
                  <c:v>281.11</c:v>
                </c:pt>
                <c:pt idx="37">
                  <c:v>99.74</c:v>
                </c:pt>
                <c:pt idx="38">
                  <c:v>174.32</c:v>
                </c:pt>
                <c:pt idx="39">
                  <c:v>269.70999999999998</c:v>
                </c:pt>
                <c:pt idx="40">
                  <c:v>10.4</c:v>
                </c:pt>
                <c:pt idx="41">
                  <c:v>41.59</c:v>
                </c:pt>
                <c:pt idx="42">
                  <c:v>93.57</c:v>
                </c:pt>
                <c:pt idx="43">
                  <c:v>166.34</c:v>
                </c:pt>
                <c:pt idx="44">
                  <c:v>259.91000000000003</c:v>
                </c:pt>
                <c:pt idx="45">
                  <c:v>363.36</c:v>
                </c:pt>
                <c:pt idx="46">
                  <c:v>250.79</c:v>
                </c:pt>
                <c:pt idx="47">
                  <c:v>158.97999999999999</c:v>
                </c:pt>
                <c:pt idx="48">
                  <c:v>87.99</c:v>
                </c:pt>
                <c:pt idx="49">
                  <c:v>351.96</c:v>
                </c:pt>
                <c:pt idx="50">
                  <c:v>241.12</c:v>
                </c:pt>
                <c:pt idx="51">
                  <c:v>37.75</c:v>
                </c:pt>
                <c:pt idx="52">
                  <c:v>151.01</c:v>
                </c:pt>
                <c:pt idx="53">
                  <c:v>339.77</c:v>
                </c:pt>
                <c:pt idx="54">
                  <c:v>454.91</c:v>
                </c:pt>
                <c:pt idx="55">
                  <c:v>230.52</c:v>
                </c:pt>
                <c:pt idx="56">
                  <c:v>81.64</c:v>
                </c:pt>
                <c:pt idx="57">
                  <c:v>326.54000000000002</c:v>
                </c:pt>
                <c:pt idx="58">
                  <c:v>439.11</c:v>
                </c:pt>
                <c:pt idx="59">
                  <c:v>142.06</c:v>
                </c:pt>
                <c:pt idx="60">
                  <c:v>219.12</c:v>
                </c:pt>
                <c:pt idx="61">
                  <c:v>312.77</c:v>
                </c:pt>
                <c:pt idx="62">
                  <c:v>422.97</c:v>
                </c:pt>
                <c:pt idx="63">
                  <c:v>549.76</c:v>
                </c:pt>
                <c:pt idx="64">
                  <c:v>33.14</c:v>
                </c:pt>
                <c:pt idx="65">
                  <c:v>74.58</c:v>
                </c:pt>
                <c:pt idx="66">
                  <c:v>132.58000000000001</c:v>
                </c:pt>
                <c:pt idx="67">
                  <c:v>207.15</c:v>
                </c:pt>
                <c:pt idx="68">
                  <c:v>298.3</c:v>
                </c:pt>
                <c:pt idx="69">
                  <c:v>406.02</c:v>
                </c:pt>
                <c:pt idx="70">
                  <c:v>530.30999999999995</c:v>
                </c:pt>
                <c:pt idx="71">
                  <c:v>647.27</c:v>
                </c:pt>
                <c:pt idx="72">
                  <c:v>508.96</c:v>
                </c:pt>
                <c:pt idx="73">
                  <c:v>387.23</c:v>
                </c:pt>
                <c:pt idx="74">
                  <c:v>282.06</c:v>
                </c:pt>
                <c:pt idx="75">
                  <c:v>621.59</c:v>
                </c:pt>
                <c:pt idx="76">
                  <c:v>121.47</c:v>
                </c:pt>
                <c:pt idx="77">
                  <c:v>485.87</c:v>
                </c:pt>
                <c:pt idx="78">
                  <c:v>743.89</c:v>
                </c:pt>
                <c:pt idx="79">
                  <c:v>66.02</c:v>
                </c:pt>
                <c:pt idx="80">
                  <c:v>264.06</c:v>
                </c:pt>
                <c:pt idx="81">
                  <c:v>594.14</c:v>
                </c:pt>
                <c:pt idx="82">
                  <c:v>461.28</c:v>
                </c:pt>
                <c:pt idx="83">
                  <c:v>178.4</c:v>
                </c:pt>
                <c:pt idx="84">
                  <c:v>713.61</c:v>
                </c:pt>
                <c:pt idx="85">
                  <c:v>569.37</c:v>
                </c:pt>
                <c:pt idx="86">
                  <c:v>848.06</c:v>
                </c:pt>
                <c:pt idx="87">
                  <c:v>552.42999999999995</c:v>
                </c:pt>
                <c:pt idx="88">
                  <c:v>167.27</c:v>
                </c:pt>
                <c:pt idx="89">
                  <c:v>669.07</c:v>
                </c:pt>
                <c:pt idx="90">
                  <c:v>422.48</c:v>
                </c:pt>
                <c:pt idx="91">
                  <c:v>793.59</c:v>
                </c:pt>
                <c:pt idx="92">
                  <c:v>57.92</c:v>
                </c:pt>
                <c:pt idx="93">
                  <c:v>231.69</c:v>
                </c:pt>
                <c:pt idx="94">
                  <c:v>521.29</c:v>
                </c:pt>
                <c:pt idx="95">
                  <c:v>926.74</c:v>
                </c:pt>
                <c:pt idx="96">
                  <c:v>627.29</c:v>
                </c:pt>
                <c:pt idx="97">
                  <c:v>303.77</c:v>
                </c:pt>
                <c:pt idx="98">
                  <c:v>96.12</c:v>
                </c:pt>
                <c:pt idx="99">
                  <c:v>384.48</c:v>
                </c:pt>
                <c:pt idx="100">
                  <c:v>865.07</c:v>
                </c:pt>
                <c:pt idx="101">
                  <c:v>996.97</c:v>
                </c:pt>
                <c:pt idx="102">
                  <c:v>473.87</c:v>
                </c:pt>
                <c:pt idx="103">
                  <c:v>1137.69</c:v>
                </c:pt>
                <c:pt idx="104">
                  <c:v>143.03</c:v>
                </c:pt>
                <c:pt idx="105">
                  <c:v>572.12</c:v>
                </c:pt>
                <c:pt idx="106">
                  <c:v>198.78</c:v>
                </c:pt>
                <c:pt idx="107">
                  <c:v>795.14</c:v>
                </c:pt>
                <c:pt idx="108">
                  <c:v>919.78</c:v>
                </c:pt>
                <c:pt idx="109">
                  <c:v>263.3</c:v>
                </c:pt>
                <c:pt idx="110">
                  <c:v>1053.2</c:v>
                </c:pt>
                <c:pt idx="111">
                  <c:v>1195.44</c:v>
                </c:pt>
                <c:pt idx="112">
                  <c:v>336.62</c:v>
                </c:pt>
                <c:pt idx="113">
                  <c:v>418.74</c:v>
                </c:pt>
                <c:pt idx="114">
                  <c:v>509.71</c:v>
                </c:pt>
                <c:pt idx="115">
                  <c:v>609.53</c:v>
                </c:pt>
                <c:pt idx="116">
                  <c:v>718.21</c:v>
                </c:pt>
                <c:pt idx="117">
                  <c:v>835.76</c:v>
                </c:pt>
                <c:pt idx="118">
                  <c:v>962.18</c:v>
                </c:pt>
                <c:pt idx="119">
                  <c:v>1097.47</c:v>
                </c:pt>
                <c:pt idx="120">
                  <c:v>39.89</c:v>
                </c:pt>
                <c:pt idx="121">
                  <c:v>70.92</c:v>
                </c:pt>
                <c:pt idx="122">
                  <c:v>110.81</c:v>
                </c:pt>
                <c:pt idx="123">
                  <c:v>159.56</c:v>
                </c:pt>
                <c:pt idx="124">
                  <c:v>217.18</c:v>
                </c:pt>
                <c:pt idx="125">
                  <c:v>283.67</c:v>
                </c:pt>
                <c:pt idx="126">
                  <c:v>359.02</c:v>
                </c:pt>
                <c:pt idx="127">
                  <c:v>443.23</c:v>
                </c:pt>
                <c:pt idx="128">
                  <c:v>536.30999999999995</c:v>
                </c:pt>
                <c:pt idx="129">
                  <c:v>638.25</c:v>
                </c:pt>
                <c:pt idx="130">
                  <c:v>749.06</c:v>
                </c:pt>
                <c:pt idx="131">
                  <c:v>868.73</c:v>
                </c:pt>
                <c:pt idx="132">
                  <c:v>997.27</c:v>
                </c:pt>
                <c:pt idx="133">
                  <c:v>895.47</c:v>
                </c:pt>
                <c:pt idx="134">
                  <c:v>773.77</c:v>
                </c:pt>
                <c:pt idx="135">
                  <c:v>660.93</c:v>
                </c:pt>
                <c:pt idx="136">
                  <c:v>556.96</c:v>
                </c:pt>
                <c:pt idx="137">
                  <c:v>461.85</c:v>
                </c:pt>
                <c:pt idx="138">
                  <c:v>375.6</c:v>
                </c:pt>
                <c:pt idx="139">
                  <c:v>298.20999999999998</c:v>
                </c:pt>
                <c:pt idx="140">
                  <c:v>229.68</c:v>
                </c:pt>
                <c:pt idx="141">
                  <c:v>794.97</c:v>
                </c:pt>
                <c:pt idx="142">
                  <c:v>170.02</c:v>
                </c:pt>
                <c:pt idx="143">
                  <c:v>680.09</c:v>
                </c:pt>
                <c:pt idx="144">
                  <c:v>574.08000000000004</c:v>
                </c:pt>
                <c:pt idx="145">
                  <c:v>119.24</c:v>
                </c:pt>
                <c:pt idx="146">
                  <c:v>476.95</c:v>
                </c:pt>
                <c:pt idx="147">
                  <c:v>388.71</c:v>
                </c:pt>
                <c:pt idx="148">
                  <c:v>77.34</c:v>
                </c:pt>
                <c:pt idx="149">
                  <c:v>309.33999999999997</c:v>
                </c:pt>
                <c:pt idx="150">
                  <c:v>696.01</c:v>
                </c:pt>
                <c:pt idx="151">
                  <c:v>588.05999999999995</c:v>
                </c:pt>
                <c:pt idx="152">
                  <c:v>238.85</c:v>
                </c:pt>
                <c:pt idx="153">
                  <c:v>488.98</c:v>
                </c:pt>
                <c:pt idx="154">
                  <c:v>44.31</c:v>
                </c:pt>
                <c:pt idx="155">
                  <c:v>177.23</c:v>
                </c:pt>
                <c:pt idx="156">
                  <c:v>398.77</c:v>
                </c:pt>
                <c:pt idx="157">
                  <c:v>599.04999999999995</c:v>
                </c:pt>
                <c:pt idx="158">
                  <c:v>317.47000000000003</c:v>
                </c:pt>
                <c:pt idx="159">
                  <c:v>124.52</c:v>
                </c:pt>
                <c:pt idx="160">
                  <c:v>498.08</c:v>
                </c:pt>
                <c:pt idx="161">
                  <c:v>245.08</c:v>
                </c:pt>
                <c:pt idx="162">
                  <c:v>406</c:v>
                </c:pt>
                <c:pt idx="163">
                  <c:v>80.709999999999994</c:v>
                </c:pt>
                <c:pt idx="164">
                  <c:v>181.59</c:v>
                </c:pt>
                <c:pt idx="165">
                  <c:v>322.83</c:v>
                </c:pt>
                <c:pt idx="166">
                  <c:v>504.42</c:v>
                </c:pt>
                <c:pt idx="167">
                  <c:v>410.58</c:v>
                </c:pt>
                <c:pt idx="168">
                  <c:v>248.66</c:v>
                </c:pt>
                <c:pt idx="169">
                  <c:v>127.09</c:v>
                </c:pt>
                <c:pt idx="170">
                  <c:v>325.74</c:v>
                </c:pt>
                <c:pt idx="171">
                  <c:v>45.87</c:v>
                </c:pt>
                <c:pt idx="172">
                  <c:v>183.47</c:v>
                </c:pt>
                <c:pt idx="173">
                  <c:v>412.81</c:v>
                </c:pt>
                <c:pt idx="174">
                  <c:v>249.86</c:v>
                </c:pt>
                <c:pt idx="175">
                  <c:v>81.569999999999993</c:v>
                </c:pt>
                <c:pt idx="176">
                  <c:v>326.27</c:v>
                </c:pt>
                <c:pt idx="177">
                  <c:v>127.29</c:v>
                </c:pt>
                <c:pt idx="178">
                  <c:v>183.03</c:v>
                </c:pt>
                <c:pt idx="179">
                  <c:v>248.8</c:v>
                </c:pt>
                <c:pt idx="180">
                  <c:v>324.58</c:v>
                </c:pt>
                <c:pt idx="181">
                  <c:v>45.11</c:v>
                </c:pt>
                <c:pt idx="182">
                  <c:v>80.2</c:v>
                </c:pt>
                <c:pt idx="183">
                  <c:v>125.31</c:v>
                </c:pt>
                <c:pt idx="184">
                  <c:v>180.44</c:v>
                </c:pt>
                <c:pt idx="185">
                  <c:v>245.6</c:v>
                </c:pt>
                <c:pt idx="186">
                  <c:v>240.54</c:v>
                </c:pt>
                <c:pt idx="187">
                  <c:v>175.97</c:v>
                </c:pt>
                <c:pt idx="188">
                  <c:v>121.42</c:v>
                </c:pt>
                <c:pt idx="189">
                  <c:v>76.900000000000006</c:v>
                </c:pt>
                <c:pt idx="190">
                  <c:v>42.41</c:v>
                </c:pt>
                <c:pt idx="191">
                  <c:v>169.63</c:v>
                </c:pt>
                <c:pt idx="192">
                  <c:v>115.69</c:v>
                </c:pt>
                <c:pt idx="193">
                  <c:v>71.77</c:v>
                </c:pt>
                <c:pt idx="194">
                  <c:v>161.49</c:v>
                </c:pt>
                <c:pt idx="195">
                  <c:v>108.19</c:v>
                </c:pt>
                <c:pt idx="196">
                  <c:v>37.92</c:v>
                </c:pt>
                <c:pt idx="197">
                  <c:v>65</c:v>
                </c:pt>
                <c:pt idx="198">
                  <c:v>99.18</c:v>
                </c:pt>
                <c:pt idx="199">
                  <c:v>31.95</c:v>
                </c:pt>
                <c:pt idx="200">
                  <c:v>56.81</c:v>
                </c:pt>
                <c:pt idx="201">
                  <c:v>88.76</c:v>
                </c:pt>
                <c:pt idx="202">
                  <c:v>47.57</c:v>
                </c:pt>
                <c:pt idx="203">
                  <c:v>24.85</c:v>
                </c:pt>
                <c:pt idx="204">
                  <c:v>36.86</c:v>
                </c:pt>
                <c:pt idx="205">
                  <c:v>16.29</c:v>
                </c:pt>
                <c:pt idx="206">
                  <c:v>24.77</c:v>
                </c:pt>
                <c:pt idx="207">
                  <c:v>5.0199999999999996</c:v>
                </c:pt>
                <c:pt idx="208">
                  <c:v>-8.5500000000000007</c:v>
                </c:pt>
                <c:pt idx="209">
                  <c:v>-26.18</c:v>
                </c:pt>
                <c:pt idx="210">
                  <c:v>-47.64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'ThrustVsTSR&amp;Pitch-SortedByTSR'!$O$3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'ThrustVsTSR&amp;Pitch-SortedByTSR'!$O$4:$O$214</c:f>
              <c:numCache>
                <c:formatCode>0.00</c:formatCode>
                <c:ptCount val="211"/>
                <c:pt idx="0">
                  <c:v>161.22999999999999</c:v>
                </c:pt>
                <c:pt idx="1">
                  <c:v>143.31</c:v>
                </c:pt>
                <c:pt idx="2">
                  <c:v>126.48</c:v>
                </c:pt>
                <c:pt idx="3">
                  <c:v>110.77</c:v>
                </c:pt>
                <c:pt idx="4">
                  <c:v>96.14</c:v>
                </c:pt>
                <c:pt idx="5">
                  <c:v>82.6</c:v>
                </c:pt>
                <c:pt idx="6">
                  <c:v>70.150000000000006</c:v>
                </c:pt>
                <c:pt idx="7">
                  <c:v>58.77</c:v>
                </c:pt>
                <c:pt idx="8">
                  <c:v>48.46</c:v>
                </c:pt>
                <c:pt idx="9">
                  <c:v>174.8</c:v>
                </c:pt>
                <c:pt idx="10">
                  <c:v>39.21</c:v>
                </c:pt>
                <c:pt idx="11">
                  <c:v>156.82</c:v>
                </c:pt>
                <c:pt idx="12">
                  <c:v>139.88</c:v>
                </c:pt>
                <c:pt idx="13">
                  <c:v>31</c:v>
                </c:pt>
                <c:pt idx="14">
                  <c:v>123.99</c:v>
                </c:pt>
                <c:pt idx="15">
                  <c:v>109.13</c:v>
                </c:pt>
                <c:pt idx="16">
                  <c:v>23.82</c:v>
                </c:pt>
                <c:pt idx="17">
                  <c:v>95.29</c:v>
                </c:pt>
                <c:pt idx="18">
                  <c:v>194.91</c:v>
                </c:pt>
                <c:pt idx="19">
                  <c:v>82.48</c:v>
                </c:pt>
                <c:pt idx="20">
                  <c:v>176.55</c:v>
                </c:pt>
                <c:pt idx="21">
                  <c:v>17.72</c:v>
                </c:pt>
                <c:pt idx="22">
                  <c:v>70.86</c:v>
                </c:pt>
                <c:pt idx="23">
                  <c:v>159.44</c:v>
                </c:pt>
                <c:pt idx="24">
                  <c:v>143.83000000000001</c:v>
                </c:pt>
                <c:pt idx="25">
                  <c:v>60.75</c:v>
                </c:pt>
                <c:pt idx="26">
                  <c:v>130</c:v>
                </c:pt>
                <c:pt idx="27">
                  <c:v>225.49</c:v>
                </c:pt>
                <c:pt idx="28">
                  <c:v>13.12</c:v>
                </c:pt>
                <c:pt idx="29">
                  <c:v>52.49</c:v>
                </c:pt>
                <c:pt idx="30">
                  <c:v>118.09</c:v>
                </c:pt>
                <c:pt idx="31">
                  <c:v>209.94</c:v>
                </c:pt>
                <c:pt idx="32">
                  <c:v>196.41</c:v>
                </c:pt>
                <c:pt idx="33">
                  <c:v>108.2</c:v>
                </c:pt>
                <c:pt idx="34">
                  <c:v>46.25</c:v>
                </c:pt>
                <c:pt idx="35">
                  <c:v>185.01</c:v>
                </c:pt>
                <c:pt idx="36">
                  <c:v>282.94</c:v>
                </c:pt>
                <c:pt idx="37">
                  <c:v>100.48</c:v>
                </c:pt>
                <c:pt idx="38">
                  <c:v>175.68</c:v>
                </c:pt>
                <c:pt idx="39">
                  <c:v>271.89999999999998</c:v>
                </c:pt>
                <c:pt idx="40">
                  <c:v>10.48</c:v>
                </c:pt>
                <c:pt idx="41">
                  <c:v>41.9</c:v>
                </c:pt>
                <c:pt idx="42">
                  <c:v>94.28</c:v>
                </c:pt>
                <c:pt idx="43">
                  <c:v>167.6</c:v>
                </c:pt>
                <c:pt idx="44">
                  <c:v>261.87</c:v>
                </c:pt>
                <c:pt idx="45">
                  <c:v>365.06</c:v>
                </c:pt>
                <c:pt idx="46">
                  <c:v>251.81</c:v>
                </c:pt>
                <c:pt idx="47">
                  <c:v>159.49</c:v>
                </c:pt>
                <c:pt idx="48">
                  <c:v>88.12</c:v>
                </c:pt>
                <c:pt idx="49">
                  <c:v>352.48</c:v>
                </c:pt>
                <c:pt idx="50">
                  <c:v>241.1</c:v>
                </c:pt>
                <c:pt idx="51">
                  <c:v>37.67</c:v>
                </c:pt>
                <c:pt idx="52">
                  <c:v>150.66999999999999</c:v>
                </c:pt>
                <c:pt idx="53">
                  <c:v>339.02</c:v>
                </c:pt>
                <c:pt idx="54">
                  <c:v>453.26</c:v>
                </c:pt>
                <c:pt idx="55">
                  <c:v>229.57</c:v>
                </c:pt>
                <c:pt idx="56">
                  <c:v>81.22</c:v>
                </c:pt>
                <c:pt idx="57">
                  <c:v>324.87</c:v>
                </c:pt>
                <c:pt idx="58">
                  <c:v>436.67</c:v>
                </c:pt>
                <c:pt idx="59">
                  <c:v>141.21</c:v>
                </c:pt>
                <c:pt idx="60">
                  <c:v>217.59</c:v>
                </c:pt>
                <c:pt idx="61">
                  <c:v>310.38</c:v>
                </c:pt>
                <c:pt idx="62">
                  <c:v>419.57</c:v>
                </c:pt>
                <c:pt idx="63">
                  <c:v>545.12</c:v>
                </c:pt>
                <c:pt idx="64">
                  <c:v>32.729999999999997</c:v>
                </c:pt>
                <c:pt idx="65">
                  <c:v>73.650000000000006</c:v>
                </c:pt>
                <c:pt idx="66">
                  <c:v>130.93</c:v>
                </c:pt>
                <c:pt idx="67">
                  <c:v>204.57</c:v>
                </c:pt>
                <c:pt idx="68">
                  <c:v>294.58</c:v>
                </c:pt>
                <c:pt idx="69">
                  <c:v>400.96</c:v>
                </c:pt>
                <c:pt idx="70">
                  <c:v>523.70000000000005</c:v>
                </c:pt>
                <c:pt idx="71">
                  <c:v>636.79</c:v>
                </c:pt>
                <c:pt idx="72">
                  <c:v>500.47</c:v>
                </c:pt>
                <c:pt idx="73">
                  <c:v>380.52</c:v>
                </c:pt>
                <c:pt idx="74">
                  <c:v>276.93</c:v>
                </c:pt>
                <c:pt idx="75">
                  <c:v>609.02</c:v>
                </c:pt>
                <c:pt idx="76">
                  <c:v>118.87</c:v>
                </c:pt>
                <c:pt idx="77">
                  <c:v>475.46</c:v>
                </c:pt>
                <c:pt idx="78">
                  <c:v>727.03</c:v>
                </c:pt>
                <c:pt idx="79">
                  <c:v>64.55</c:v>
                </c:pt>
                <c:pt idx="80">
                  <c:v>258.2</c:v>
                </c:pt>
                <c:pt idx="81">
                  <c:v>580.95000000000005</c:v>
                </c:pt>
                <c:pt idx="82">
                  <c:v>452.3</c:v>
                </c:pt>
                <c:pt idx="83">
                  <c:v>175.31</c:v>
                </c:pt>
                <c:pt idx="84">
                  <c:v>701.24</c:v>
                </c:pt>
                <c:pt idx="85">
                  <c:v>560.66</c:v>
                </c:pt>
                <c:pt idx="86">
                  <c:v>835.11</c:v>
                </c:pt>
                <c:pt idx="87">
                  <c:v>536.4</c:v>
                </c:pt>
                <c:pt idx="88">
                  <c:v>161.26</c:v>
                </c:pt>
                <c:pt idx="89">
                  <c:v>645.02</c:v>
                </c:pt>
                <c:pt idx="90">
                  <c:v>405.84</c:v>
                </c:pt>
                <c:pt idx="91">
                  <c:v>760.53</c:v>
                </c:pt>
                <c:pt idx="92">
                  <c:v>55.17</c:v>
                </c:pt>
                <c:pt idx="93">
                  <c:v>220.66</c:v>
                </c:pt>
                <c:pt idx="94">
                  <c:v>496.48</c:v>
                </c:pt>
                <c:pt idx="95">
                  <c:v>882.64</c:v>
                </c:pt>
                <c:pt idx="96">
                  <c:v>594.80999999999995</c:v>
                </c:pt>
                <c:pt idx="97">
                  <c:v>287.51</c:v>
                </c:pt>
                <c:pt idx="98">
                  <c:v>90.56</c:v>
                </c:pt>
                <c:pt idx="99">
                  <c:v>362.22</c:v>
                </c:pt>
                <c:pt idx="100">
                  <c:v>815</c:v>
                </c:pt>
                <c:pt idx="101">
                  <c:v>937.02</c:v>
                </c:pt>
                <c:pt idx="102">
                  <c:v>444.89</c:v>
                </c:pt>
                <c:pt idx="103">
                  <c:v>1066.96</c:v>
                </c:pt>
                <c:pt idx="104">
                  <c:v>133.87</c:v>
                </c:pt>
                <c:pt idx="105">
                  <c:v>535.46</c:v>
                </c:pt>
                <c:pt idx="106">
                  <c:v>185.15</c:v>
                </c:pt>
                <c:pt idx="107">
                  <c:v>740.61</c:v>
                </c:pt>
                <c:pt idx="108">
                  <c:v>855.3</c:v>
                </c:pt>
                <c:pt idx="109">
                  <c:v>244.52</c:v>
                </c:pt>
                <c:pt idx="110">
                  <c:v>978.1</c:v>
                </c:pt>
                <c:pt idx="111">
                  <c:v>1108.96</c:v>
                </c:pt>
                <c:pt idx="112">
                  <c:v>311.97000000000003</c:v>
                </c:pt>
                <c:pt idx="113">
                  <c:v>387.52</c:v>
                </c:pt>
                <c:pt idx="114">
                  <c:v>471.15</c:v>
                </c:pt>
                <c:pt idx="115">
                  <c:v>562.85</c:v>
                </c:pt>
                <c:pt idx="116">
                  <c:v>662.63</c:v>
                </c:pt>
                <c:pt idx="117">
                  <c:v>770.49</c:v>
                </c:pt>
                <c:pt idx="118">
                  <c:v>886.43</c:v>
                </c:pt>
                <c:pt idx="119">
                  <c:v>1010.45</c:v>
                </c:pt>
                <c:pt idx="120">
                  <c:v>36.39</c:v>
                </c:pt>
                <c:pt idx="121">
                  <c:v>64.7</c:v>
                </c:pt>
                <c:pt idx="122">
                  <c:v>101.09</c:v>
                </c:pt>
                <c:pt idx="123">
                  <c:v>145.57</c:v>
                </c:pt>
                <c:pt idx="124">
                  <c:v>198.14</c:v>
                </c:pt>
                <c:pt idx="125">
                  <c:v>258.79000000000002</c:v>
                </c:pt>
                <c:pt idx="126">
                  <c:v>327.54000000000002</c:v>
                </c:pt>
                <c:pt idx="127">
                  <c:v>404.37</c:v>
                </c:pt>
                <c:pt idx="128">
                  <c:v>489.28</c:v>
                </c:pt>
                <c:pt idx="129">
                  <c:v>582.29</c:v>
                </c:pt>
                <c:pt idx="130">
                  <c:v>683.38</c:v>
                </c:pt>
                <c:pt idx="131">
                  <c:v>792.56</c:v>
                </c:pt>
                <c:pt idx="132">
                  <c:v>909.82</c:v>
                </c:pt>
                <c:pt idx="133">
                  <c:v>810.16</c:v>
                </c:pt>
                <c:pt idx="134">
                  <c:v>699.57</c:v>
                </c:pt>
                <c:pt idx="135">
                  <c:v>597.07000000000005</c:v>
                </c:pt>
                <c:pt idx="136">
                  <c:v>502.67</c:v>
                </c:pt>
                <c:pt idx="137">
                  <c:v>416.35</c:v>
                </c:pt>
                <c:pt idx="138">
                  <c:v>338.13</c:v>
                </c:pt>
                <c:pt idx="139">
                  <c:v>268</c:v>
                </c:pt>
                <c:pt idx="140">
                  <c:v>205.96</c:v>
                </c:pt>
                <c:pt idx="141">
                  <c:v>711.91</c:v>
                </c:pt>
                <c:pt idx="142">
                  <c:v>152.02000000000001</c:v>
                </c:pt>
                <c:pt idx="143">
                  <c:v>608.07000000000005</c:v>
                </c:pt>
                <c:pt idx="144">
                  <c:v>512.33000000000004</c:v>
                </c:pt>
                <c:pt idx="145">
                  <c:v>106.17</c:v>
                </c:pt>
                <c:pt idx="146">
                  <c:v>424.67</c:v>
                </c:pt>
                <c:pt idx="147">
                  <c:v>345.1</c:v>
                </c:pt>
                <c:pt idx="148">
                  <c:v>68.400000000000006</c:v>
                </c:pt>
                <c:pt idx="149">
                  <c:v>273.62</c:v>
                </c:pt>
                <c:pt idx="150">
                  <c:v>615.64</c:v>
                </c:pt>
                <c:pt idx="151">
                  <c:v>518.54999999999995</c:v>
                </c:pt>
                <c:pt idx="152">
                  <c:v>210.24</c:v>
                </c:pt>
                <c:pt idx="153">
                  <c:v>429.57</c:v>
                </c:pt>
                <c:pt idx="154">
                  <c:v>38.74</c:v>
                </c:pt>
                <c:pt idx="155">
                  <c:v>154.97999999999999</c:v>
                </c:pt>
                <c:pt idx="156">
                  <c:v>348.7</c:v>
                </c:pt>
                <c:pt idx="157">
                  <c:v>521.53</c:v>
                </c:pt>
                <c:pt idx="158">
                  <c:v>275.93</c:v>
                </c:pt>
                <c:pt idx="159">
                  <c:v>107.82</c:v>
                </c:pt>
                <c:pt idx="160">
                  <c:v>431.28</c:v>
                </c:pt>
                <c:pt idx="161">
                  <c:v>211.31</c:v>
                </c:pt>
                <c:pt idx="162">
                  <c:v>349.21</c:v>
                </c:pt>
                <c:pt idx="163">
                  <c:v>68.83</c:v>
                </c:pt>
                <c:pt idx="164">
                  <c:v>154.88</c:v>
                </c:pt>
                <c:pt idx="165">
                  <c:v>275.33999999999997</c:v>
                </c:pt>
                <c:pt idx="166">
                  <c:v>430.21</c:v>
                </c:pt>
                <c:pt idx="167">
                  <c:v>347.03</c:v>
                </c:pt>
                <c:pt idx="168">
                  <c:v>209.6</c:v>
                </c:pt>
                <c:pt idx="169">
                  <c:v>106.6</c:v>
                </c:pt>
                <c:pt idx="170">
                  <c:v>272.02999999999997</c:v>
                </c:pt>
                <c:pt idx="171">
                  <c:v>38.020000000000003</c:v>
                </c:pt>
                <c:pt idx="172">
                  <c:v>152.07</c:v>
                </c:pt>
                <c:pt idx="173">
                  <c:v>342.17</c:v>
                </c:pt>
                <c:pt idx="174">
                  <c:v>205.26</c:v>
                </c:pt>
                <c:pt idx="175">
                  <c:v>66.540000000000006</c:v>
                </c:pt>
                <c:pt idx="176">
                  <c:v>266.17</c:v>
                </c:pt>
                <c:pt idx="177">
                  <c:v>102.78</c:v>
                </c:pt>
                <c:pt idx="178">
                  <c:v>146.75</c:v>
                </c:pt>
                <c:pt idx="179">
                  <c:v>198.44</c:v>
                </c:pt>
                <c:pt idx="180">
                  <c:v>257.85000000000002</c:v>
                </c:pt>
                <c:pt idx="181">
                  <c:v>34.75</c:v>
                </c:pt>
                <c:pt idx="182">
                  <c:v>61.78</c:v>
                </c:pt>
                <c:pt idx="183">
                  <c:v>96.53</c:v>
                </c:pt>
                <c:pt idx="184">
                  <c:v>139.01</c:v>
                </c:pt>
                <c:pt idx="185">
                  <c:v>189.2</c:v>
                </c:pt>
                <c:pt idx="186">
                  <c:v>177.38</c:v>
                </c:pt>
                <c:pt idx="187">
                  <c:v>128.69999999999999</c:v>
                </c:pt>
                <c:pt idx="188">
                  <c:v>87.75</c:v>
                </c:pt>
                <c:pt idx="189">
                  <c:v>54.51</c:v>
                </c:pt>
                <c:pt idx="190">
                  <c:v>29</c:v>
                </c:pt>
                <c:pt idx="191">
                  <c:v>115.98</c:v>
                </c:pt>
                <c:pt idx="192">
                  <c:v>76.58</c:v>
                </c:pt>
                <c:pt idx="193">
                  <c:v>44.93</c:v>
                </c:pt>
                <c:pt idx="194">
                  <c:v>101.08</c:v>
                </c:pt>
                <c:pt idx="195">
                  <c:v>63.32</c:v>
                </c:pt>
                <c:pt idx="196">
                  <c:v>21.07</c:v>
                </c:pt>
                <c:pt idx="197">
                  <c:v>33.409999999999997</c:v>
                </c:pt>
                <c:pt idx="198">
                  <c:v>48.27</c:v>
                </c:pt>
                <c:pt idx="199">
                  <c:v>11.46</c:v>
                </c:pt>
                <c:pt idx="200">
                  <c:v>20.38</c:v>
                </c:pt>
                <c:pt idx="201">
                  <c:v>31.84</c:v>
                </c:pt>
                <c:pt idx="202">
                  <c:v>5.58</c:v>
                </c:pt>
                <c:pt idx="203">
                  <c:v>0.12</c:v>
                </c:pt>
                <c:pt idx="204">
                  <c:v>-11.1</c:v>
                </c:pt>
                <c:pt idx="205">
                  <c:v>-13.78</c:v>
                </c:pt>
                <c:pt idx="206">
                  <c:v>-31.65</c:v>
                </c:pt>
                <c:pt idx="207">
                  <c:v>-30.93</c:v>
                </c:pt>
                <c:pt idx="208">
                  <c:v>-54.52</c:v>
                </c:pt>
                <c:pt idx="209">
                  <c:v>-80.98</c:v>
                </c:pt>
                <c:pt idx="210">
                  <c:v>-111.66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'ThrustVsTSR&amp;Pitch-SortedByTSR'!$P$3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'ThrustVsTSR&amp;Pitch-SortedByTSR'!$P$4:$P$214</c:f>
              <c:numCache>
                <c:formatCode>0.00</c:formatCode>
                <c:ptCount val="211"/>
                <c:pt idx="0">
                  <c:v>160.66999999999999</c:v>
                </c:pt>
                <c:pt idx="1">
                  <c:v>142.79</c:v>
                </c:pt>
                <c:pt idx="2">
                  <c:v>126.02</c:v>
                </c:pt>
                <c:pt idx="3">
                  <c:v>110.33</c:v>
                </c:pt>
                <c:pt idx="4">
                  <c:v>95.73</c:v>
                </c:pt>
                <c:pt idx="5">
                  <c:v>82.23</c:v>
                </c:pt>
                <c:pt idx="6">
                  <c:v>69.81</c:v>
                </c:pt>
                <c:pt idx="7">
                  <c:v>58.46</c:v>
                </c:pt>
                <c:pt idx="8">
                  <c:v>48.17</c:v>
                </c:pt>
                <c:pt idx="9">
                  <c:v>173.69</c:v>
                </c:pt>
                <c:pt idx="10">
                  <c:v>38.94</c:v>
                </c:pt>
                <c:pt idx="11">
                  <c:v>155.76</c:v>
                </c:pt>
                <c:pt idx="12">
                  <c:v>138.87</c:v>
                </c:pt>
                <c:pt idx="13">
                  <c:v>30.76</c:v>
                </c:pt>
                <c:pt idx="14">
                  <c:v>123.03</c:v>
                </c:pt>
                <c:pt idx="15">
                  <c:v>108.2</c:v>
                </c:pt>
                <c:pt idx="16">
                  <c:v>23.6</c:v>
                </c:pt>
                <c:pt idx="17">
                  <c:v>94.4</c:v>
                </c:pt>
                <c:pt idx="18">
                  <c:v>193.04</c:v>
                </c:pt>
                <c:pt idx="19">
                  <c:v>81.680000000000007</c:v>
                </c:pt>
                <c:pt idx="20">
                  <c:v>174.85</c:v>
                </c:pt>
                <c:pt idx="21">
                  <c:v>17.559999999999999</c:v>
                </c:pt>
                <c:pt idx="22">
                  <c:v>70.239999999999995</c:v>
                </c:pt>
                <c:pt idx="23">
                  <c:v>158.04</c:v>
                </c:pt>
                <c:pt idx="24">
                  <c:v>142.84</c:v>
                </c:pt>
                <c:pt idx="25">
                  <c:v>60.41</c:v>
                </c:pt>
                <c:pt idx="26">
                  <c:v>129.46</c:v>
                </c:pt>
                <c:pt idx="27">
                  <c:v>224.74</c:v>
                </c:pt>
                <c:pt idx="28">
                  <c:v>13.11</c:v>
                </c:pt>
                <c:pt idx="29">
                  <c:v>52.45</c:v>
                </c:pt>
                <c:pt idx="30">
                  <c:v>118.01</c:v>
                </c:pt>
                <c:pt idx="31">
                  <c:v>209.8</c:v>
                </c:pt>
                <c:pt idx="32">
                  <c:v>196.9</c:v>
                </c:pt>
                <c:pt idx="33">
                  <c:v>108.61</c:v>
                </c:pt>
                <c:pt idx="34">
                  <c:v>46.53</c:v>
                </c:pt>
                <c:pt idx="35">
                  <c:v>186.12</c:v>
                </c:pt>
                <c:pt idx="36">
                  <c:v>284.83</c:v>
                </c:pt>
                <c:pt idx="37">
                  <c:v>101.18</c:v>
                </c:pt>
                <c:pt idx="38">
                  <c:v>176.95</c:v>
                </c:pt>
                <c:pt idx="39">
                  <c:v>273.82</c:v>
                </c:pt>
                <c:pt idx="40">
                  <c:v>10.53</c:v>
                </c:pt>
                <c:pt idx="41">
                  <c:v>42.11</c:v>
                </c:pt>
                <c:pt idx="42">
                  <c:v>94.74</c:v>
                </c:pt>
                <c:pt idx="43">
                  <c:v>168.43</c:v>
                </c:pt>
                <c:pt idx="44">
                  <c:v>263.17</c:v>
                </c:pt>
                <c:pt idx="45">
                  <c:v>365.79</c:v>
                </c:pt>
                <c:pt idx="46">
                  <c:v>252.15</c:v>
                </c:pt>
                <c:pt idx="47">
                  <c:v>159.55000000000001</c:v>
                </c:pt>
                <c:pt idx="48">
                  <c:v>87.99</c:v>
                </c:pt>
                <c:pt idx="49">
                  <c:v>351.96</c:v>
                </c:pt>
                <c:pt idx="50">
                  <c:v>240.46</c:v>
                </c:pt>
                <c:pt idx="51">
                  <c:v>37.5</c:v>
                </c:pt>
                <c:pt idx="52">
                  <c:v>150.01</c:v>
                </c:pt>
                <c:pt idx="53">
                  <c:v>337.53</c:v>
                </c:pt>
                <c:pt idx="54">
                  <c:v>450.8</c:v>
                </c:pt>
                <c:pt idx="55">
                  <c:v>228.25</c:v>
                </c:pt>
                <c:pt idx="56">
                  <c:v>80.680000000000007</c:v>
                </c:pt>
                <c:pt idx="57">
                  <c:v>322.73</c:v>
                </c:pt>
                <c:pt idx="58">
                  <c:v>433.34</c:v>
                </c:pt>
                <c:pt idx="59">
                  <c:v>140.04</c:v>
                </c:pt>
                <c:pt idx="60">
                  <c:v>215.55</c:v>
                </c:pt>
                <c:pt idx="61">
                  <c:v>307.14999999999998</c:v>
                </c:pt>
                <c:pt idx="62">
                  <c:v>414.86</c:v>
                </c:pt>
                <c:pt idx="63">
                  <c:v>538.69000000000005</c:v>
                </c:pt>
                <c:pt idx="64">
                  <c:v>32.21</c:v>
                </c:pt>
                <c:pt idx="65">
                  <c:v>72.47</c:v>
                </c:pt>
                <c:pt idx="66">
                  <c:v>128.84</c:v>
                </c:pt>
                <c:pt idx="67">
                  <c:v>201.31</c:v>
                </c:pt>
                <c:pt idx="68">
                  <c:v>289.88</c:v>
                </c:pt>
                <c:pt idx="69">
                  <c:v>394.56</c:v>
                </c:pt>
                <c:pt idx="70">
                  <c:v>515.35</c:v>
                </c:pt>
                <c:pt idx="71">
                  <c:v>624.04999999999995</c:v>
                </c:pt>
                <c:pt idx="72">
                  <c:v>490.22</c:v>
                </c:pt>
                <c:pt idx="73">
                  <c:v>372.48</c:v>
                </c:pt>
                <c:pt idx="74">
                  <c:v>270.82</c:v>
                </c:pt>
                <c:pt idx="75">
                  <c:v>594.57000000000005</c:v>
                </c:pt>
                <c:pt idx="76">
                  <c:v>116.08</c:v>
                </c:pt>
                <c:pt idx="77">
                  <c:v>464.31</c:v>
                </c:pt>
                <c:pt idx="78">
                  <c:v>711.79</c:v>
                </c:pt>
                <c:pt idx="79">
                  <c:v>63.35</c:v>
                </c:pt>
                <c:pt idx="80">
                  <c:v>253.4</c:v>
                </c:pt>
                <c:pt idx="81">
                  <c:v>570.14</c:v>
                </c:pt>
                <c:pt idx="82">
                  <c:v>444.43</c:v>
                </c:pt>
                <c:pt idx="83">
                  <c:v>172.2</c:v>
                </c:pt>
                <c:pt idx="84">
                  <c:v>688.81</c:v>
                </c:pt>
                <c:pt idx="85">
                  <c:v>548.88</c:v>
                </c:pt>
                <c:pt idx="86">
                  <c:v>816.28</c:v>
                </c:pt>
                <c:pt idx="87">
                  <c:v>515.38</c:v>
                </c:pt>
                <c:pt idx="88">
                  <c:v>153.69</c:v>
                </c:pt>
                <c:pt idx="89">
                  <c:v>614.76</c:v>
                </c:pt>
                <c:pt idx="90">
                  <c:v>384.89</c:v>
                </c:pt>
                <c:pt idx="91">
                  <c:v>720.13</c:v>
                </c:pt>
                <c:pt idx="92">
                  <c:v>52.02</c:v>
                </c:pt>
                <c:pt idx="93">
                  <c:v>208.07</c:v>
                </c:pt>
                <c:pt idx="94">
                  <c:v>468.16</c:v>
                </c:pt>
                <c:pt idx="95">
                  <c:v>832.28</c:v>
                </c:pt>
                <c:pt idx="96">
                  <c:v>558.24</c:v>
                </c:pt>
                <c:pt idx="97">
                  <c:v>269.3</c:v>
                </c:pt>
                <c:pt idx="98">
                  <c:v>84.41</c:v>
                </c:pt>
                <c:pt idx="99">
                  <c:v>337.65</c:v>
                </c:pt>
                <c:pt idx="100">
                  <c:v>759.71</c:v>
                </c:pt>
                <c:pt idx="101">
                  <c:v>871.23</c:v>
                </c:pt>
                <c:pt idx="102">
                  <c:v>413.21</c:v>
                </c:pt>
                <c:pt idx="103">
                  <c:v>990.05</c:v>
                </c:pt>
                <c:pt idx="104">
                  <c:v>124.02</c:v>
                </c:pt>
                <c:pt idx="105">
                  <c:v>496.09</c:v>
                </c:pt>
                <c:pt idx="106">
                  <c:v>170.92</c:v>
                </c:pt>
                <c:pt idx="107">
                  <c:v>683.68</c:v>
                </c:pt>
                <c:pt idx="108">
                  <c:v>788.33</c:v>
                </c:pt>
                <c:pt idx="109">
                  <c:v>225.06</c:v>
                </c:pt>
                <c:pt idx="110">
                  <c:v>900.22</c:v>
                </c:pt>
                <c:pt idx="111">
                  <c:v>1019.35</c:v>
                </c:pt>
                <c:pt idx="112">
                  <c:v>286.43</c:v>
                </c:pt>
                <c:pt idx="113">
                  <c:v>355.06</c:v>
                </c:pt>
                <c:pt idx="114">
                  <c:v>430.96</c:v>
                </c:pt>
                <c:pt idx="115">
                  <c:v>514.14</c:v>
                </c:pt>
                <c:pt idx="116">
                  <c:v>604.6</c:v>
                </c:pt>
                <c:pt idx="117">
                  <c:v>702.35</c:v>
                </c:pt>
                <c:pt idx="118">
                  <c:v>807.39</c:v>
                </c:pt>
                <c:pt idx="119">
                  <c:v>919.71</c:v>
                </c:pt>
                <c:pt idx="120">
                  <c:v>32.82</c:v>
                </c:pt>
                <c:pt idx="121">
                  <c:v>58.35</c:v>
                </c:pt>
                <c:pt idx="122">
                  <c:v>91.16</c:v>
                </c:pt>
                <c:pt idx="123">
                  <c:v>131.28</c:v>
                </c:pt>
                <c:pt idx="124">
                  <c:v>178.68</c:v>
                </c:pt>
                <c:pt idx="125">
                  <c:v>233.38</c:v>
                </c:pt>
                <c:pt idx="126">
                  <c:v>295.37</c:v>
                </c:pt>
                <c:pt idx="127">
                  <c:v>364.66</c:v>
                </c:pt>
                <c:pt idx="128">
                  <c:v>441.24</c:v>
                </c:pt>
                <c:pt idx="129">
                  <c:v>525.11</c:v>
                </c:pt>
                <c:pt idx="130">
                  <c:v>616.27</c:v>
                </c:pt>
                <c:pt idx="131">
                  <c:v>714.73</c:v>
                </c:pt>
                <c:pt idx="132">
                  <c:v>820.48</c:v>
                </c:pt>
                <c:pt idx="133">
                  <c:v>722.54</c:v>
                </c:pt>
                <c:pt idx="134">
                  <c:v>623.37</c:v>
                </c:pt>
                <c:pt idx="135">
                  <c:v>531.5</c:v>
                </c:pt>
                <c:pt idx="136">
                  <c:v>446.93</c:v>
                </c:pt>
                <c:pt idx="137">
                  <c:v>369.65</c:v>
                </c:pt>
                <c:pt idx="138">
                  <c:v>299.66000000000003</c:v>
                </c:pt>
                <c:pt idx="139">
                  <c:v>236.97</c:v>
                </c:pt>
                <c:pt idx="140">
                  <c:v>181.57</c:v>
                </c:pt>
                <c:pt idx="141">
                  <c:v>626.41999999999996</c:v>
                </c:pt>
                <c:pt idx="142">
                  <c:v>133.46</c:v>
                </c:pt>
                <c:pt idx="143">
                  <c:v>533.86</c:v>
                </c:pt>
                <c:pt idx="144">
                  <c:v>448.59</c:v>
                </c:pt>
                <c:pt idx="145">
                  <c:v>92.66</c:v>
                </c:pt>
                <c:pt idx="146">
                  <c:v>370.62</c:v>
                </c:pt>
                <c:pt idx="147">
                  <c:v>299.94</c:v>
                </c:pt>
                <c:pt idx="148">
                  <c:v>59.14</c:v>
                </c:pt>
                <c:pt idx="149">
                  <c:v>236.56</c:v>
                </c:pt>
                <c:pt idx="150">
                  <c:v>532.26</c:v>
                </c:pt>
                <c:pt idx="151">
                  <c:v>446.32</c:v>
                </c:pt>
                <c:pt idx="152">
                  <c:v>180.49</c:v>
                </c:pt>
                <c:pt idx="153">
                  <c:v>367.69</c:v>
                </c:pt>
                <c:pt idx="154">
                  <c:v>32.93</c:v>
                </c:pt>
                <c:pt idx="155">
                  <c:v>131.74</c:v>
                </c:pt>
                <c:pt idx="156">
                  <c:v>296.41000000000003</c:v>
                </c:pt>
                <c:pt idx="157">
                  <c:v>440.47</c:v>
                </c:pt>
                <c:pt idx="158">
                  <c:v>232.47</c:v>
                </c:pt>
                <c:pt idx="159">
                  <c:v>90.33</c:v>
                </c:pt>
                <c:pt idx="160">
                  <c:v>361.33</c:v>
                </c:pt>
                <c:pt idx="161">
                  <c:v>175.87</c:v>
                </c:pt>
                <c:pt idx="162">
                  <c:v>289.52999999999997</c:v>
                </c:pt>
                <c:pt idx="163">
                  <c:v>56.26</c:v>
                </c:pt>
                <c:pt idx="164">
                  <c:v>126.59</c:v>
                </c:pt>
                <c:pt idx="165">
                  <c:v>225.06</c:v>
                </c:pt>
                <c:pt idx="166">
                  <c:v>351.65</c:v>
                </c:pt>
                <c:pt idx="167">
                  <c:v>279.35000000000002</c:v>
                </c:pt>
                <c:pt idx="168">
                  <c:v>167.96</c:v>
                </c:pt>
                <c:pt idx="169">
                  <c:v>84.7</c:v>
                </c:pt>
                <c:pt idx="170">
                  <c:v>214.48</c:v>
                </c:pt>
                <c:pt idx="171">
                  <c:v>29.57</c:v>
                </c:pt>
                <c:pt idx="172">
                  <c:v>118.28</c:v>
                </c:pt>
                <c:pt idx="173">
                  <c:v>266.14</c:v>
                </c:pt>
                <c:pt idx="174">
                  <c:v>157</c:v>
                </c:pt>
                <c:pt idx="175">
                  <c:v>50.21</c:v>
                </c:pt>
                <c:pt idx="176">
                  <c:v>200.84</c:v>
                </c:pt>
                <c:pt idx="177">
                  <c:v>75.97</c:v>
                </c:pt>
                <c:pt idx="178">
                  <c:v>106.84</c:v>
                </c:pt>
                <c:pt idx="179">
                  <c:v>142.83000000000001</c:v>
                </c:pt>
                <c:pt idx="180">
                  <c:v>183.95</c:v>
                </c:pt>
                <c:pt idx="181">
                  <c:v>23.03</c:v>
                </c:pt>
                <c:pt idx="182">
                  <c:v>40.94</c:v>
                </c:pt>
                <c:pt idx="183">
                  <c:v>63.97</c:v>
                </c:pt>
                <c:pt idx="184">
                  <c:v>92.12</c:v>
                </c:pt>
                <c:pt idx="185">
                  <c:v>125.38</c:v>
                </c:pt>
                <c:pt idx="186">
                  <c:v>104.95</c:v>
                </c:pt>
                <c:pt idx="187">
                  <c:v>74.400000000000006</c:v>
                </c:pt>
                <c:pt idx="188">
                  <c:v>48.98</c:v>
                </c:pt>
                <c:pt idx="189">
                  <c:v>28.7</c:v>
                </c:pt>
                <c:pt idx="190">
                  <c:v>13.54</c:v>
                </c:pt>
                <c:pt idx="191">
                  <c:v>54.15</c:v>
                </c:pt>
                <c:pt idx="192">
                  <c:v>31.54</c:v>
                </c:pt>
                <c:pt idx="193">
                  <c:v>14.06</c:v>
                </c:pt>
                <c:pt idx="194">
                  <c:v>31.64</c:v>
                </c:pt>
                <c:pt idx="195">
                  <c:v>11.82</c:v>
                </c:pt>
                <c:pt idx="196">
                  <c:v>1.74</c:v>
                </c:pt>
                <c:pt idx="197">
                  <c:v>-2.64</c:v>
                </c:pt>
                <c:pt idx="198">
                  <c:v>-9.67</c:v>
                </c:pt>
                <c:pt idx="199">
                  <c:v>-12.07</c:v>
                </c:pt>
                <c:pt idx="200">
                  <c:v>-21.46</c:v>
                </c:pt>
                <c:pt idx="201">
                  <c:v>-33.53</c:v>
                </c:pt>
                <c:pt idx="202">
                  <c:v>-42.9</c:v>
                </c:pt>
                <c:pt idx="203">
                  <c:v>-28.48</c:v>
                </c:pt>
                <c:pt idx="204">
                  <c:v>-67.819999999999993</c:v>
                </c:pt>
                <c:pt idx="205">
                  <c:v>-49.55</c:v>
                </c:pt>
                <c:pt idx="206">
                  <c:v>-99.99</c:v>
                </c:pt>
                <c:pt idx="207">
                  <c:v>-77.59</c:v>
                </c:pt>
                <c:pt idx="208">
                  <c:v>-110.44</c:v>
                </c:pt>
                <c:pt idx="209">
                  <c:v>-148.22</c:v>
                </c:pt>
                <c:pt idx="210">
                  <c:v>-191.3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'ThrustVsTSR&amp;Pitch-SortedByTSR'!$Q$3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'ThrustVsTSR&amp;Pitch-SortedByTSR'!$Q$4:$Q$214</c:f>
              <c:numCache>
                <c:formatCode>0.00</c:formatCode>
                <c:ptCount val="211"/>
                <c:pt idx="0">
                  <c:v>160</c:v>
                </c:pt>
                <c:pt idx="1">
                  <c:v>142.18</c:v>
                </c:pt>
                <c:pt idx="2">
                  <c:v>125.45</c:v>
                </c:pt>
                <c:pt idx="3">
                  <c:v>109.81</c:v>
                </c:pt>
                <c:pt idx="4">
                  <c:v>95.26</c:v>
                </c:pt>
                <c:pt idx="5">
                  <c:v>81.8</c:v>
                </c:pt>
                <c:pt idx="6">
                  <c:v>69.42</c:v>
                </c:pt>
                <c:pt idx="7">
                  <c:v>58.1</c:v>
                </c:pt>
                <c:pt idx="8">
                  <c:v>47.85</c:v>
                </c:pt>
                <c:pt idx="9">
                  <c:v>172.46</c:v>
                </c:pt>
                <c:pt idx="10">
                  <c:v>38.65</c:v>
                </c:pt>
                <c:pt idx="11">
                  <c:v>154.6</c:v>
                </c:pt>
                <c:pt idx="12">
                  <c:v>137.77000000000001</c:v>
                </c:pt>
                <c:pt idx="13">
                  <c:v>30.49</c:v>
                </c:pt>
                <c:pt idx="14">
                  <c:v>121.97</c:v>
                </c:pt>
                <c:pt idx="15">
                  <c:v>107.19</c:v>
                </c:pt>
                <c:pt idx="16">
                  <c:v>23.36</c:v>
                </c:pt>
                <c:pt idx="17">
                  <c:v>93.46</c:v>
                </c:pt>
                <c:pt idx="18">
                  <c:v>191.08</c:v>
                </c:pt>
                <c:pt idx="19">
                  <c:v>80.87</c:v>
                </c:pt>
                <c:pt idx="20">
                  <c:v>173.15</c:v>
                </c:pt>
                <c:pt idx="21">
                  <c:v>17.41</c:v>
                </c:pt>
                <c:pt idx="22">
                  <c:v>69.64</c:v>
                </c:pt>
                <c:pt idx="23">
                  <c:v>156.69</c:v>
                </c:pt>
                <c:pt idx="24">
                  <c:v>141.94999999999999</c:v>
                </c:pt>
                <c:pt idx="25">
                  <c:v>60.11</c:v>
                </c:pt>
                <c:pt idx="26">
                  <c:v>129.04</c:v>
                </c:pt>
                <c:pt idx="27">
                  <c:v>224.2</c:v>
                </c:pt>
                <c:pt idx="28">
                  <c:v>13.12</c:v>
                </c:pt>
                <c:pt idx="29">
                  <c:v>52.47</c:v>
                </c:pt>
                <c:pt idx="30">
                  <c:v>118.06</c:v>
                </c:pt>
                <c:pt idx="31">
                  <c:v>209.89</c:v>
                </c:pt>
                <c:pt idx="32">
                  <c:v>197.63</c:v>
                </c:pt>
                <c:pt idx="33">
                  <c:v>109.11</c:v>
                </c:pt>
                <c:pt idx="34">
                  <c:v>46.81</c:v>
                </c:pt>
                <c:pt idx="35">
                  <c:v>187.22</c:v>
                </c:pt>
                <c:pt idx="36">
                  <c:v>286.61</c:v>
                </c:pt>
                <c:pt idx="37">
                  <c:v>101.8</c:v>
                </c:pt>
                <c:pt idx="38">
                  <c:v>177.95</c:v>
                </c:pt>
                <c:pt idx="39">
                  <c:v>275.20999999999998</c:v>
                </c:pt>
                <c:pt idx="40">
                  <c:v>10.55</c:v>
                </c:pt>
                <c:pt idx="41">
                  <c:v>42.19</c:v>
                </c:pt>
                <c:pt idx="42">
                  <c:v>94.93</c:v>
                </c:pt>
                <c:pt idx="43">
                  <c:v>168.77</c:v>
                </c:pt>
                <c:pt idx="44">
                  <c:v>263.7</c:v>
                </c:pt>
                <c:pt idx="45">
                  <c:v>365.5</c:v>
                </c:pt>
                <c:pt idx="46">
                  <c:v>251.77</c:v>
                </c:pt>
                <c:pt idx="47">
                  <c:v>159.16999999999999</c:v>
                </c:pt>
                <c:pt idx="48">
                  <c:v>87.66</c:v>
                </c:pt>
                <c:pt idx="49">
                  <c:v>350.64</c:v>
                </c:pt>
                <c:pt idx="50">
                  <c:v>239.32</c:v>
                </c:pt>
                <c:pt idx="51">
                  <c:v>37.270000000000003</c:v>
                </c:pt>
                <c:pt idx="52">
                  <c:v>149.1</c:v>
                </c:pt>
                <c:pt idx="53">
                  <c:v>335.47</c:v>
                </c:pt>
                <c:pt idx="54">
                  <c:v>447.64</c:v>
                </c:pt>
                <c:pt idx="55">
                  <c:v>226.52</c:v>
                </c:pt>
                <c:pt idx="56">
                  <c:v>79.95</c:v>
                </c:pt>
                <c:pt idx="57">
                  <c:v>319.81</c:v>
                </c:pt>
                <c:pt idx="58">
                  <c:v>428.99</c:v>
                </c:pt>
                <c:pt idx="59">
                  <c:v>138.47999999999999</c:v>
                </c:pt>
                <c:pt idx="60">
                  <c:v>212.8</c:v>
                </c:pt>
                <c:pt idx="61">
                  <c:v>302.89</c:v>
                </c:pt>
                <c:pt idx="62">
                  <c:v>408.78</c:v>
                </c:pt>
                <c:pt idx="63">
                  <c:v>530.47</c:v>
                </c:pt>
                <c:pt idx="64">
                  <c:v>31.57</c:v>
                </c:pt>
                <c:pt idx="65">
                  <c:v>71.03</c:v>
                </c:pt>
                <c:pt idx="66">
                  <c:v>126.28</c:v>
                </c:pt>
                <c:pt idx="67">
                  <c:v>197.31</c:v>
                </c:pt>
                <c:pt idx="68">
                  <c:v>284.13</c:v>
                </c:pt>
                <c:pt idx="69">
                  <c:v>386.73</c:v>
                </c:pt>
                <c:pt idx="70">
                  <c:v>505.12</c:v>
                </c:pt>
                <c:pt idx="71">
                  <c:v>609.20000000000005</c:v>
                </c:pt>
                <c:pt idx="72">
                  <c:v>478.34</c:v>
                </c:pt>
                <c:pt idx="73">
                  <c:v>363.32</c:v>
                </c:pt>
                <c:pt idx="74">
                  <c:v>264.19</c:v>
                </c:pt>
                <c:pt idx="75">
                  <c:v>581.32000000000005</c:v>
                </c:pt>
                <c:pt idx="76">
                  <c:v>113.68</c:v>
                </c:pt>
                <c:pt idx="77">
                  <c:v>454.71</c:v>
                </c:pt>
                <c:pt idx="78">
                  <c:v>698.15</c:v>
                </c:pt>
                <c:pt idx="79">
                  <c:v>62.08</c:v>
                </c:pt>
                <c:pt idx="80">
                  <c:v>248.32</c:v>
                </c:pt>
                <c:pt idx="81">
                  <c:v>558.72</c:v>
                </c:pt>
                <c:pt idx="82">
                  <c:v>434.47</c:v>
                </c:pt>
                <c:pt idx="83">
                  <c:v>167.76</c:v>
                </c:pt>
                <c:pt idx="84">
                  <c:v>671.03</c:v>
                </c:pt>
                <c:pt idx="85">
                  <c:v>530.11</c:v>
                </c:pt>
                <c:pt idx="86">
                  <c:v>786.94</c:v>
                </c:pt>
                <c:pt idx="87">
                  <c:v>488.97</c:v>
                </c:pt>
                <c:pt idx="88">
                  <c:v>144.71</c:v>
                </c:pt>
                <c:pt idx="89">
                  <c:v>578.84</c:v>
                </c:pt>
                <c:pt idx="90">
                  <c:v>361.08</c:v>
                </c:pt>
                <c:pt idx="91">
                  <c:v>674.45</c:v>
                </c:pt>
                <c:pt idx="92">
                  <c:v>48.51</c:v>
                </c:pt>
                <c:pt idx="93">
                  <c:v>194.05</c:v>
                </c:pt>
                <c:pt idx="94">
                  <c:v>436.62</c:v>
                </c:pt>
                <c:pt idx="95">
                  <c:v>776.21</c:v>
                </c:pt>
                <c:pt idx="96">
                  <c:v>518.52</c:v>
                </c:pt>
                <c:pt idx="97">
                  <c:v>249.73</c:v>
                </c:pt>
                <c:pt idx="98">
                  <c:v>77.98</c:v>
                </c:pt>
                <c:pt idx="99">
                  <c:v>311.89999999999998</c:v>
                </c:pt>
                <c:pt idx="100">
                  <c:v>701.78</c:v>
                </c:pt>
                <c:pt idx="101">
                  <c:v>803.08</c:v>
                </c:pt>
                <c:pt idx="102">
                  <c:v>380.5</c:v>
                </c:pt>
                <c:pt idx="103">
                  <c:v>910.75</c:v>
                </c:pt>
                <c:pt idx="104">
                  <c:v>113.87</c:v>
                </c:pt>
                <c:pt idx="105">
                  <c:v>455.46</c:v>
                </c:pt>
                <c:pt idx="106">
                  <c:v>156.1</c:v>
                </c:pt>
                <c:pt idx="107">
                  <c:v>624.41</c:v>
                </c:pt>
                <c:pt idx="108">
                  <c:v>718.49</c:v>
                </c:pt>
                <c:pt idx="109">
                  <c:v>204.76</c:v>
                </c:pt>
                <c:pt idx="110">
                  <c:v>819.04</c:v>
                </c:pt>
                <c:pt idx="111">
                  <c:v>926.07</c:v>
                </c:pt>
                <c:pt idx="112">
                  <c:v>259.89</c:v>
                </c:pt>
                <c:pt idx="113">
                  <c:v>321.49</c:v>
                </c:pt>
                <c:pt idx="114">
                  <c:v>389.57</c:v>
                </c:pt>
                <c:pt idx="115">
                  <c:v>464.12</c:v>
                </c:pt>
                <c:pt idx="116">
                  <c:v>545.16</c:v>
                </c:pt>
                <c:pt idx="117">
                  <c:v>632.67999999999995</c:v>
                </c:pt>
                <c:pt idx="118">
                  <c:v>726.68</c:v>
                </c:pt>
                <c:pt idx="119">
                  <c:v>827.17</c:v>
                </c:pt>
                <c:pt idx="120">
                  <c:v>29.17</c:v>
                </c:pt>
                <c:pt idx="121">
                  <c:v>51.86</c:v>
                </c:pt>
                <c:pt idx="122">
                  <c:v>81.040000000000006</c:v>
                </c:pt>
                <c:pt idx="123">
                  <c:v>116.69</c:v>
                </c:pt>
                <c:pt idx="124">
                  <c:v>158.83000000000001</c:v>
                </c:pt>
                <c:pt idx="125">
                  <c:v>207.46</c:v>
                </c:pt>
                <c:pt idx="126">
                  <c:v>262.56</c:v>
                </c:pt>
                <c:pt idx="127">
                  <c:v>324.14999999999998</c:v>
                </c:pt>
                <c:pt idx="128">
                  <c:v>392.22</c:v>
                </c:pt>
                <c:pt idx="129">
                  <c:v>466.77</c:v>
                </c:pt>
                <c:pt idx="130">
                  <c:v>547.80999999999995</c:v>
                </c:pt>
                <c:pt idx="131">
                  <c:v>635.33000000000004</c:v>
                </c:pt>
                <c:pt idx="132">
                  <c:v>729.33</c:v>
                </c:pt>
                <c:pt idx="133">
                  <c:v>633.15</c:v>
                </c:pt>
                <c:pt idx="134">
                  <c:v>545.62</c:v>
                </c:pt>
                <c:pt idx="135">
                  <c:v>464.57</c:v>
                </c:pt>
                <c:pt idx="136">
                  <c:v>390.01</c:v>
                </c:pt>
                <c:pt idx="137">
                  <c:v>321.93</c:v>
                </c:pt>
                <c:pt idx="138">
                  <c:v>260.33</c:v>
                </c:pt>
                <c:pt idx="139">
                  <c:v>205.21</c:v>
                </c:pt>
                <c:pt idx="140">
                  <c:v>156.58000000000001</c:v>
                </c:pt>
                <c:pt idx="141">
                  <c:v>538.78</c:v>
                </c:pt>
                <c:pt idx="142">
                  <c:v>114.43</c:v>
                </c:pt>
                <c:pt idx="143">
                  <c:v>457.72</c:v>
                </c:pt>
                <c:pt idx="144">
                  <c:v>383.15</c:v>
                </c:pt>
                <c:pt idx="145">
                  <c:v>78.77</c:v>
                </c:pt>
                <c:pt idx="146">
                  <c:v>315.07</c:v>
                </c:pt>
                <c:pt idx="147">
                  <c:v>253.49</c:v>
                </c:pt>
                <c:pt idx="148">
                  <c:v>49.6</c:v>
                </c:pt>
                <c:pt idx="149">
                  <c:v>198.41</c:v>
                </c:pt>
                <c:pt idx="150">
                  <c:v>446.43</c:v>
                </c:pt>
                <c:pt idx="151">
                  <c:v>371.93</c:v>
                </c:pt>
                <c:pt idx="152">
                  <c:v>149.83000000000001</c:v>
                </c:pt>
                <c:pt idx="153">
                  <c:v>303.94</c:v>
                </c:pt>
                <c:pt idx="154">
                  <c:v>26.94</c:v>
                </c:pt>
                <c:pt idx="155">
                  <c:v>107.76</c:v>
                </c:pt>
                <c:pt idx="156">
                  <c:v>242.47</c:v>
                </c:pt>
                <c:pt idx="157">
                  <c:v>356.66</c:v>
                </c:pt>
                <c:pt idx="158">
                  <c:v>187.49</c:v>
                </c:pt>
                <c:pt idx="159">
                  <c:v>72.19</c:v>
                </c:pt>
                <c:pt idx="160">
                  <c:v>288.77</c:v>
                </c:pt>
                <c:pt idx="161">
                  <c:v>139.01</c:v>
                </c:pt>
                <c:pt idx="162">
                  <c:v>227.4</c:v>
                </c:pt>
                <c:pt idx="163">
                  <c:v>43.16</c:v>
                </c:pt>
                <c:pt idx="164">
                  <c:v>97.1</c:v>
                </c:pt>
                <c:pt idx="165">
                  <c:v>172.63</c:v>
                </c:pt>
                <c:pt idx="166">
                  <c:v>269.73</c:v>
                </c:pt>
                <c:pt idx="167">
                  <c:v>208.57</c:v>
                </c:pt>
                <c:pt idx="168">
                  <c:v>124.33</c:v>
                </c:pt>
                <c:pt idx="169">
                  <c:v>61.68</c:v>
                </c:pt>
                <c:pt idx="170">
                  <c:v>153.78</c:v>
                </c:pt>
                <c:pt idx="171">
                  <c:v>20.61</c:v>
                </c:pt>
                <c:pt idx="172">
                  <c:v>82.44</c:v>
                </c:pt>
                <c:pt idx="173">
                  <c:v>185.5</c:v>
                </c:pt>
                <c:pt idx="174">
                  <c:v>105.49</c:v>
                </c:pt>
                <c:pt idx="175">
                  <c:v>32.700000000000003</c:v>
                </c:pt>
                <c:pt idx="176">
                  <c:v>130.79</c:v>
                </c:pt>
                <c:pt idx="177">
                  <c:v>47.05</c:v>
                </c:pt>
                <c:pt idx="178">
                  <c:v>63.66</c:v>
                </c:pt>
                <c:pt idx="179">
                  <c:v>82.57</c:v>
                </c:pt>
                <c:pt idx="180">
                  <c:v>103.78</c:v>
                </c:pt>
                <c:pt idx="181">
                  <c:v>10.38</c:v>
                </c:pt>
                <c:pt idx="182">
                  <c:v>18.46</c:v>
                </c:pt>
                <c:pt idx="183">
                  <c:v>28.84</c:v>
                </c:pt>
                <c:pt idx="184">
                  <c:v>41.53</c:v>
                </c:pt>
                <c:pt idx="185">
                  <c:v>56.53</c:v>
                </c:pt>
                <c:pt idx="186">
                  <c:v>27.51</c:v>
                </c:pt>
                <c:pt idx="187">
                  <c:v>16.46</c:v>
                </c:pt>
                <c:pt idx="188">
                  <c:v>7.71</c:v>
                </c:pt>
                <c:pt idx="189">
                  <c:v>1.26</c:v>
                </c:pt>
                <c:pt idx="190">
                  <c:v>-2.88</c:v>
                </c:pt>
                <c:pt idx="191">
                  <c:v>-11.5</c:v>
                </c:pt>
                <c:pt idx="192">
                  <c:v>-16.28</c:v>
                </c:pt>
                <c:pt idx="193">
                  <c:v>-18.79</c:v>
                </c:pt>
                <c:pt idx="194">
                  <c:v>-42.27</c:v>
                </c:pt>
                <c:pt idx="195">
                  <c:v>-42.99</c:v>
                </c:pt>
                <c:pt idx="196">
                  <c:v>-18.89</c:v>
                </c:pt>
                <c:pt idx="197">
                  <c:v>-41.58</c:v>
                </c:pt>
                <c:pt idx="198">
                  <c:v>-72.72</c:v>
                </c:pt>
                <c:pt idx="199">
                  <c:v>-37.840000000000003</c:v>
                </c:pt>
                <c:pt idx="200">
                  <c:v>-67.28</c:v>
                </c:pt>
                <c:pt idx="201">
                  <c:v>-105.12</c:v>
                </c:pt>
                <c:pt idx="202">
                  <c:v>-97.38</c:v>
                </c:pt>
                <c:pt idx="203">
                  <c:v>-61.7</c:v>
                </c:pt>
                <c:pt idx="204">
                  <c:v>-137.21</c:v>
                </c:pt>
                <c:pt idx="205">
                  <c:v>-93.7</c:v>
                </c:pt>
                <c:pt idx="206">
                  <c:v>-182.7</c:v>
                </c:pt>
                <c:pt idx="207">
                  <c:v>-132.46</c:v>
                </c:pt>
                <c:pt idx="208">
                  <c:v>-177.73</c:v>
                </c:pt>
                <c:pt idx="209">
                  <c:v>-229.85</c:v>
                </c:pt>
                <c:pt idx="210">
                  <c:v>-287.41000000000003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'ThrustVsTSR&amp;Pitch-SortedByTSR'!$R$3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'ThrustVsTSR&amp;Pitch-SortedByTSR'!$R$4:$R$214</c:f>
              <c:numCache>
                <c:formatCode>0.00</c:formatCode>
                <c:ptCount val="211"/>
                <c:pt idx="0">
                  <c:v>159.22</c:v>
                </c:pt>
                <c:pt idx="1">
                  <c:v>141.44999999999999</c:v>
                </c:pt>
                <c:pt idx="2">
                  <c:v>124.78</c:v>
                </c:pt>
                <c:pt idx="3">
                  <c:v>109.21</c:v>
                </c:pt>
                <c:pt idx="4">
                  <c:v>94.72</c:v>
                </c:pt>
                <c:pt idx="5">
                  <c:v>81.31</c:v>
                </c:pt>
                <c:pt idx="6">
                  <c:v>68.97</c:v>
                </c:pt>
                <c:pt idx="7">
                  <c:v>57.7</c:v>
                </c:pt>
                <c:pt idx="8">
                  <c:v>47.49</c:v>
                </c:pt>
                <c:pt idx="9">
                  <c:v>171.13</c:v>
                </c:pt>
                <c:pt idx="10">
                  <c:v>38.33</c:v>
                </c:pt>
                <c:pt idx="11">
                  <c:v>153.32</c:v>
                </c:pt>
                <c:pt idx="12">
                  <c:v>136.55000000000001</c:v>
                </c:pt>
                <c:pt idx="13">
                  <c:v>30.2</c:v>
                </c:pt>
                <c:pt idx="14">
                  <c:v>120.81</c:v>
                </c:pt>
                <c:pt idx="15">
                  <c:v>106.11</c:v>
                </c:pt>
                <c:pt idx="16">
                  <c:v>23.12</c:v>
                </c:pt>
                <c:pt idx="17">
                  <c:v>92.48</c:v>
                </c:pt>
                <c:pt idx="18">
                  <c:v>189.1</c:v>
                </c:pt>
                <c:pt idx="19">
                  <c:v>80.05</c:v>
                </c:pt>
                <c:pt idx="20">
                  <c:v>171.49</c:v>
                </c:pt>
                <c:pt idx="21">
                  <c:v>17.27</c:v>
                </c:pt>
                <c:pt idx="22">
                  <c:v>69.09</c:v>
                </c:pt>
                <c:pt idx="23">
                  <c:v>155.46</c:v>
                </c:pt>
                <c:pt idx="24">
                  <c:v>141.16999999999999</c:v>
                </c:pt>
                <c:pt idx="25">
                  <c:v>59.88</c:v>
                </c:pt>
                <c:pt idx="26">
                  <c:v>128.74</c:v>
                </c:pt>
                <c:pt idx="27">
                  <c:v>223.88</c:v>
                </c:pt>
                <c:pt idx="28">
                  <c:v>13.14</c:v>
                </c:pt>
                <c:pt idx="29">
                  <c:v>52.55</c:v>
                </c:pt>
                <c:pt idx="30">
                  <c:v>118.24</c:v>
                </c:pt>
                <c:pt idx="31">
                  <c:v>210.2</c:v>
                </c:pt>
                <c:pt idx="32">
                  <c:v>198.47</c:v>
                </c:pt>
                <c:pt idx="33">
                  <c:v>109.64</c:v>
                </c:pt>
                <c:pt idx="34">
                  <c:v>47.05</c:v>
                </c:pt>
                <c:pt idx="35">
                  <c:v>188.2</c:v>
                </c:pt>
                <c:pt idx="36">
                  <c:v>288.01</c:v>
                </c:pt>
                <c:pt idx="37">
                  <c:v>102.23</c:v>
                </c:pt>
                <c:pt idx="38">
                  <c:v>178.54</c:v>
                </c:pt>
                <c:pt idx="39">
                  <c:v>275.93</c:v>
                </c:pt>
                <c:pt idx="40">
                  <c:v>10.55</c:v>
                </c:pt>
                <c:pt idx="41">
                  <c:v>42.18</c:v>
                </c:pt>
                <c:pt idx="42">
                  <c:v>94.9</c:v>
                </c:pt>
                <c:pt idx="43">
                  <c:v>168.72</c:v>
                </c:pt>
                <c:pt idx="44">
                  <c:v>263.62</c:v>
                </c:pt>
                <c:pt idx="45">
                  <c:v>364.3</c:v>
                </c:pt>
                <c:pt idx="46">
                  <c:v>250.83</c:v>
                </c:pt>
                <c:pt idx="47">
                  <c:v>158.44999999999999</c:v>
                </c:pt>
                <c:pt idx="48">
                  <c:v>87.18</c:v>
                </c:pt>
                <c:pt idx="49">
                  <c:v>348.71</c:v>
                </c:pt>
                <c:pt idx="50">
                  <c:v>237.76</c:v>
                </c:pt>
                <c:pt idx="51">
                  <c:v>36.979999999999997</c:v>
                </c:pt>
                <c:pt idx="52">
                  <c:v>147.9</c:v>
                </c:pt>
                <c:pt idx="53">
                  <c:v>332.78</c:v>
                </c:pt>
                <c:pt idx="54">
                  <c:v>443.33</c:v>
                </c:pt>
                <c:pt idx="55">
                  <c:v>224.21</c:v>
                </c:pt>
                <c:pt idx="56">
                  <c:v>79</c:v>
                </c:pt>
                <c:pt idx="57">
                  <c:v>315.99</c:v>
                </c:pt>
                <c:pt idx="58">
                  <c:v>423.19</c:v>
                </c:pt>
                <c:pt idx="59">
                  <c:v>136.44999999999999</c:v>
                </c:pt>
                <c:pt idx="60">
                  <c:v>209.31</c:v>
                </c:pt>
                <c:pt idx="61">
                  <c:v>297.58</c:v>
                </c:pt>
                <c:pt idx="62">
                  <c:v>401.25</c:v>
                </c:pt>
                <c:pt idx="63">
                  <c:v>520.33000000000004</c:v>
                </c:pt>
                <c:pt idx="64">
                  <c:v>30.82</c:v>
                </c:pt>
                <c:pt idx="65">
                  <c:v>69.349999999999994</c:v>
                </c:pt>
                <c:pt idx="66">
                  <c:v>123.3</c:v>
                </c:pt>
                <c:pt idx="67">
                  <c:v>192.65</c:v>
                </c:pt>
                <c:pt idx="68">
                  <c:v>277.41000000000003</c:v>
                </c:pt>
                <c:pt idx="69">
                  <c:v>377.59</c:v>
                </c:pt>
                <c:pt idx="70">
                  <c:v>493.18</c:v>
                </c:pt>
                <c:pt idx="71">
                  <c:v>594.16</c:v>
                </c:pt>
                <c:pt idx="72">
                  <c:v>466.78</c:v>
                </c:pt>
                <c:pt idx="73">
                  <c:v>354.8</c:v>
                </c:pt>
                <c:pt idx="74">
                  <c:v>258.29000000000002</c:v>
                </c:pt>
                <c:pt idx="75">
                  <c:v>569.23</c:v>
                </c:pt>
                <c:pt idx="76">
                  <c:v>111.23</c:v>
                </c:pt>
                <c:pt idx="77">
                  <c:v>444.93</c:v>
                </c:pt>
                <c:pt idx="78">
                  <c:v>681.57</c:v>
                </c:pt>
                <c:pt idx="79">
                  <c:v>60.39</c:v>
                </c:pt>
                <c:pt idx="80">
                  <c:v>241.56</c:v>
                </c:pt>
                <c:pt idx="81">
                  <c:v>543.52</c:v>
                </c:pt>
                <c:pt idx="82">
                  <c:v>419.31</c:v>
                </c:pt>
                <c:pt idx="83">
                  <c:v>161.19</c:v>
                </c:pt>
                <c:pt idx="84">
                  <c:v>644.76</c:v>
                </c:pt>
                <c:pt idx="85">
                  <c:v>506.46</c:v>
                </c:pt>
                <c:pt idx="86">
                  <c:v>750.9</c:v>
                </c:pt>
                <c:pt idx="87">
                  <c:v>458.19</c:v>
                </c:pt>
                <c:pt idx="88">
                  <c:v>134.78</c:v>
                </c:pt>
                <c:pt idx="89">
                  <c:v>539.1</c:v>
                </c:pt>
                <c:pt idx="90">
                  <c:v>335.27</c:v>
                </c:pt>
                <c:pt idx="91">
                  <c:v>625.45000000000005</c:v>
                </c:pt>
                <c:pt idx="92">
                  <c:v>44.84</c:v>
                </c:pt>
                <c:pt idx="93">
                  <c:v>179.37</c:v>
                </c:pt>
                <c:pt idx="94">
                  <c:v>403.58</c:v>
                </c:pt>
                <c:pt idx="95">
                  <c:v>717.48</c:v>
                </c:pt>
                <c:pt idx="96">
                  <c:v>477.55</c:v>
                </c:pt>
                <c:pt idx="97">
                  <c:v>229.6</c:v>
                </c:pt>
                <c:pt idx="98">
                  <c:v>71.33</c:v>
                </c:pt>
                <c:pt idx="99">
                  <c:v>285.31</c:v>
                </c:pt>
                <c:pt idx="100">
                  <c:v>641.94000000000005</c:v>
                </c:pt>
                <c:pt idx="101">
                  <c:v>732.26</c:v>
                </c:pt>
                <c:pt idx="102">
                  <c:v>346.43</c:v>
                </c:pt>
                <c:pt idx="103">
                  <c:v>828.06</c:v>
                </c:pt>
                <c:pt idx="104">
                  <c:v>103.27</c:v>
                </c:pt>
                <c:pt idx="105">
                  <c:v>413.09</c:v>
                </c:pt>
                <c:pt idx="106">
                  <c:v>140.83000000000001</c:v>
                </c:pt>
                <c:pt idx="107">
                  <c:v>563.30999999999995</c:v>
                </c:pt>
                <c:pt idx="108">
                  <c:v>646.86</c:v>
                </c:pt>
                <c:pt idx="109">
                  <c:v>184.02</c:v>
                </c:pt>
                <c:pt idx="110">
                  <c:v>736.07</c:v>
                </c:pt>
                <c:pt idx="111">
                  <c:v>830.92</c:v>
                </c:pt>
                <c:pt idx="112">
                  <c:v>232.86</c:v>
                </c:pt>
                <c:pt idx="113">
                  <c:v>287.35000000000002</c:v>
                </c:pt>
                <c:pt idx="114">
                  <c:v>347.5</c:v>
                </c:pt>
                <c:pt idx="115">
                  <c:v>413.31</c:v>
                </c:pt>
                <c:pt idx="116">
                  <c:v>484.77</c:v>
                </c:pt>
                <c:pt idx="117">
                  <c:v>561.89</c:v>
                </c:pt>
                <c:pt idx="118">
                  <c:v>644.67999999999995</c:v>
                </c:pt>
                <c:pt idx="119">
                  <c:v>733.12</c:v>
                </c:pt>
                <c:pt idx="120">
                  <c:v>25.47</c:v>
                </c:pt>
                <c:pt idx="121">
                  <c:v>45.28</c:v>
                </c:pt>
                <c:pt idx="122">
                  <c:v>70.760000000000005</c:v>
                </c:pt>
                <c:pt idx="123">
                  <c:v>101.89</c:v>
                </c:pt>
                <c:pt idx="124">
                  <c:v>138.68</c:v>
                </c:pt>
                <c:pt idx="125">
                  <c:v>181.13</c:v>
                </c:pt>
                <c:pt idx="126">
                  <c:v>229.25</c:v>
                </c:pt>
                <c:pt idx="127">
                  <c:v>283.02</c:v>
                </c:pt>
                <c:pt idx="128">
                  <c:v>342.46</c:v>
                </c:pt>
                <c:pt idx="129">
                  <c:v>407.55</c:v>
                </c:pt>
                <c:pt idx="130">
                  <c:v>478.31</c:v>
                </c:pt>
                <c:pt idx="131">
                  <c:v>554.72</c:v>
                </c:pt>
                <c:pt idx="132">
                  <c:v>636.79999999999995</c:v>
                </c:pt>
                <c:pt idx="133">
                  <c:v>542.14</c:v>
                </c:pt>
                <c:pt idx="134">
                  <c:v>466.43</c:v>
                </c:pt>
                <c:pt idx="135">
                  <c:v>396.38</c:v>
                </c:pt>
                <c:pt idx="136">
                  <c:v>332</c:v>
                </c:pt>
                <c:pt idx="137">
                  <c:v>273.27</c:v>
                </c:pt>
                <c:pt idx="138">
                  <c:v>220.21</c:v>
                </c:pt>
                <c:pt idx="139">
                  <c:v>172.81</c:v>
                </c:pt>
                <c:pt idx="140">
                  <c:v>131.07</c:v>
                </c:pt>
                <c:pt idx="141">
                  <c:v>449.31</c:v>
                </c:pt>
                <c:pt idx="142">
                  <c:v>95</c:v>
                </c:pt>
                <c:pt idx="143">
                  <c:v>379.98</c:v>
                </c:pt>
                <c:pt idx="144">
                  <c:v>316.33</c:v>
                </c:pt>
                <c:pt idx="145">
                  <c:v>64.58</c:v>
                </c:pt>
                <c:pt idx="146">
                  <c:v>258.33999999999997</c:v>
                </c:pt>
                <c:pt idx="147">
                  <c:v>206.02</c:v>
                </c:pt>
                <c:pt idx="148">
                  <c:v>39.840000000000003</c:v>
                </c:pt>
                <c:pt idx="149">
                  <c:v>159.37</c:v>
                </c:pt>
                <c:pt idx="150">
                  <c:v>358.59</c:v>
                </c:pt>
                <c:pt idx="151">
                  <c:v>295.7</c:v>
                </c:pt>
                <c:pt idx="152">
                  <c:v>118.39</c:v>
                </c:pt>
                <c:pt idx="153">
                  <c:v>238.49</c:v>
                </c:pt>
                <c:pt idx="154">
                  <c:v>20.78</c:v>
                </c:pt>
                <c:pt idx="155">
                  <c:v>83.1</c:v>
                </c:pt>
                <c:pt idx="156">
                  <c:v>186.97</c:v>
                </c:pt>
                <c:pt idx="157">
                  <c:v>270.36</c:v>
                </c:pt>
                <c:pt idx="158">
                  <c:v>141.15</c:v>
                </c:pt>
                <c:pt idx="159">
                  <c:v>53.48</c:v>
                </c:pt>
                <c:pt idx="160">
                  <c:v>213.94</c:v>
                </c:pt>
                <c:pt idx="161">
                  <c:v>100.91</c:v>
                </c:pt>
                <c:pt idx="162">
                  <c:v>163.06</c:v>
                </c:pt>
                <c:pt idx="163">
                  <c:v>29.45</c:v>
                </c:pt>
                <c:pt idx="164">
                  <c:v>66.260000000000005</c:v>
                </c:pt>
                <c:pt idx="165">
                  <c:v>117.8</c:v>
                </c:pt>
                <c:pt idx="166">
                  <c:v>184.07</c:v>
                </c:pt>
                <c:pt idx="167">
                  <c:v>133.81</c:v>
                </c:pt>
                <c:pt idx="168">
                  <c:v>78.17</c:v>
                </c:pt>
                <c:pt idx="169">
                  <c:v>37.270000000000003</c:v>
                </c:pt>
                <c:pt idx="170">
                  <c:v>89.36</c:v>
                </c:pt>
                <c:pt idx="171">
                  <c:v>11.11</c:v>
                </c:pt>
                <c:pt idx="172">
                  <c:v>44.44</c:v>
                </c:pt>
                <c:pt idx="173">
                  <c:v>99.99</c:v>
                </c:pt>
                <c:pt idx="174">
                  <c:v>51.12</c:v>
                </c:pt>
                <c:pt idx="175">
                  <c:v>14.31</c:v>
                </c:pt>
                <c:pt idx="176">
                  <c:v>57.24</c:v>
                </c:pt>
                <c:pt idx="177">
                  <c:v>16.98</c:v>
                </c:pt>
                <c:pt idx="178">
                  <c:v>19.100000000000001</c:v>
                </c:pt>
                <c:pt idx="179">
                  <c:v>20.66</c:v>
                </c:pt>
                <c:pt idx="180">
                  <c:v>21.68</c:v>
                </c:pt>
                <c:pt idx="181">
                  <c:v>-2.46</c:v>
                </c:pt>
                <c:pt idx="182">
                  <c:v>-4.38</c:v>
                </c:pt>
                <c:pt idx="183">
                  <c:v>-6.84</c:v>
                </c:pt>
                <c:pt idx="184">
                  <c:v>-9.85</c:v>
                </c:pt>
                <c:pt idx="185">
                  <c:v>-13.41</c:v>
                </c:pt>
                <c:pt idx="186">
                  <c:v>-51.53</c:v>
                </c:pt>
                <c:pt idx="187">
                  <c:v>-42.86</c:v>
                </c:pt>
                <c:pt idx="188">
                  <c:v>-34.700000000000003</c:v>
                </c:pt>
                <c:pt idx="189">
                  <c:v>-27.06</c:v>
                </c:pt>
                <c:pt idx="190">
                  <c:v>-19.940000000000001</c:v>
                </c:pt>
                <c:pt idx="191">
                  <c:v>-79.75</c:v>
                </c:pt>
                <c:pt idx="192">
                  <c:v>-66.33</c:v>
                </c:pt>
                <c:pt idx="193">
                  <c:v>-53.42</c:v>
                </c:pt>
                <c:pt idx="194">
                  <c:v>-120.19</c:v>
                </c:pt>
                <c:pt idx="195">
                  <c:v>-101.4</c:v>
                </c:pt>
                <c:pt idx="196">
                  <c:v>-41.01</c:v>
                </c:pt>
                <c:pt idx="197">
                  <c:v>-83.28</c:v>
                </c:pt>
                <c:pt idx="198">
                  <c:v>-140.16</c:v>
                </c:pt>
                <c:pt idx="199">
                  <c:v>-66.34</c:v>
                </c:pt>
                <c:pt idx="200">
                  <c:v>-117.93</c:v>
                </c:pt>
                <c:pt idx="201">
                  <c:v>-184.27</c:v>
                </c:pt>
                <c:pt idx="202">
                  <c:v>-162.91</c:v>
                </c:pt>
                <c:pt idx="203">
                  <c:v>-100.92</c:v>
                </c:pt>
                <c:pt idx="204">
                  <c:v>-215.86</c:v>
                </c:pt>
                <c:pt idx="205">
                  <c:v>-143.82</c:v>
                </c:pt>
                <c:pt idx="206">
                  <c:v>-277.27</c:v>
                </c:pt>
                <c:pt idx="207">
                  <c:v>-195.2</c:v>
                </c:pt>
                <c:pt idx="208">
                  <c:v>-253.99</c:v>
                </c:pt>
                <c:pt idx="209">
                  <c:v>-320.77999999999997</c:v>
                </c:pt>
                <c:pt idx="210">
                  <c:v>-395.45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'ThrustVsTSR&amp;Pitch-SortedByTSR'!$S$3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'ThrustVsTSR&amp;Pitch-SortedByTSR'!$S$4:$S$214</c:f>
              <c:numCache>
                <c:formatCode>0.00</c:formatCode>
                <c:ptCount val="211"/>
                <c:pt idx="0">
                  <c:v>158.30000000000001</c:v>
                </c:pt>
                <c:pt idx="1">
                  <c:v>140.62</c:v>
                </c:pt>
                <c:pt idx="2">
                  <c:v>124.03</c:v>
                </c:pt>
                <c:pt idx="3">
                  <c:v>108.54</c:v>
                </c:pt>
                <c:pt idx="4">
                  <c:v>94.12</c:v>
                </c:pt>
                <c:pt idx="5">
                  <c:v>80.77</c:v>
                </c:pt>
                <c:pt idx="6">
                  <c:v>68.48</c:v>
                </c:pt>
                <c:pt idx="7">
                  <c:v>57.27</c:v>
                </c:pt>
                <c:pt idx="8">
                  <c:v>47.11</c:v>
                </c:pt>
                <c:pt idx="9">
                  <c:v>169.66</c:v>
                </c:pt>
                <c:pt idx="10">
                  <c:v>37.979999999999997</c:v>
                </c:pt>
                <c:pt idx="11">
                  <c:v>151.93</c:v>
                </c:pt>
                <c:pt idx="12">
                  <c:v>135.24</c:v>
                </c:pt>
                <c:pt idx="13">
                  <c:v>29.9</c:v>
                </c:pt>
                <c:pt idx="14">
                  <c:v>119.58</c:v>
                </c:pt>
                <c:pt idx="15">
                  <c:v>104.97</c:v>
                </c:pt>
                <c:pt idx="16">
                  <c:v>22.87</c:v>
                </c:pt>
                <c:pt idx="17">
                  <c:v>91.47</c:v>
                </c:pt>
                <c:pt idx="18">
                  <c:v>187.12</c:v>
                </c:pt>
                <c:pt idx="19">
                  <c:v>79.25</c:v>
                </c:pt>
                <c:pt idx="20">
                  <c:v>169.9</c:v>
                </c:pt>
                <c:pt idx="21">
                  <c:v>17.149999999999999</c:v>
                </c:pt>
                <c:pt idx="22">
                  <c:v>68.59</c:v>
                </c:pt>
                <c:pt idx="23">
                  <c:v>154.33000000000001</c:v>
                </c:pt>
                <c:pt idx="24">
                  <c:v>140.53</c:v>
                </c:pt>
                <c:pt idx="25">
                  <c:v>59.69</c:v>
                </c:pt>
                <c:pt idx="26">
                  <c:v>128.57</c:v>
                </c:pt>
                <c:pt idx="27">
                  <c:v>223.78</c:v>
                </c:pt>
                <c:pt idx="28">
                  <c:v>13.17</c:v>
                </c:pt>
                <c:pt idx="29">
                  <c:v>52.68</c:v>
                </c:pt>
                <c:pt idx="30">
                  <c:v>118.52</c:v>
                </c:pt>
                <c:pt idx="31">
                  <c:v>210.7</c:v>
                </c:pt>
                <c:pt idx="32">
                  <c:v>199.31</c:v>
                </c:pt>
                <c:pt idx="33">
                  <c:v>110.11</c:v>
                </c:pt>
                <c:pt idx="34">
                  <c:v>47.23</c:v>
                </c:pt>
                <c:pt idx="35">
                  <c:v>188.91</c:v>
                </c:pt>
                <c:pt idx="36">
                  <c:v>288.81</c:v>
                </c:pt>
                <c:pt idx="37">
                  <c:v>102.44</c:v>
                </c:pt>
                <c:pt idx="38">
                  <c:v>178.67</c:v>
                </c:pt>
                <c:pt idx="39">
                  <c:v>275.95</c:v>
                </c:pt>
                <c:pt idx="40">
                  <c:v>10.51</c:v>
                </c:pt>
                <c:pt idx="41">
                  <c:v>42.05</c:v>
                </c:pt>
                <c:pt idx="42">
                  <c:v>94.62</c:v>
                </c:pt>
                <c:pt idx="43">
                  <c:v>168.21</c:v>
                </c:pt>
                <c:pt idx="44">
                  <c:v>262.83</c:v>
                </c:pt>
                <c:pt idx="45">
                  <c:v>362.39</c:v>
                </c:pt>
                <c:pt idx="46">
                  <c:v>249.43</c:v>
                </c:pt>
                <c:pt idx="47">
                  <c:v>157.47</c:v>
                </c:pt>
                <c:pt idx="48">
                  <c:v>86.53</c:v>
                </c:pt>
                <c:pt idx="49">
                  <c:v>346.11</c:v>
                </c:pt>
                <c:pt idx="50">
                  <c:v>235.74</c:v>
                </c:pt>
                <c:pt idx="51">
                  <c:v>36.58</c:v>
                </c:pt>
                <c:pt idx="52">
                  <c:v>146.32</c:v>
                </c:pt>
                <c:pt idx="53">
                  <c:v>329.22</c:v>
                </c:pt>
                <c:pt idx="54">
                  <c:v>437.81</c:v>
                </c:pt>
                <c:pt idx="55">
                  <c:v>221.21</c:v>
                </c:pt>
                <c:pt idx="56">
                  <c:v>77.77</c:v>
                </c:pt>
                <c:pt idx="57">
                  <c:v>311.06</c:v>
                </c:pt>
                <c:pt idx="58">
                  <c:v>415.91</c:v>
                </c:pt>
                <c:pt idx="59">
                  <c:v>133.93</c:v>
                </c:pt>
                <c:pt idx="60">
                  <c:v>205.05</c:v>
                </c:pt>
                <c:pt idx="61">
                  <c:v>291.14</c:v>
                </c:pt>
                <c:pt idx="62">
                  <c:v>392.2</c:v>
                </c:pt>
                <c:pt idx="63">
                  <c:v>508.26</c:v>
                </c:pt>
                <c:pt idx="64">
                  <c:v>30.03</c:v>
                </c:pt>
                <c:pt idx="65">
                  <c:v>67.56</c:v>
                </c:pt>
                <c:pt idx="66">
                  <c:v>120.1</c:v>
                </c:pt>
                <c:pt idx="67">
                  <c:v>187.66</c:v>
                </c:pt>
                <c:pt idx="68">
                  <c:v>270.23</c:v>
                </c:pt>
                <c:pt idx="69">
                  <c:v>367.81</c:v>
                </c:pt>
                <c:pt idx="70">
                  <c:v>480.41</c:v>
                </c:pt>
                <c:pt idx="71">
                  <c:v>580.66</c:v>
                </c:pt>
                <c:pt idx="72">
                  <c:v>456.31</c:v>
                </c:pt>
                <c:pt idx="73">
                  <c:v>346.89</c:v>
                </c:pt>
                <c:pt idx="74">
                  <c:v>252.39</c:v>
                </c:pt>
                <c:pt idx="75">
                  <c:v>554.76</c:v>
                </c:pt>
                <c:pt idx="76">
                  <c:v>108.21</c:v>
                </c:pt>
                <c:pt idx="77">
                  <c:v>432.82</c:v>
                </c:pt>
                <c:pt idx="78">
                  <c:v>657.71</c:v>
                </c:pt>
                <c:pt idx="79">
                  <c:v>57.92</c:v>
                </c:pt>
                <c:pt idx="80">
                  <c:v>231.69</c:v>
                </c:pt>
                <c:pt idx="81">
                  <c:v>521.29999999999995</c:v>
                </c:pt>
                <c:pt idx="82">
                  <c:v>399.88</c:v>
                </c:pt>
                <c:pt idx="83">
                  <c:v>153.25</c:v>
                </c:pt>
                <c:pt idx="84">
                  <c:v>613.01</c:v>
                </c:pt>
                <c:pt idx="85">
                  <c:v>477.84</c:v>
                </c:pt>
                <c:pt idx="86">
                  <c:v>706.96</c:v>
                </c:pt>
                <c:pt idx="87">
                  <c:v>425.08</c:v>
                </c:pt>
                <c:pt idx="88">
                  <c:v>124.42</c:v>
                </c:pt>
                <c:pt idx="89">
                  <c:v>497.69</c:v>
                </c:pt>
                <c:pt idx="90">
                  <c:v>308.69</c:v>
                </c:pt>
                <c:pt idx="91">
                  <c:v>575.09</c:v>
                </c:pt>
                <c:pt idx="92">
                  <c:v>41.07</c:v>
                </c:pt>
                <c:pt idx="93">
                  <c:v>164.28</c:v>
                </c:pt>
                <c:pt idx="94">
                  <c:v>369.62</c:v>
                </c:pt>
                <c:pt idx="95">
                  <c:v>657.11</c:v>
                </c:pt>
                <c:pt idx="96">
                  <c:v>435.08</c:v>
                </c:pt>
                <c:pt idx="97">
                  <c:v>208.67</c:v>
                </c:pt>
                <c:pt idx="98">
                  <c:v>64.41</c:v>
                </c:pt>
                <c:pt idx="99">
                  <c:v>257.64</c:v>
                </c:pt>
                <c:pt idx="100">
                  <c:v>579.67999999999995</c:v>
                </c:pt>
                <c:pt idx="101">
                  <c:v>659.07</c:v>
                </c:pt>
                <c:pt idx="102">
                  <c:v>311.36</c:v>
                </c:pt>
                <c:pt idx="103">
                  <c:v>743.22</c:v>
                </c:pt>
                <c:pt idx="104">
                  <c:v>92.46</c:v>
                </c:pt>
                <c:pt idx="105">
                  <c:v>369.84</c:v>
                </c:pt>
                <c:pt idx="106">
                  <c:v>125.31</c:v>
                </c:pt>
                <c:pt idx="107">
                  <c:v>501.24</c:v>
                </c:pt>
                <c:pt idx="108">
                  <c:v>574.15</c:v>
                </c:pt>
                <c:pt idx="109">
                  <c:v>162.97</c:v>
                </c:pt>
                <c:pt idx="110">
                  <c:v>651.88</c:v>
                </c:pt>
                <c:pt idx="111">
                  <c:v>734.43</c:v>
                </c:pt>
                <c:pt idx="112">
                  <c:v>205.45</c:v>
                </c:pt>
                <c:pt idx="113">
                  <c:v>252.76</c:v>
                </c:pt>
                <c:pt idx="114">
                  <c:v>304.89999999999998</c:v>
                </c:pt>
                <c:pt idx="115">
                  <c:v>361.86</c:v>
                </c:pt>
                <c:pt idx="116">
                  <c:v>423.65</c:v>
                </c:pt>
                <c:pt idx="117">
                  <c:v>490.26</c:v>
                </c:pt>
                <c:pt idx="118">
                  <c:v>561.69000000000005</c:v>
                </c:pt>
                <c:pt idx="119">
                  <c:v>637.95000000000005</c:v>
                </c:pt>
                <c:pt idx="120">
                  <c:v>21.72</c:v>
                </c:pt>
                <c:pt idx="121">
                  <c:v>38.61</c:v>
                </c:pt>
                <c:pt idx="122">
                  <c:v>60.33</c:v>
                </c:pt>
                <c:pt idx="123">
                  <c:v>86.88</c:v>
                </c:pt>
                <c:pt idx="124">
                  <c:v>118.25</c:v>
                </c:pt>
                <c:pt idx="125">
                  <c:v>154.44</c:v>
                </c:pt>
                <c:pt idx="126">
                  <c:v>195.47</c:v>
                </c:pt>
                <c:pt idx="127">
                  <c:v>241.32</c:v>
                </c:pt>
                <c:pt idx="128">
                  <c:v>292</c:v>
                </c:pt>
                <c:pt idx="129">
                  <c:v>347.5</c:v>
                </c:pt>
                <c:pt idx="130">
                  <c:v>407.83</c:v>
                </c:pt>
                <c:pt idx="131">
                  <c:v>472.99</c:v>
                </c:pt>
                <c:pt idx="132">
                  <c:v>542.97</c:v>
                </c:pt>
                <c:pt idx="133">
                  <c:v>449.7</c:v>
                </c:pt>
                <c:pt idx="134">
                  <c:v>386</c:v>
                </c:pt>
                <c:pt idx="135">
                  <c:v>327.11</c:v>
                </c:pt>
                <c:pt idx="136">
                  <c:v>273.06</c:v>
                </c:pt>
                <c:pt idx="137">
                  <c:v>223.83</c:v>
                </c:pt>
                <c:pt idx="138">
                  <c:v>179.42</c:v>
                </c:pt>
                <c:pt idx="139">
                  <c:v>139.84</c:v>
                </c:pt>
                <c:pt idx="140">
                  <c:v>105.09</c:v>
                </c:pt>
                <c:pt idx="141">
                  <c:v>358.14</c:v>
                </c:pt>
                <c:pt idx="142">
                  <c:v>75.180000000000007</c:v>
                </c:pt>
                <c:pt idx="143">
                  <c:v>300.74</c:v>
                </c:pt>
                <c:pt idx="144">
                  <c:v>248.17</c:v>
                </c:pt>
                <c:pt idx="145">
                  <c:v>50.11</c:v>
                </c:pt>
                <c:pt idx="146">
                  <c:v>200.44</c:v>
                </c:pt>
                <c:pt idx="147">
                  <c:v>157.55000000000001</c:v>
                </c:pt>
                <c:pt idx="148">
                  <c:v>29.86</c:v>
                </c:pt>
                <c:pt idx="149">
                  <c:v>119.46</c:v>
                </c:pt>
                <c:pt idx="150">
                  <c:v>268.77</c:v>
                </c:pt>
                <c:pt idx="151">
                  <c:v>217.57</c:v>
                </c:pt>
                <c:pt idx="152">
                  <c:v>86.11</c:v>
                </c:pt>
                <c:pt idx="153">
                  <c:v>171.12</c:v>
                </c:pt>
                <c:pt idx="154">
                  <c:v>14.39</c:v>
                </c:pt>
                <c:pt idx="155">
                  <c:v>57.54</c:v>
                </c:pt>
                <c:pt idx="156">
                  <c:v>129.47</c:v>
                </c:pt>
                <c:pt idx="157">
                  <c:v>180.29</c:v>
                </c:pt>
                <c:pt idx="158">
                  <c:v>92.67</c:v>
                </c:pt>
                <c:pt idx="159">
                  <c:v>33.82</c:v>
                </c:pt>
                <c:pt idx="160">
                  <c:v>135.30000000000001</c:v>
                </c:pt>
                <c:pt idx="161">
                  <c:v>60.77</c:v>
                </c:pt>
                <c:pt idx="162">
                  <c:v>95.27</c:v>
                </c:pt>
                <c:pt idx="163">
                  <c:v>15.14</c:v>
                </c:pt>
                <c:pt idx="164">
                  <c:v>34.049999999999997</c:v>
                </c:pt>
                <c:pt idx="165">
                  <c:v>60.54</c:v>
                </c:pt>
                <c:pt idx="166">
                  <c:v>94.59</c:v>
                </c:pt>
                <c:pt idx="167">
                  <c:v>57.13</c:v>
                </c:pt>
                <c:pt idx="168">
                  <c:v>31.07</c:v>
                </c:pt>
                <c:pt idx="169">
                  <c:v>12.59</c:v>
                </c:pt>
                <c:pt idx="170">
                  <c:v>24.73</c:v>
                </c:pt>
                <c:pt idx="171">
                  <c:v>1.68</c:v>
                </c:pt>
                <c:pt idx="172">
                  <c:v>6.7</c:v>
                </c:pt>
                <c:pt idx="173">
                  <c:v>15.08</c:v>
                </c:pt>
                <c:pt idx="174">
                  <c:v>-2.58</c:v>
                </c:pt>
                <c:pt idx="175">
                  <c:v>-3.85</c:v>
                </c:pt>
                <c:pt idx="176">
                  <c:v>-15.41</c:v>
                </c:pt>
                <c:pt idx="177">
                  <c:v>-12.92</c:v>
                </c:pt>
                <c:pt idx="178">
                  <c:v>-25.54</c:v>
                </c:pt>
                <c:pt idx="179">
                  <c:v>-41.66</c:v>
                </c:pt>
                <c:pt idx="180">
                  <c:v>-61.3</c:v>
                </c:pt>
                <c:pt idx="181">
                  <c:v>-15.85</c:v>
                </c:pt>
                <c:pt idx="182">
                  <c:v>-28.18</c:v>
                </c:pt>
                <c:pt idx="183">
                  <c:v>-44.04</c:v>
                </c:pt>
                <c:pt idx="184">
                  <c:v>-63.41</c:v>
                </c:pt>
                <c:pt idx="185">
                  <c:v>-86.31</c:v>
                </c:pt>
                <c:pt idx="186">
                  <c:v>-135.55000000000001</c:v>
                </c:pt>
                <c:pt idx="187">
                  <c:v>-105.98</c:v>
                </c:pt>
                <c:pt idx="188">
                  <c:v>-79.95</c:v>
                </c:pt>
                <c:pt idx="189">
                  <c:v>-57.39</c:v>
                </c:pt>
                <c:pt idx="190">
                  <c:v>-38.21</c:v>
                </c:pt>
                <c:pt idx="191">
                  <c:v>-152.83000000000001</c:v>
                </c:pt>
                <c:pt idx="192">
                  <c:v>-119.74</c:v>
                </c:pt>
                <c:pt idx="193">
                  <c:v>-90.25</c:v>
                </c:pt>
                <c:pt idx="194">
                  <c:v>-203.06</c:v>
                </c:pt>
                <c:pt idx="195">
                  <c:v>-163.71</c:v>
                </c:pt>
                <c:pt idx="196">
                  <c:v>-64.599999999999994</c:v>
                </c:pt>
                <c:pt idx="197">
                  <c:v>-127.8</c:v>
                </c:pt>
                <c:pt idx="198">
                  <c:v>-212.68</c:v>
                </c:pt>
                <c:pt idx="199">
                  <c:v>-98.67</c:v>
                </c:pt>
                <c:pt idx="200">
                  <c:v>-175.42</c:v>
                </c:pt>
                <c:pt idx="201">
                  <c:v>-274.10000000000002</c:v>
                </c:pt>
                <c:pt idx="202">
                  <c:v>-233.5</c:v>
                </c:pt>
                <c:pt idx="203">
                  <c:v>-143.55000000000001</c:v>
                </c:pt>
                <c:pt idx="204">
                  <c:v>-302.26</c:v>
                </c:pt>
                <c:pt idx="205">
                  <c:v>-198.43</c:v>
                </c:pt>
                <c:pt idx="206">
                  <c:v>-379.67</c:v>
                </c:pt>
                <c:pt idx="207">
                  <c:v>-262.16000000000003</c:v>
                </c:pt>
                <c:pt idx="208">
                  <c:v>-334.91</c:v>
                </c:pt>
                <c:pt idx="209">
                  <c:v>-415.45</c:v>
                </c:pt>
                <c:pt idx="210">
                  <c:v>-504.45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'ThrustVsTSR&amp;Pitch-SortedByTSR'!$T$3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'ThrustVsTSR&amp;Pitch-SortedByTSR'!$E$4:$E$214</c:f>
              <c:numCache>
                <c:formatCode>0.00</c:formatCode>
                <c:ptCount val="211"/>
                <c:pt idx="0">
                  <c:v>0.39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0.66</c:v>
                </c:pt>
                <c:pt idx="8">
                  <c:v>0.73</c:v>
                </c:pt>
                <c:pt idx="9">
                  <c:v>0.78</c:v>
                </c:pt>
                <c:pt idx="10">
                  <c:v>0.82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0.94</c:v>
                </c:pt>
                <c:pt idx="15">
                  <c:v>1.01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1.1599999999999999</c:v>
                </c:pt>
                <c:pt idx="19">
                  <c:v>1.2</c:v>
                </c:pt>
                <c:pt idx="20">
                  <c:v>1.24</c:v>
                </c:pt>
                <c:pt idx="21">
                  <c:v>1.32</c:v>
                </c:pt>
                <c:pt idx="22">
                  <c:v>1.32</c:v>
                </c:pt>
                <c:pt idx="23">
                  <c:v>1.32</c:v>
                </c:pt>
                <c:pt idx="24">
                  <c:v>1.41</c:v>
                </c:pt>
                <c:pt idx="25">
                  <c:v>1.46</c:v>
                </c:pt>
                <c:pt idx="26">
                  <c:v>1.52</c:v>
                </c:pt>
                <c:pt idx="27">
                  <c:v>1.55</c:v>
                </c:pt>
                <c:pt idx="28">
                  <c:v>1.65</c:v>
                </c:pt>
                <c:pt idx="29">
                  <c:v>1.65</c:v>
                </c:pt>
                <c:pt idx="30">
                  <c:v>1.65</c:v>
                </c:pt>
                <c:pt idx="31">
                  <c:v>1.65</c:v>
                </c:pt>
                <c:pt idx="32">
                  <c:v>1.76</c:v>
                </c:pt>
                <c:pt idx="33">
                  <c:v>1.8</c:v>
                </c:pt>
                <c:pt idx="34">
                  <c:v>1.88</c:v>
                </c:pt>
                <c:pt idx="35">
                  <c:v>1.88</c:v>
                </c:pt>
                <c:pt idx="36">
                  <c:v>1.94</c:v>
                </c:pt>
                <c:pt idx="37">
                  <c:v>1.98</c:v>
                </c:pt>
                <c:pt idx="38">
                  <c:v>2.0299999999999998</c:v>
                </c:pt>
                <c:pt idx="39">
                  <c:v>2.06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2.33</c:v>
                </c:pt>
                <c:pt idx="46">
                  <c:v>2.35</c:v>
                </c:pt>
                <c:pt idx="47">
                  <c:v>2.4</c:v>
                </c:pt>
                <c:pt idx="48">
                  <c:v>2.4700000000000002</c:v>
                </c:pt>
                <c:pt idx="49">
                  <c:v>2.4700000000000002</c:v>
                </c:pt>
                <c:pt idx="50">
                  <c:v>2.54</c:v>
                </c:pt>
                <c:pt idx="51">
                  <c:v>2.64</c:v>
                </c:pt>
                <c:pt idx="52">
                  <c:v>2.64</c:v>
                </c:pt>
                <c:pt idx="53">
                  <c:v>2.64</c:v>
                </c:pt>
                <c:pt idx="54">
                  <c:v>2.71</c:v>
                </c:pt>
                <c:pt idx="55">
                  <c:v>2.75</c:v>
                </c:pt>
                <c:pt idx="56">
                  <c:v>2.82</c:v>
                </c:pt>
                <c:pt idx="57">
                  <c:v>2.82</c:v>
                </c:pt>
                <c:pt idx="58">
                  <c:v>2.88</c:v>
                </c:pt>
                <c:pt idx="59">
                  <c:v>2.93</c:v>
                </c:pt>
                <c:pt idx="60">
                  <c:v>3</c:v>
                </c:pt>
                <c:pt idx="61">
                  <c:v>3.04</c:v>
                </c:pt>
                <c:pt idx="62">
                  <c:v>3.08</c:v>
                </c:pt>
                <c:pt idx="63">
                  <c:v>3.1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3.49</c:v>
                </c:pt>
                <c:pt idx="72">
                  <c:v>3.52</c:v>
                </c:pt>
                <c:pt idx="73">
                  <c:v>3.55</c:v>
                </c:pt>
                <c:pt idx="74">
                  <c:v>3.6</c:v>
                </c:pt>
                <c:pt idx="75">
                  <c:v>3.71</c:v>
                </c:pt>
                <c:pt idx="76">
                  <c:v>3.77</c:v>
                </c:pt>
                <c:pt idx="77">
                  <c:v>3.77</c:v>
                </c:pt>
                <c:pt idx="78">
                  <c:v>3.88</c:v>
                </c:pt>
                <c:pt idx="79">
                  <c:v>3.95</c:v>
                </c:pt>
                <c:pt idx="80">
                  <c:v>3.95</c:v>
                </c:pt>
                <c:pt idx="81">
                  <c:v>3.95</c:v>
                </c:pt>
                <c:pt idx="82">
                  <c:v>4.0599999999999996</c:v>
                </c:pt>
                <c:pt idx="83">
                  <c:v>4.12</c:v>
                </c:pt>
                <c:pt idx="84">
                  <c:v>4.12</c:v>
                </c:pt>
                <c:pt idx="85">
                  <c:v>4.24</c:v>
                </c:pt>
                <c:pt idx="86">
                  <c:v>4.26</c:v>
                </c:pt>
                <c:pt idx="87">
                  <c:v>4.5599999999999996</c:v>
                </c:pt>
                <c:pt idx="88">
                  <c:v>4.71</c:v>
                </c:pt>
                <c:pt idx="89">
                  <c:v>4.71</c:v>
                </c:pt>
                <c:pt idx="90">
                  <c:v>4.79</c:v>
                </c:pt>
                <c:pt idx="91">
                  <c:v>4.83</c:v>
                </c:pt>
                <c:pt idx="92">
                  <c:v>4.9400000000000004</c:v>
                </c:pt>
                <c:pt idx="93">
                  <c:v>4.9400000000000004</c:v>
                </c:pt>
                <c:pt idx="94">
                  <c:v>4.9400000000000004</c:v>
                </c:pt>
                <c:pt idx="95">
                  <c:v>4.9400000000000004</c:v>
                </c:pt>
                <c:pt idx="96">
                  <c:v>5.07</c:v>
                </c:pt>
                <c:pt idx="97">
                  <c:v>5.13</c:v>
                </c:pt>
                <c:pt idx="98">
                  <c:v>5.27</c:v>
                </c:pt>
                <c:pt idx="99">
                  <c:v>5.27</c:v>
                </c:pt>
                <c:pt idx="100">
                  <c:v>5.27</c:v>
                </c:pt>
                <c:pt idx="101">
                  <c:v>5.36</c:v>
                </c:pt>
                <c:pt idx="102">
                  <c:v>5.39</c:v>
                </c:pt>
                <c:pt idx="103">
                  <c:v>5.43</c:v>
                </c:pt>
                <c:pt idx="104">
                  <c:v>5.49</c:v>
                </c:pt>
                <c:pt idx="105">
                  <c:v>5.49</c:v>
                </c:pt>
                <c:pt idx="106">
                  <c:v>5.65</c:v>
                </c:pt>
                <c:pt idx="107">
                  <c:v>5.65</c:v>
                </c:pt>
                <c:pt idx="108">
                  <c:v>5.71</c:v>
                </c:pt>
                <c:pt idx="109">
                  <c:v>5.77</c:v>
                </c:pt>
                <c:pt idx="110">
                  <c:v>5.77</c:v>
                </c:pt>
                <c:pt idx="111">
                  <c:v>5.82</c:v>
                </c:pt>
                <c:pt idx="112">
                  <c:v>5.86</c:v>
                </c:pt>
                <c:pt idx="113">
                  <c:v>5.93</c:v>
                </c:pt>
                <c:pt idx="114">
                  <c:v>5.99</c:v>
                </c:pt>
                <c:pt idx="115">
                  <c:v>6.04</c:v>
                </c:pt>
                <c:pt idx="116">
                  <c:v>6.08</c:v>
                </c:pt>
                <c:pt idx="117">
                  <c:v>6.12</c:v>
                </c:pt>
                <c:pt idx="118">
                  <c:v>6.15</c:v>
                </c:pt>
                <c:pt idx="119">
                  <c:v>6.18</c:v>
                </c:pt>
                <c:pt idx="120">
                  <c:v>6.59</c:v>
                </c:pt>
                <c:pt idx="121">
                  <c:v>6.59</c:v>
                </c:pt>
                <c:pt idx="122">
                  <c:v>6.59</c:v>
                </c:pt>
                <c:pt idx="123">
                  <c:v>6.59</c:v>
                </c:pt>
                <c:pt idx="124">
                  <c:v>6.59</c:v>
                </c:pt>
                <c:pt idx="125">
                  <c:v>6.59</c:v>
                </c:pt>
                <c:pt idx="126">
                  <c:v>6.59</c:v>
                </c:pt>
                <c:pt idx="127">
                  <c:v>6.59</c:v>
                </c:pt>
                <c:pt idx="128">
                  <c:v>6.59</c:v>
                </c:pt>
                <c:pt idx="129">
                  <c:v>6.59</c:v>
                </c:pt>
                <c:pt idx="130">
                  <c:v>6.59</c:v>
                </c:pt>
                <c:pt idx="131">
                  <c:v>6.59</c:v>
                </c:pt>
                <c:pt idx="132">
                  <c:v>6.59</c:v>
                </c:pt>
                <c:pt idx="133">
                  <c:v>7.06</c:v>
                </c:pt>
                <c:pt idx="134">
                  <c:v>7.1</c:v>
                </c:pt>
                <c:pt idx="135">
                  <c:v>7.14</c:v>
                </c:pt>
                <c:pt idx="136">
                  <c:v>7.19</c:v>
                </c:pt>
                <c:pt idx="137">
                  <c:v>7.25</c:v>
                </c:pt>
                <c:pt idx="138">
                  <c:v>7.32</c:v>
                </c:pt>
                <c:pt idx="139">
                  <c:v>7.41</c:v>
                </c:pt>
                <c:pt idx="140">
                  <c:v>7.53</c:v>
                </c:pt>
                <c:pt idx="141">
                  <c:v>7.61</c:v>
                </c:pt>
                <c:pt idx="142">
                  <c:v>7.69</c:v>
                </c:pt>
                <c:pt idx="143">
                  <c:v>7.69</c:v>
                </c:pt>
                <c:pt idx="144">
                  <c:v>7.79</c:v>
                </c:pt>
                <c:pt idx="145">
                  <c:v>7.91</c:v>
                </c:pt>
                <c:pt idx="146">
                  <c:v>7.91</c:v>
                </c:pt>
                <c:pt idx="147">
                  <c:v>8.06</c:v>
                </c:pt>
                <c:pt idx="148">
                  <c:v>8.24</c:v>
                </c:pt>
                <c:pt idx="149">
                  <c:v>8.24</c:v>
                </c:pt>
                <c:pt idx="150">
                  <c:v>8.24</c:v>
                </c:pt>
                <c:pt idx="151">
                  <c:v>8.39</c:v>
                </c:pt>
                <c:pt idx="152">
                  <c:v>8.4700000000000006</c:v>
                </c:pt>
                <c:pt idx="153">
                  <c:v>8.57</c:v>
                </c:pt>
                <c:pt idx="154">
                  <c:v>8.7899999999999991</c:v>
                </c:pt>
                <c:pt idx="155">
                  <c:v>8.7899999999999991</c:v>
                </c:pt>
                <c:pt idx="156">
                  <c:v>8.7899999999999991</c:v>
                </c:pt>
                <c:pt idx="157">
                  <c:v>8.99</c:v>
                </c:pt>
                <c:pt idx="158">
                  <c:v>9.06</c:v>
                </c:pt>
                <c:pt idx="159">
                  <c:v>9.23</c:v>
                </c:pt>
                <c:pt idx="160">
                  <c:v>9.23</c:v>
                </c:pt>
                <c:pt idx="161">
                  <c:v>9.42</c:v>
                </c:pt>
                <c:pt idx="162">
                  <c:v>9.52</c:v>
                </c:pt>
                <c:pt idx="163">
                  <c:v>9.89</c:v>
                </c:pt>
                <c:pt idx="164">
                  <c:v>9.89</c:v>
                </c:pt>
                <c:pt idx="165">
                  <c:v>9.89</c:v>
                </c:pt>
                <c:pt idx="166">
                  <c:v>9.89</c:v>
                </c:pt>
                <c:pt idx="167">
                  <c:v>10.25</c:v>
                </c:pt>
                <c:pt idx="168">
                  <c:v>10.36</c:v>
                </c:pt>
                <c:pt idx="169">
                  <c:v>10.55</c:v>
                </c:pt>
                <c:pt idx="170">
                  <c:v>10.71</c:v>
                </c:pt>
                <c:pt idx="171">
                  <c:v>10.99</c:v>
                </c:pt>
                <c:pt idx="172">
                  <c:v>10.99</c:v>
                </c:pt>
                <c:pt idx="173">
                  <c:v>10.99</c:v>
                </c:pt>
                <c:pt idx="174">
                  <c:v>11.3</c:v>
                </c:pt>
                <c:pt idx="175">
                  <c:v>11.53</c:v>
                </c:pt>
                <c:pt idx="176">
                  <c:v>11.53</c:v>
                </c:pt>
                <c:pt idx="177">
                  <c:v>11.86</c:v>
                </c:pt>
                <c:pt idx="178">
                  <c:v>12.08</c:v>
                </c:pt>
                <c:pt idx="179">
                  <c:v>12.24</c:v>
                </c:pt>
                <c:pt idx="180">
                  <c:v>12.36</c:v>
                </c:pt>
                <c:pt idx="181">
                  <c:v>13.18</c:v>
                </c:pt>
                <c:pt idx="182">
                  <c:v>13.18</c:v>
                </c:pt>
                <c:pt idx="183">
                  <c:v>13.18</c:v>
                </c:pt>
                <c:pt idx="184">
                  <c:v>13.18</c:v>
                </c:pt>
                <c:pt idx="185">
                  <c:v>13.18</c:v>
                </c:pt>
                <c:pt idx="186">
                  <c:v>14.12</c:v>
                </c:pt>
                <c:pt idx="187">
                  <c:v>14.28</c:v>
                </c:pt>
                <c:pt idx="188">
                  <c:v>14.5</c:v>
                </c:pt>
                <c:pt idx="189">
                  <c:v>14.83</c:v>
                </c:pt>
                <c:pt idx="190">
                  <c:v>15.38</c:v>
                </c:pt>
                <c:pt idx="191">
                  <c:v>15.38</c:v>
                </c:pt>
                <c:pt idx="192">
                  <c:v>15.82</c:v>
                </c:pt>
                <c:pt idx="193">
                  <c:v>16.48</c:v>
                </c:pt>
                <c:pt idx="194">
                  <c:v>16.48</c:v>
                </c:pt>
                <c:pt idx="195">
                  <c:v>17.14</c:v>
                </c:pt>
                <c:pt idx="196">
                  <c:v>17.579999999999998</c:v>
                </c:pt>
                <c:pt idx="197">
                  <c:v>18.13</c:v>
                </c:pt>
                <c:pt idx="198">
                  <c:v>18.45</c:v>
                </c:pt>
                <c:pt idx="199">
                  <c:v>19.77</c:v>
                </c:pt>
                <c:pt idx="200">
                  <c:v>19.77</c:v>
                </c:pt>
                <c:pt idx="201">
                  <c:v>19.77</c:v>
                </c:pt>
                <c:pt idx="202">
                  <c:v>21.42</c:v>
                </c:pt>
                <c:pt idx="203">
                  <c:v>21.97</c:v>
                </c:pt>
                <c:pt idx="204">
                  <c:v>23.07</c:v>
                </c:pt>
                <c:pt idx="205">
                  <c:v>24.17</c:v>
                </c:pt>
                <c:pt idx="206">
                  <c:v>24.72</c:v>
                </c:pt>
                <c:pt idx="207">
                  <c:v>26.36</c:v>
                </c:pt>
                <c:pt idx="208">
                  <c:v>28.56</c:v>
                </c:pt>
                <c:pt idx="209">
                  <c:v>30.76</c:v>
                </c:pt>
                <c:pt idx="210">
                  <c:v>32.96</c:v>
                </c:pt>
              </c:numCache>
            </c:numRef>
          </c:xVal>
          <c:yVal>
            <c:numRef>
              <c:f>'ThrustVsTSR&amp;Pitch-SortedByTSR'!$T$4:$T$214</c:f>
              <c:numCache>
                <c:formatCode>0.00</c:formatCode>
                <c:ptCount val="211"/>
                <c:pt idx="0">
                  <c:v>157.27000000000001</c:v>
                </c:pt>
                <c:pt idx="1">
                  <c:v>139.69999999999999</c:v>
                </c:pt>
                <c:pt idx="2">
                  <c:v>123.21</c:v>
                </c:pt>
                <c:pt idx="3">
                  <c:v>107.8</c:v>
                </c:pt>
                <c:pt idx="4">
                  <c:v>93.45</c:v>
                </c:pt>
                <c:pt idx="5">
                  <c:v>80.17</c:v>
                </c:pt>
                <c:pt idx="6">
                  <c:v>67.95</c:v>
                </c:pt>
                <c:pt idx="7">
                  <c:v>56.79</c:v>
                </c:pt>
                <c:pt idx="8">
                  <c:v>46.68</c:v>
                </c:pt>
                <c:pt idx="9">
                  <c:v>168.06</c:v>
                </c:pt>
                <c:pt idx="10">
                  <c:v>37.61</c:v>
                </c:pt>
                <c:pt idx="11">
                  <c:v>150.43</c:v>
                </c:pt>
                <c:pt idx="12">
                  <c:v>133.84</c:v>
                </c:pt>
                <c:pt idx="13">
                  <c:v>29.57</c:v>
                </c:pt>
                <c:pt idx="14">
                  <c:v>118.28</c:v>
                </c:pt>
                <c:pt idx="15">
                  <c:v>103.79</c:v>
                </c:pt>
                <c:pt idx="16">
                  <c:v>22.61</c:v>
                </c:pt>
                <c:pt idx="17">
                  <c:v>90.45</c:v>
                </c:pt>
                <c:pt idx="18">
                  <c:v>185.17</c:v>
                </c:pt>
                <c:pt idx="19">
                  <c:v>78.489999999999995</c:v>
                </c:pt>
                <c:pt idx="20">
                  <c:v>168.41</c:v>
                </c:pt>
                <c:pt idx="21">
                  <c:v>17.04</c:v>
                </c:pt>
                <c:pt idx="22">
                  <c:v>68.14</c:v>
                </c:pt>
                <c:pt idx="23">
                  <c:v>153.32</c:v>
                </c:pt>
                <c:pt idx="24">
                  <c:v>139.99</c:v>
                </c:pt>
                <c:pt idx="25">
                  <c:v>59.56</c:v>
                </c:pt>
                <c:pt idx="26">
                  <c:v>128.51</c:v>
                </c:pt>
                <c:pt idx="27">
                  <c:v>223.87</c:v>
                </c:pt>
                <c:pt idx="28">
                  <c:v>13.2</c:v>
                </c:pt>
                <c:pt idx="29">
                  <c:v>52.82</c:v>
                </c:pt>
                <c:pt idx="30">
                  <c:v>118.84</c:v>
                </c:pt>
                <c:pt idx="31">
                  <c:v>211.27</c:v>
                </c:pt>
                <c:pt idx="32">
                  <c:v>199.98</c:v>
                </c:pt>
                <c:pt idx="33">
                  <c:v>110.46</c:v>
                </c:pt>
                <c:pt idx="34">
                  <c:v>47.31</c:v>
                </c:pt>
                <c:pt idx="35">
                  <c:v>189.22</c:v>
                </c:pt>
                <c:pt idx="36">
                  <c:v>288.92</c:v>
                </c:pt>
                <c:pt idx="37">
                  <c:v>102.39</c:v>
                </c:pt>
                <c:pt idx="38">
                  <c:v>178.43</c:v>
                </c:pt>
                <c:pt idx="39">
                  <c:v>275.38</c:v>
                </c:pt>
                <c:pt idx="40">
                  <c:v>10.46</c:v>
                </c:pt>
                <c:pt idx="41">
                  <c:v>41.85</c:v>
                </c:pt>
                <c:pt idx="42">
                  <c:v>94.15</c:v>
                </c:pt>
                <c:pt idx="43">
                  <c:v>167.38</c:v>
                </c:pt>
                <c:pt idx="44">
                  <c:v>261.52999999999997</c:v>
                </c:pt>
                <c:pt idx="45">
                  <c:v>359.9</c:v>
                </c:pt>
                <c:pt idx="46">
                  <c:v>247.58</c:v>
                </c:pt>
                <c:pt idx="47">
                  <c:v>156.18</c:v>
                </c:pt>
                <c:pt idx="48">
                  <c:v>85.68</c:v>
                </c:pt>
                <c:pt idx="49">
                  <c:v>342.73</c:v>
                </c:pt>
                <c:pt idx="50">
                  <c:v>233.08</c:v>
                </c:pt>
                <c:pt idx="51">
                  <c:v>36.08</c:v>
                </c:pt>
                <c:pt idx="52">
                  <c:v>144.30000000000001</c:v>
                </c:pt>
                <c:pt idx="53">
                  <c:v>324.68</c:v>
                </c:pt>
                <c:pt idx="54">
                  <c:v>430.72</c:v>
                </c:pt>
                <c:pt idx="55">
                  <c:v>217.42</c:v>
                </c:pt>
                <c:pt idx="56">
                  <c:v>76.260000000000005</c:v>
                </c:pt>
                <c:pt idx="57">
                  <c:v>305.02999999999997</c:v>
                </c:pt>
                <c:pt idx="58">
                  <c:v>407.09</c:v>
                </c:pt>
                <c:pt idx="59">
                  <c:v>130.9</c:v>
                </c:pt>
                <c:pt idx="60">
                  <c:v>200.06</c:v>
                </c:pt>
                <c:pt idx="61">
                  <c:v>283.76</c:v>
                </c:pt>
                <c:pt idx="62">
                  <c:v>382.07</c:v>
                </c:pt>
                <c:pt idx="63">
                  <c:v>494.95</c:v>
                </c:pt>
                <c:pt idx="64">
                  <c:v>29.28</c:v>
                </c:pt>
                <c:pt idx="65">
                  <c:v>65.88</c:v>
                </c:pt>
                <c:pt idx="66">
                  <c:v>117.12</c:v>
                </c:pt>
                <c:pt idx="67">
                  <c:v>183.01</c:v>
                </c:pt>
                <c:pt idx="68">
                  <c:v>263.52999999999997</c:v>
                </c:pt>
                <c:pt idx="69">
                  <c:v>358.69</c:v>
                </c:pt>
                <c:pt idx="70">
                  <c:v>468.49</c:v>
                </c:pt>
                <c:pt idx="71">
                  <c:v>565.83000000000004</c:v>
                </c:pt>
                <c:pt idx="72">
                  <c:v>444.27</c:v>
                </c:pt>
                <c:pt idx="73">
                  <c:v>337.43</c:v>
                </c:pt>
                <c:pt idx="74">
                  <c:v>245.26</c:v>
                </c:pt>
                <c:pt idx="75">
                  <c:v>535.37</c:v>
                </c:pt>
                <c:pt idx="76">
                  <c:v>103.87</c:v>
                </c:pt>
                <c:pt idx="77">
                  <c:v>415.47</c:v>
                </c:pt>
                <c:pt idx="78">
                  <c:v>626.44000000000005</c:v>
                </c:pt>
                <c:pt idx="79">
                  <c:v>54.95</c:v>
                </c:pt>
                <c:pt idx="80">
                  <c:v>219.78</c:v>
                </c:pt>
                <c:pt idx="81">
                  <c:v>494.51</c:v>
                </c:pt>
                <c:pt idx="82">
                  <c:v>377.14</c:v>
                </c:pt>
                <c:pt idx="83">
                  <c:v>143.84</c:v>
                </c:pt>
                <c:pt idx="84">
                  <c:v>575.36</c:v>
                </c:pt>
                <c:pt idx="85">
                  <c:v>445.19</c:v>
                </c:pt>
                <c:pt idx="86">
                  <c:v>657.81</c:v>
                </c:pt>
                <c:pt idx="87">
                  <c:v>390.96</c:v>
                </c:pt>
                <c:pt idx="88">
                  <c:v>113.79</c:v>
                </c:pt>
                <c:pt idx="89">
                  <c:v>455.14</c:v>
                </c:pt>
                <c:pt idx="90">
                  <c:v>281.23</c:v>
                </c:pt>
                <c:pt idx="91">
                  <c:v>522.96</c:v>
                </c:pt>
                <c:pt idx="92">
                  <c:v>37.15</c:v>
                </c:pt>
                <c:pt idx="93">
                  <c:v>148.58000000000001</c:v>
                </c:pt>
                <c:pt idx="94">
                  <c:v>334.31</c:v>
                </c:pt>
                <c:pt idx="95">
                  <c:v>594.33000000000004</c:v>
                </c:pt>
                <c:pt idx="96">
                  <c:v>391.11</c:v>
                </c:pt>
                <c:pt idx="97">
                  <c:v>187.09</c:v>
                </c:pt>
                <c:pt idx="98">
                  <c:v>57.36</c:v>
                </c:pt>
                <c:pt idx="99">
                  <c:v>229.45</c:v>
                </c:pt>
                <c:pt idx="100">
                  <c:v>516.26</c:v>
                </c:pt>
                <c:pt idx="101">
                  <c:v>584.74</c:v>
                </c:pt>
                <c:pt idx="102">
                  <c:v>275.76</c:v>
                </c:pt>
                <c:pt idx="103">
                  <c:v>657.18</c:v>
                </c:pt>
                <c:pt idx="104">
                  <c:v>81.510000000000005</c:v>
                </c:pt>
                <c:pt idx="105">
                  <c:v>326.02999999999997</c:v>
                </c:pt>
                <c:pt idx="106">
                  <c:v>109.61</c:v>
                </c:pt>
                <c:pt idx="107">
                  <c:v>438.45</c:v>
                </c:pt>
                <c:pt idx="108">
                  <c:v>500.64</c:v>
                </c:pt>
                <c:pt idx="109">
                  <c:v>141.69999999999999</c:v>
                </c:pt>
                <c:pt idx="110">
                  <c:v>566.80999999999995</c:v>
                </c:pt>
                <c:pt idx="111">
                  <c:v>636.95000000000005</c:v>
                </c:pt>
                <c:pt idx="112">
                  <c:v>177.77</c:v>
                </c:pt>
                <c:pt idx="113">
                  <c:v>217.82</c:v>
                </c:pt>
                <c:pt idx="114">
                  <c:v>261.83999999999997</c:v>
                </c:pt>
                <c:pt idx="115">
                  <c:v>309.85000000000002</c:v>
                </c:pt>
                <c:pt idx="116">
                  <c:v>361.84</c:v>
                </c:pt>
                <c:pt idx="117">
                  <c:v>417.81</c:v>
                </c:pt>
                <c:pt idx="118">
                  <c:v>477.77</c:v>
                </c:pt>
                <c:pt idx="119">
                  <c:v>541.70000000000005</c:v>
                </c:pt>
                <c:pt idx="120">
                  <c:v>17.920000000000002</c:v>
                </c:pt>
                <c:pt idx="121">
                  <c:v>31.86</c:v>
                </c:pt>
                <c:pt idx="122">
                  <c:v>49.78</c:v>
                </c:pt>
                <c:pt idx="123">
                  <c:v>71.680000000000007</c:v>
                </c:pt>
                <c:pt idx="124">
                  <c:v>97.56</c:v>
                </c:pt>
                <c:pt idx="125">
                  <c:v>127.42</c:v>
                </c:pt>
                <c:pt idx="126">
                  <c:v>161.27000000000001</c:v>
                </c:pt>
                <c:pt idx="127">
                  <c:v>199.1</c:v>
                </c:pt>
                <c:pt idx="128">
                  <c:v>240.91</c:v>
                </c:pt>
                <c:pt idx="129">
                  <c:v>286.7</c:v>
                </c:pt>
                <c:pt idx="130">
                  <c:v>336.48</c:v>
                </c:pt>
                <c:pt idx="131">
                  <c:v>390.24</c:v>
                </c:pt>
                <c:pt idx="132">
                  <c:v>447.98</c:v>
                </c:pt>
                <c:pt idx="133">
                  <c:v>355.74</c:v>
                </c:pt>
                <c:pt idx="134">
                  <c:v>304.20999999999998</c:v>
                </c:pt>
                <c:pt idx="135">
                  <c:v>256.67</c:v>
                </c:pt>
                <c:pt idx="136">
                  <c:v>213.11</c:v>
                </c:pt>
                <c:pt idx="137">
                  <c:v>173.54</c:v>
                </c:pt>
                <c:pt idx="138">
                  <c:v>137.94</c:v>
                </c:pt>
                <c:pt idx="139">
                  <c:v>106.31</c:v>
                </c:pt>
                <c:pt idx="140">
                  <c:v>78.64</c:v>
                </c:pt>
                <c:pt idx="141">
                  <c:v>265.08</c:v>
                </c:pt>
                <c:pt idx="142">
                  <c:v>54.9</c:v>
                </c:pt>
                <c:pt idx="143">
                  <c:v>219.58</c:v>
                </c:pt>
                <c:pt idx="144">
                  <c:v>178.07</c:v>
                </c:pt>
                <c:pt idx="145">
                  <c:v>35.14</c:v>
                </c:pt>
                <c:pt idx="146">
                  <c:v>140.57</c:v>
                </c:pt>
                <c:pt idx="147">
                  <c:v>107.11</c:v>
                </c:pt>
                <c:pt idx="148">
                  <c:v>19.420000000000002</c:v>
                </c:pt>
                <c:pt idx="149">
                  <c:v>77.67</c:v>
                </c:pt>
                <c:pt idx="150">
                  <c:v>174.76</c:v>
                </c:pt>
                <c:pt idx="151">
                  <c:v>135.63</c:v>
                </c:pt>
                <c:pt idx="152">
                  <c:v>52.27</c:v>
                </c:pt>
                <c:pt idx="153">
                  <c:v>100.64</c:v>
                </c:pt>
                <c:pt idx="154">
                  <c:v>7.77</c:v>
                </c:pt>
                <c:pt idx="155">
                  <c:v>31.09</c:v>
                </c:pt>
                <c:pt idx="156">
                  <c:v>69.95</c:v>
                </c:pt>
                <c:pt idx="157">
                  <c:v>88.37</c:v>
                </c:pt>
                <c:pt idx="158">
                  <c:v>43.48</c:v>
                </c:pt>
                <c:pt idx="159">
                  <c:v>14.15</c:v>
                </c:pt>
                <c:pt idx="160">
                  <c:v>56.59</c:v>
                </c:pt>
                <c:pt idx="161">
                  <c:v>21.22</c:v>
                </c:pt>
                <c:pt idx="162">
                  <c:v>28.93</c:v>
                </c:pt>
                <c:pt idx="163">
                  <c:v>1.29</c:v>
                </c:pt>
                <c:pt idx="164">
                  <c:v>2.89</c:v>
                </c:pt>
                <c:pt idx="165">
                  <c:v>5.15</c:v>
                </c:pt>
                <c:pt idx="166">
                  <c:v>8.0399999999999991</c:v>
                </c:pt>
                <c:pt idx="167">
                  <c:v>-17.850000000000001</c:v>
                </c:pt>
                <c:pt idx="168">
                  <c:v>-15.23</c:v>
                </c:pt>
                <c:pt idx="169">
                  <c:v>-11.96</c:v>
                </c:pt>
                <c:pt idx="170">
                  <c:v>-40.31</c:v>
                </c:pt>
                <c:pt idx="171">
                  <c:v>-8.02</c:v>
                </c:pt>
                <c:pt idx="172">
                  <c:v>-32.06</c:v>
                </c:pt>
                <c:pt idx="173">
                  <c:v>-72.14</c:v>
                </c:pt>
                <c:pt idx="174">
                  <c:v>-58.93</c:v>
                </c:pt>
                <c:pt idx="175">
                  <c:v>-23.14</c:v>
                </c:pt>
                <c:pt idx="176">
                  <c:v>-92.57</c:v>
                </c:pt>
                <c:pt idx="177">
                  <c:v>-45.07</c:v>
                </c:pt>
                <c:pt idx="178">
                  <c:v>-73.7</c:v>
                </c:pt>
                <c:pt idx="179">
                  <c:v>-109.04</c:v>
                </c:pt>
                <c:pt idx="180">
                  <c:v>-151.07</c:v>
                </c:pt>
                <c:pt idx="181">
                  <c:v>-30.16</c:v>
                </c:pt>
                <c:pt idx="182">
                  <c:v>-53.62</c:v>
                </c:pt>
                <c:pt idx="183">
                  <c:v>-83.79</c:v>
                </c:pt>
                <c:pt idx="184">
                  <c:v>-120.65</c:v>
                </c:pt>
                <c:pt idx="185">
                  <c:v>-164.22</c:v>
                </c:pt>
                <c:pt idx="186">
                  <c:v>-223.28</c:v>
                </c:pt>
                <c:pt idx="187">
                  <c:v>-171.5</c:v>
                </c:pt>
                <c:pt idx="188">
                  <c:v>-126.45</c:v>
                </c:pt>
                <c:pt idx="189">
                  <c:v>-88.14</c:v>
                </c:pt>
                <c:pt idx="190">
                  <c:v>-56.66</c:v>
                </c:pt>
                <c:pt idx="191">
                  <c:v>-226.66</c:v>
                </c:pt>
                <c:pt idx="192">
                  <c:v>-173.87</c:v>
                </c:pt>
                <c:pt idx="193">
                  <c:v>-127.57</c:v>
                </c:pt>
                <c:pt idx="194">
                  <c:v>-287.04000000000002</c:v>
                </c:pt>
                <c:pt idx="195">
                  <c:v>-225.81</c:v>
                </c:pt>
                <c:pt idx="196">
                  <c:v>-88.51</c:v>
                </c:pt>
                <c:pt idx="197">
                  <c:v>-175.18</c:v>
                </c:pt>
                <c:pt idx="198">
                  <c:v>-291.26</c:v>
                </c:pt>
                <c:pt idx="199">
                  <c:v>-132.91</c:v>
                </c:pt>
                <c:pt idx="200">
                  <c:v>-236.28</c:v>
                </c:pt>
                <c:pt idx="201">
                  <c:v>-369.19</c:v>
                </c:pt>
                <c:pt idx="202">
                  <c:v>-309.41000000000003</c:v>
                </c:pt>
                <c:pt idx="203">
                  <c:v>-189.04</c:v>
                </c:pt>
                <c:pt idx="204">
                  <c:v>-392.26</c:v>
                </c:pt>
                <c:pt idx="205">
                  <c:v>-254.94</c:v>
                </c:pt>
                <c:pt idx="206">
                  <c:v>-485.57</c:v>
                </c:pt>
                <c:pt idx="207">
                  <c:v>-330.92</c:v>
                </c:pt>
                <c:pt idx="208">
                  <c:v>-416.21</c:v>
                </c:pt>
                <c:pt idx="209">
                  <c:v>-510.69</c:v>
                </c:pt>
                <c:pt idx="210">
                  <c:v>-611.9</c:v>
                </c:pt>
              </c:numCache>
            </c:numRef>
          </c:yVal>
          <c:smooth val="1"/>
        </c:ser>
        <c:axId val="53992064"/>
        <c:axId val="54084352"/>
      </c:scatterChart>
      <c:valAx>
        <c:axId val="53992064"/>
        <c:scaling>
          <c:orientation val="minMax"/>
          <c:max val="15"/>
          <c:min val="0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TSR</a:t>
                </a:r>
              </a:p>
            </c:rich>
          </c:tx>
          <c:layout>
            <c:manualLayout>
              <c:xMode val="edge"/>
              <c:yMode val="edge"/>
              <c:x val="0.514379622021364"/>
              <c:y val="0.9364303178484108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84352"/>
        <c:crosses val="autoZero"/>
        <c:crossBetween val="midCat"/>
        <c:majorUnit val="1"/>
      </c:valAx>
      <c:valAx>
        <c:axId val="54084352"/>
        <c:scaling>
          <c:orientation val="minMax"/>
          <c:max val="1600"/>
          <c:min val="-25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4.138114492445201E-3"/>
              <c:y val="0.50488997555012238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992064"/>
        <c:crosses val="autoZero"/>
        <c:crossBetween val="midCat"/>
        <c:majorUnit val="500"/>
        <c:minorUnit val="10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248972884152"/>
          <c:y val="6.1124694376528182E-3"/>
          <c:w val="4.8248918209548124E-2"/>
          <c:h val="0.537373659588395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2952E-2"/>
          <c:w val="0.89967141389200966"/>
          <c:h val="0.83108984798725749"/>
        </c:manualLayout>
      </c:layout>
      <c:scatterChart>
        <c:scatterStyle val="lineMarker"/>
        <c:ser>
          <c:idx val="23"/>
          <c:order val="23"/>
          <c:tx>
            <c:strRef>
              <c:f>ThrustVsPitch!$E$4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ThrustVsPitch!$E$5:$E$19</c:f>
              <c:numCache>
                <c:formatCode>0.00</c:formatCode>
                <c:ptCount val="15"/>
                <c:pt idx="0">
                  <c:v>9.8409999999999993</c:v>
                </c:pt>
                <c:pt idx="1">
                  <c:v>9.8670000000000009</c:v>
                </c:pt>
                <c:pt idx="2">
                  <c:v>9.9039999999999999</c:v>
                </c:pt>
                <c:pt idx="3">
                  <c:v>9.9540000000000006</c:v>
                </c:pt>
                <c:pt idx="4">
                  <c:v>10.02</c:v>
                </c:pt>
                <c:pt idx="5">
                  <c:v>10.102</c:v>
                </c:pt>
                <c:pt idx="6">
                  <c:v>10.199999999999999</c:v>
                </c:pt>
                <c:pt idx="7">
                  <c:v>10.301</c:v>
                </c:pt>
                <c:pt idx="8">
                  <c:v>10.397</c:v>
                </c:pt>
                <c:pt idx="9">
                  <c:v>10.475</c:v>
                </c:pt>
                <c:pt idx="10">
                  <c:v>10.526999999999999</c:v>
                </c:pt>
                <c:pt idx="11">
                  <c:v>10.548</c:v>
                </c:pt>
                <c:pt idx="12">
                  <c:v>10.545</c:v>
                </c:pt>
                <c:pt idx="13">
                  <c:v>10.513</c:v>
                </c:pt>
                <c:pt idx="14">
                  <c:v>10.461</c:v>
                </c:pt>
              </c:numCache>
            </c:numRef>
          </c:yVal>
        </c:ser>
        <c:ser>
          <c:idx val="24"/>
          <c:order val="24"/>
          <c:tx>
            <c:strRef>
              <c:f>ThrustVsPitch!$F$4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ThrustVsPitch!$F$5:$F$19</c:f>
              <c:numCache>
                <c:formatCode>0.00</c:formatCode>
                <c:ptCount val="15"/>
                <c:pt idx="0">
                  <c:v>13.731</c:v>
                </c:pt>
                <c:pt idx="1">
                  <c:v>13.637</c:v>
                </c:pt>
                <c:pt idx="2">
                  <c:v>13.542</c:v>
                </c:pt>
                <c:pt idx="3">
                  <c:v>13.451000000000001</c:v>
                </c:pt>
                <c:pt idx="4">
                  <c:v>13.364000000000001</c:v>
                </c:pt>
                <c:pt idx="5">
                  <c:v>13.288</c:v>
                </c:pt>
                <c:pt idx="6">
                  <c:v>13.226000000000001</c:v>
                </c:pt>
                <c:pt idx="7">
                  <c:v>13.178000000000001</c:v>
                </c:pt>
                <c:pt idx="8">
                  <c:v>13.143000000000001</c:v>
                </c:pt>
                <c:pt idx="9">
                  <c:v>13.121</c:v>
                </c:pt>
                <c:pt idx="10">
                  <c:v>13.113</c:v>
                </c:pt>
                <c:pt idx="11">
                  <c:v>13.118</c:v>
                </c:pt>
                <c:pt idx="12">
                  <c:v>13.138</c:v>
                </c:pt>
                <c:pt idx="13">
                  <c:v>13.169</c:v>
                </c:pt>
                <c:pt idx="14">
                  <c:v>13.204000000000001</c:v>
                </c:pt>
              </c:numCache>
            </c:numRef>
          </c:yVal>
        </c:ser>
        <c:ser>
          <c:idx val="25"/>
          <c:order val="25"/>
          <c:tx>
            <c:strRef>
              <c:f>ThrustVsPitch!$G$4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ThrustVsPitch!$G$5:$G$19</c:f>
              <c:numCache>
                <c:formatCode>0.00</c:formatCode>
                <c:ptCount val="15"/>
                <c:pt idx="0">
                  <c:v>18.91</c:v>
                </c:pt>
                <c:pt idx="1">
                  <c:v>18.824000000000002</c:v>
                </c:pt>
                <c:pt idx="2">
                  <c:v>18.724</c:v>
                </c:pt>
                <c:pt idx="3">
                  <c:v>18.61</c:v>
                </c:pt>
                <c:pt idx="4">
                  <c:v>18.483000000000001</c:v>
                </c:pt>
                <c:pt idx="5">
                  <c:v>18.344999999999999</c:v>
                </c:pt>
                <c:pt idx="6">
                  <c:v>18.196000000000002</c:v>
                </c:pt>
                <c:pt idx="7">
                  <c:v>18.038</c:v>
                </c:pt>
                <c:pt idx="8">
                  <c:v>17.876000000000001</c:v>
                </c:pt>
                <c:pt idx="9">
                  <c:v>17.716000000000001</c:v>
                </c:pt>
                <c:pt idx="10">
                  <c:v>17.559999999999999</c:v>
                </c:pt>
                <c:pt idx="11">
                  <c:v>17.41</c:v>
                </c:pt>
                <c:pt idx="12">
                  <c:v>17.273</c:v>
                </c:pt>
                <c:pt idx="13">
                  <c:v>17.148</c:v>
                </c:pt>
                <c:pt idx="14">
                  <c:v>17.035</c:v>
                </c:pt>
              </c:numCache>
            </c:numRef>
          </c:yVal>
        </c:ser>
        <c:ser>
          <c:idx val="26"/>
          <c:order val="26"/>
          <c:tx>
            <c:strRef>
              <c:f>ThrustVsPitch!$H$4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ThrustVsPitch!$H$5:$H$19</c:f>
              <c:numCache>
                <c:formatCode>0.00</c:formatCode>
                <c:ptCount val="15"/>
                <c:pt idx="0">
                  <c:v>25.056000000000001</c:v>
                </c:pt>
                <c:pt idx="1">
                  <c:v>24.988</c:v>
                </c:pt>
                <c:pt idx="2">
                  <c:v>24.905000000000001</c:v>
                </c:pt>
                <c:pt idx="3">
                  <c:v>24.802</c:v>
                </c:pt>
                <c:pt idx="4">
                  <c:v>24.681999999999999</c:v>
                </c:pt>
                <c:pt idx="5">
                  <c:v>24.542999999999999</c:v>
                </c:pt>
                <c:pt idx="6">
                  <c:v>24.388999999999999</c:v>
                </c:pt>
                <c:pt idx="7">
                  <c:v>24.216999999999999</c:v>
                </c:pt>
                <c:pt idx="8">
                  <c:v>24.027999999999999</c:v>
                </c:pt>
                <c:pt idx="9">
                  <c:v>23.821999999999999</c:v>
                </c:pt>
                <c:pt idx="10">
                  <c:v>23.599</c:v>
                </c:pt>
                <c:pt idx="11">
                  <c:v>23.364000000000001</c:v>
                </c:pt>
                <c:pt idx="12">
                  <c:v>23.12</c:v>
                </c:pt>
                <c:pt idx="13">
                  <c:v>22.867999999999999</c:v>
                </c:pt>
                <c:pt idx="14">
                  <c:v>22.611999999999998</c:v>
                </c:pt>
              </c:numCache>
            </c:numRef>
          </c:yVal>
        </c:ser>
        <c:ser>
          <c:idx val="27"/>
          <c:order val="27"/>
          <c:tx>
            <c:strRef>
              <c:f>ThrustVsPitch!$I$4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ThrustVsPitch!$I$5:$I$19</c:f>
              <c:numCache>
                <c:formatCode>0.00</c:formatCode>
                <c:ptCount val="15"/>
                <c:pt idx="0">
                  <c:v>32.198999999999998</c:v>
                </c:pt>
                <c:pt idx="1">
                  <c:v>32.155000000000001</c:v>
                </c:pt>
                <c:pt idx="2">
                  <c:v>32.087000000000003</c:v>
                </c:pt>
                <c:pt idx="3">
                  <c:v>31.998000000000001</c:v>
                </c:pt>
                <c:pt idx="4">
                  <c:v>31.885999999999999</c:v>
                </c:pt>
                <c:pt idx="5">
                  <c:v>31.754000000000001</c:v>
                </c:pt>
                <c:pt idx="6">
                  <c:v>31.6</c:v>
                </c:pt>
                <c:pt idx="7">
                  <c:v>31.420999999999999</c:v>
                </c:pt>
                <c:pt idx="8">
                  <c:v>31.219000000000001</c:v>
                </c:pt>
                <c:pt idx="9">
                  <c:v>30.998000000000001</c:v>
                </c:pt>
                <c:pt idx="10">
                  <c:v>30.756</c:v>
                </c:pt>
                <c:pt idx="11">
                  <c:v>30.492000000000001</c:v>
                </c:pt>
                <c:pt idx="12">
                  <c:v>30.202999999999999</c:v>
                </c:pt>
                <c:pt idx="13">
                  <c:v>29.896000000000001</c:v>
                </c:pt>
                <c:pt idx="14">
                  <c:v>29.571000000000002</c:v>
                </c:pt>
              </c:numCache>
            </c:numRef>
          </c:yVal>
        </c:ser>
        <c:ser>
          <c:idx val="28"/>
          <c:order val="28"/>
          <c:tx>
            <c:strRef>
              <c:f>ThrustVsPitch!$J$4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ThrustVsPitch!$J$5:$J$19</c:f>
              <c:numCache>
                <c:formatCode>0.00</c:formatCode>
                <c:ptCount val="15"/>
                <c:pt idx="0">
                  <c:v>40.356000000000002</c:v>
                </c:pt>
                <c:pt idx="1">
                  <c:v>40.337000000000003</c:v>
                </c:pt>
                <c:pt idx="2">
                  <c:v>40.293999999999997</c:v>
                </c:pt>
                <c:pt idx="3">
                  <c:v>40.222999999999999</c:v>
                </c:pt>
                <c:pt idx="4">
                  <c:v>40.121000000000002</c:v>
                </c:pt>
                <c:pt idx="5">
                  <c:v>39.991999999999997</c:v>
                </c:pt>
                <c:pt idx="6">
                  <c:v>39.838000000000001</c:v>
                </c:pt>
                <c:pt idx="7">
                  <c:v>39.658000000000001</c:v>
                </c:pt>
                <c:pt idx="8">
                  <c:v>39.445</c:v>
                </c:pt>
                <c:pt idx="9">
                  <c:v>39.204999999999998</c:v>
                </c:pt>
                <c:pt idx="10">
                  <c:v>38.939</c:v>
                </c:pt>
                <c:pt idx="11">
                  <c:v>38.649000000000001</c:v>
                </c:pt>
                <c:pt idx="12">
                  <c:v>38.331000000000003</c:v>
                </c:pt>
                <c:pt idx="13">
                  <c:v>37.981999999999999</c:v>
                </c:pt>
                <c:pt idx="14">
                  <c:v>37.607999999999997</c:v>
                </c:pt>
              </c:numCache>
            </c:numRef>
          </c:yVal>
        </c:ser>
        <c:ser>
          <c:idx val="29"/>
          <c:order val="29"/>
          <c:tx>
            <c:strRef>
              <c:f>ThrustVsPitch!$K$4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ThrustVsPitch!$K$5:$K$19</c:f>
              <c:numCache>
                <c:formatCode>0.00</c:formatCode>
                <c:ptCount val="15"/>
                <c:pt idx="0">
                  <c:v>49.543999999999997</c:v>
                </c:pt>
                <c:pt idx="1">
                  <c:v>49.555999999999997</c:v>
                </c:pt>
                <c:pt idx="2">
                  <c:v>49.536000000000001</c:v>
                </c:pt>
                <c:pt idx="3">
                  <c:v>49.488</c:v>
                </c:pt>
                <c:pt idx="4">
                  <c:v>49.402999999999999</c:v>
                </c:pt>
                <c:pt idx="5">
                  <c:v>49.277999999999999</c:v>
                </c:pt>
                <c:pt idx="6">
                  <c:v>49.122999999999998</c:v>
                </c:pt>
                <c:pt idx="7">
                  <c:v>48.938000000000002</c:v>
                </c:pt>
                <c:pt idx="8">
                  <c:v>48.718000000000004</c:v>
                </c:pt>
                <c:pt idx="9">
                  <c:v>48.46</c:v>
                </c:pt>
                <c:pt idx="10">
                  <c:v>48.167000000000002</c:v>
                </c:pt>
                <c:pt idx="11">
                  <c:v>47.844999999999999</c:v>
                </c:pt>
                <c:pt idx="12">
                  <c:v>47.491</c:v>
                </c:pt>
                <c:pt idx="13">
                  <c:v>47.104999999999997</c:v>
                </c:pt>
                <c:pt idx="14">
                  <c:v>46.680999999999997</c:v>
                </c:pt>
              </c:numCache>
            </c:numRef>
          </c:yVal>
        </c:ser>
        <c:ser>
          <c:idx val="30"/>
          <c:order val="30"/>
          <c:tx>
            <c:strRef>
              <c:f>ThrustVsPitch!$L$4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ThrustVsPitch!$L$5:$L$19</c:f>
              <c:numCache>
                <c:formatCode>0.00</c:formatCode>
                <c:ptCount val="15"/>
                <c:pt idx="0">
                  <c:v>59.771000000000001</c:v>
                </c:pt>
                <c:pt idx="1">
                  <c:v>59.820999999999998</c:v>
                </c:pt>
                <c:pt idx="2">
                  <c:v>59.83</c:v>
                </c:pt>
                <c:pt idx="3">
                  <c:v>59.802</c:v>
                </c:pt>
                <c:pt idx="4">
                  <c:v>59.734999999999999</c:v>
                </c:pt>
                <c:pt idx="5">
                  <c:v>59.625</c:v>
                </c:pt>
                <c:pt idx="6">
                  <c:v>59.472000000000001</c:v>
                </c:pt>
                <c:pt idx="7">
                  <c:v>59.277999999999999</c:v>
                </c:pt>
                <c:pt idx="8">
                  <c:v>59.043999999999997</c:v>
                </c:pt>
                <c:pt idx="9">
                  <c:v>58.771999999999998</c:v>
                </c:pt>
                <c:pt idx="10">
                  <c:v>58.457000000000001</c:v>
                </c:pt>
                <c:pt idx="11">
                  <c:v>58.097999999999999</c:v>
                </c:pt>
                <c:pt idx="12">
                  <c:v>57.7</c:v>
                </c:pt>
                <c:pt idx="13">
                  <c:v>57.265999999999998</c:v>
                </c:pt>
                <c:pt idx="14">
                  <c:v>56.793999999999997</c:v>
                </c:pt>
              </c:numCache>
            </c:numRef>
          </c:yVal>
        </c:ser>
        <c:ser>
          <c:idx val="31"/>
          <c:order val="31"/>
          <c:tx>
            <c:strRef>
              <c:f>ThrustVsPitch!$M$4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ThrustVsPitch!$M$5:$M$19</c:f>
              <c:numCache>
                <c:formatCode>0.00</c:formatCode>
                <c:ptCount val="15"/>
                <c:pt idx="0">
                  <c:v>71.043000000000006</c:v>
                </c:pt>
                <c:pt idx="1">
                  <c:v>71.138000000000005</c:v>
                </c:pt>
                <c:pt idx="2">
                  <c:v>71.186000000000007</c:v>
                </c:pt>
                <c:pt idx="3">
                  <c:v>71.183000000000007</c:v>
                </c:pt>
                <c:pt idx="4">
                  <c:v>71.131</c:v>
                </c:pt>
                <c:pt idx="5">
                  <c:v>71.034000000000006</c:v>
                </c:pt>
                <c:pt idx="6">
                  <c:v>70.888999999999996</c:v>
                </c:pt>
                <c:pt idx="7">
                  <c:v>70.688999999999993</c:v>
                </c:pt>
                <c:pt idx="8">
                  <c:v>70.441000000000003</c:v>
                </c:pt>
                <c:pt idx="9">
                  <c:v>70.147999999999996</c:v>
                </c:pt>
                <c:pt idx="10">
                  <c:v>69.808000000000007</c:v>
                </c:pt>
                <c:pt idx="11">
                  <c:v>69.415000000000006</c:v>
                </c:pt>
                <c:pt idx="12">
                  <c:v>68.971000000000004</c:v>
                </c:pt>
                <c:pt idx="13">
                  <c:v>68.483999999999995</c:v>
                </c:pt>
                <c:pt idx="14">
                  <c:v>67.953000000000003</c:v>
                </c:pt>
              </c:numCache>
            </c:numRef>
          </c:yVal>
        </c:ser>
        <c:ser>
          <c:idx val="32"/>
          <c:order val="32"/>
          <c:tx>
            <c:strRef>
              <c:f>ThrustVsPitch!$N$4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ThrustVsPitch!$N$5:$N$19</c:f>
              <c:numCache>
                <c:formatCode>0.00</c:formatCode>
                <c:ptCount val="15"/>
                <c:pt idx="0">
                  <c:v>83.376999999999995</c:v>
                </c:pt>
                <c:pt idx="1">
                  <c:v>83.516000000000005</c:v>
                </c:pt>
                <c:pt idx="2">
                  <c:v>83.606999999999999</c:v>
                </c:pt>
                <c:pt idx="3">
                  <c:v>83.635999999999996</c:v>
                </c:pt>
                <c:pt idx="4">
                  <c:v>83.603999999999999</c:v>
                </c:pt>
                <c:pt idx="5">
                  <c:v>83.521000000000001</c:v>
                </c:pt>
                <c:pt idx="6">
                  <c:v>83.378</c:v>
                </c:pt>
                <c:pt idx="7">
                  <c:v>83.177000000000007</c:v>
                </c:pt>
                <c:pt idx="8">
                  <c:v>82.918000000000006</c:v>
                </c:pt>
                <c:pt idx="9">
                  <c:v>82.602999999999994</c:v>
                </c:pt>
                <c:pt idx="10">
                  <c:v>82.228999999999999</c:v>
                </c:pt>
                <c:pt idx="11">
                  <c:v>81.796999999999997</c:v>
                </c:pt>
                <c:pt idx="12">
                  <c:v>81.311000000000007</c:v>
                </c:pt>
                <c:pt idx="13">
                  <c:v>80.768000000000001</c:v>
                </c:pt>
                <c:pt idx="14">
                  <c:v>80.17</c:v>
                </c:pt>
              </c:numCache>
            </c:numRef>
          </c:yVal>
        </c:ser>
        <c:ser>
          <c:idx val="33"/>
          <c:order val="33"/>
          <c:tx>
            <c:strRef>
              <c:f>ThrustVsPitch!$O$4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ThrustVsPitch!$O$5:$O$19</c:f>
              <c:numCache>
                <c:formatCode>0.00</c:formatCode>
                <c:ptCount val="15"/>
                <c:pt idx="0">
                  <c:v>96.781000000000006</c:v>
                </c:pt>
                <c:pt idx="1">
                  <c:v>96.971999999999994</c:v>
                </c:pt>
                <c:pt idx="2">
                  <c:v>97.099000000000004</c:v>
                </c:pt>
                <c:pt idx="3">
                  <c:v>97.165999999999997</c:v>
                </c:pt>
                <c:pt idx="4">
                  <c:v>97.165000000000006</c:v>
                </c:pt>
                <c:pt idx="5">
                  <c:v>97.094999999999999</c:v>
                </c:pt>
                <c:pt idx="6">
                  <c:v>96.953000000000003</c:v>
                </c:pt>
                <c:pt idx="7">
                  <c:v>96.745000000000005</c:v>
                </c:pt>
                <c:pt idx="8">
                  <c:v>96.48</c:v>
                </c:pt>
                <c:pt idx="9">
                  <c:v>96.141999999999996</c:v>
                </c:pt>
                <c:pt idx="10">
                  <c:v>95.733000000000004</c:v>
                </c:pt>
                <c:pt idx="11">
                  <c:v>95.257000000000005</c:v>
                </c:pt>
                <c:pt idx="12">
                  <c:v>94.718000000000004</c:v>
                </c:pt>
                <c:pt idx="13">
                  <c:v>94.12</c:v>
                </c:pt>
                <c:pt idx="14">
                  <c:v>93.450999999999993</c:v>
                </c:pt>
              </c:numCache>
            </c:numRef>
          </c:yVal>
        </c:ser>
        <c:ser>
          <c:idx val="34"/>
          <c:order val="34"/>
          <c:tx>
            <c:strRef>
              <c:f>ThrustVsPitch!$P$4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ThrustVsPitch!$P$5:$P$19</c:f>
              <c:numCache>
                <c:formatCode>0.00</c:formatCode>
                <c:ptCount val="15"/>
                <c:pt idx="0">
                  <c:v>111.271</c:v>
                </c:pt>
                <c:pt idx="1">
                  <c:v>111.514</c:v>
                </c:pt>
                <c:pt idx="2">
                  <c:v>111.679</c:v>
                </c:pt>
                <c:pt idx="3">
                  <c:v>111.782</c:v>
                </c:pt>
                <c:pt idx="4">
                  <c:v>111.81699999999999</c:v>
                </c:pt>
                <c:pt idx="5">
                  <c:v>111.76300000000001</c:v>
                </c:pt>
                <c:pt idx="6">
                  <c:v>111.627</c:v>
                </c:pt>
                <c:pt idx="7">
                  <c:v>111.41200000000001</c:v>
                </c:pt>
                <c:pt idx="8">
                  <c:v>111.125</c:v>
                </c:pt>
                <c:pt idx="9">
                  <c:v>110.768</c:v>
                </c:pt>
                <c:pt idx="10">
                  <c:v>110.32599999999999</c:v>
                </c:pt>
                <c:pt idx="11">
                  <c:v>109.806</c:v>
                </c:pt>
                <c:pt idx="12">
                  <c:v>109.205</c:v>
                </c:pt>
                <c:pt idx="13">
                  <c:v>108.535</c:v>
                </c:pt>
                <c:pt idx="14">
                  <c:v>107.8</c:v>
                </c:pt>
              </c:numCache>
            </c:numRef>
          </c:yVal>
        </c:ser>
        <c:ser>
          <c:idx val="35"/>
          <c:order val="35"/>
          <c:tx>
            <c:strRef>
              <c:f>ThrustVsPitch!$Q$4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ThrustVsPitch!$Q$5:$Q$19</c:f>
              <c:numCache>
                <c:formatCode>0.00</c:formatCode>
                <c:ptCount val="15"/>
                <c:pt idx="0">
                  <c:v>126.85</c:v>
                </c:pt>
                <c:pt idx="1">
                  <c:v>127.152</c:v>
                </c:pt>
                <c:pt idx="2">
                  <c:v>127.367</c:v>
                </c:pt>
                <c:pt idx="3">
                  <c:v>127.5</c:v>
                </c:pt>
                <c:pt idx="4">
                  <c:v>127.557</c:v>
                </c:pt>
                <c:pt idx="5">
                  <c:v>127.53400000000001</c:v>
                </c:pt>
                <c:pt idx="6">
                  <c:v>127.41</c:v>
                </c:pt>
                <c:pt idx="7">
                  <c:v>127.182</c:v>
                </c:pt>
                <c:pt idx="8">
                  <c:v>126.86799999999999</c:v>
                </c:pt>
                <c:pt idx="9">
                  <c:v>126.48399999999999</c:v>
                </c:pt>
                <c:pt idx="10">
                  <c:v>126.017</c:v>
                </c:pt>
                <c:pt idx="11">
                  <c:v>125.44499999999999</c:v>
                </c:pt>
                <c:pt idx="12">
                  <c:v>124.78100000000001</c:v>
                </c:pt>
                <c:pt idx="13">
                  <c:v>124.03</c:v>
                </c:pt>
                <c:pt idx="14">
                  <c:v>123.21299999999999</c:v>
                </c:pt>
              </c:numCache>
            </c:numRef>
          </c:yVal>
        </c:ser>
        <c:ser>
          <c:idx val="36"/>
          <c:order val="36"/>
          <c:tx>
            <c:strRef>
              <c:f>ThrustVsPitch!$R$4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ThrustVsPitch!$R$5:$R$19</c:f>
              <c:numCache>
                <c:formatCode>0.00</c:formatCode>
                <c:ptCount val="15"/>
                <c:pt idx="0">
                  <c:v>143.51900000000001</c:v>
                </c:pt>
                <c:pt idx="1">
                  <c:v>143.90199999999999</c:v>
                </c:pt>
                <c:pt idx="2">
                  <c:v>144.17099999999999</c:v>
                </c:pt>
                <c:pt idx="3">
                  <c:v>144.33000000000001</c:v>
                </c:pt>
                <c:pt idx="4">
                  <c:v>144.41200000000001</c:v>
                </c:pt>
                <c:pt idx="5">
                  <c:v>144.411</c:v>
                </c:pt>
                <c:pt idx="6">
                  <c:v>144.29900000000001</c:v>
                </c:pt>
                <c:pt idx="7">
                  <c:v>144.066</c:v>
                </c:pt>
                <c:pt idx="8">
                  <c:v>143.727</c:v>
                </c:pt>
                <c:pt idx="9">
                  <c:v>143.30500000000001</c:v>
                </c:pt>
                <c:pt idx="10">
                  <c:v>142.792</c:v>
                </c:pt>
                <c:pt idx="11">
                  <c:v>142.17699999999999</c:v>
                </c:pt>
                <c:pt idx="12">
                  <c:v>141.44999999999999</c:v>
                </c:pt>
                <c:pt idx="13">
                  <c:v>140.61699999999999</c:v>
                </c:pt>
                <c:pt idx="14">
                  <c:v>139.702</c:v>
                </c:pt>
              </c:numCache>
            </c:numRef>
          </c:yVal>
        </c:ser>
        <c:ser>
          <c:idx val="37"/>
          <c:order val="37"/>
          <c:tx>
            <c:strRef>
              <c:f>ThrustVsPitch!$S$4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ThrustVsPitch!$S$5:$S$19</c:f>
              <c:numCache>
                <c:formatCode>0.00</c:formatCode>
                <c:ptCount val="15"/>
                <c:pt idx="0">
                  <c:v>161.31200000000001</c:v>
                </c:pt>
                <c:pt idx="1">
                  <c:v>161.76400000000001</c:v>
                </c:pt>
                <c:pt idx="2">
                  <c:v>162.095</c:v>
                </c:pt>
                <c:pt idx="3">
                  <c:v>162.29499999999999</c:v>
                </c:pt>
                <c:pt idx="4">
                  <c:v>162.39599999999999</c:v>
                </c:pt>
                <c:pt idx="5">
                  <c:v>162.399</c:v>
                </c:pt>
                <c:pt idx="6">
                  <c:v>162.29900000000001</c:v>
                </c:pt>
                <c:pt idx="7">
                  <c:v>162.07499999999999</c:v>
                </c:pt>
                <c:pt idx="8">
                  <c:v>161.708</c:v>
                </c:pt>
                <c:pt idx="9">
                  <c:v>161.23400000000001</c:v>
                </c:pt>
                <c:pt idx="10">
                  <c:v>160.66800000000001</c:v>
                </c:pt>
                <c:pt idx="11">
                  <c:v>160.00299999999999</c:v>
                </c:pt>
                <c:pt idx="12">
                  <c:v>159.221</c:v>
                </c:pt>
                <c:pt idx="13">
                  <c:v>158.29900000000001</c:v>
                </c:pt>
                <c:pt idx="14">
                  <c:v>157.27199999999999</c:v>
                </c:pt>
              </c:numCache>
            </c:numRef>
          </c:yVal>
        </c:ser>
        <c:ser>
          <c:idx val="38"/>
          <c:order val="38"/>
          <c:tx>
            <c:strRef>
              <c:f>ThrustVsPitch!$T$4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ThrustVsPitch!$T$5:$T$19</c:f>
              <c:numCache>
                <c:formatCode>0.00</c:formatCode>
                <c:ptCount val="15"/>
                <c:pt idx="0">
                  <c:v>180.23500000000001</c:v>
                </c:pt>
                <c:pt idx="1">
                  <c:v>180.75299999999999</c:v>
                </c:pt>
                <c:pt idx="2">
                  <c:v>181.15700000000001</c:v>
                </c:pt>
                <c:pt idx="3">
                  <c:v>181.398</c:v>
                </c:pt>
                <c:pt idx="4">
                  <c:v>181.511</c:v>
                </c:pt>
                <c:pt idx="5">
                  <c:v>181.52500000000001</c:v>
                </c:pt>
                <c:pt idx="6">
                  <c:v>181.42500000000001</c:v>
                </c:pt>
                <c:pt idx="7">
                  <c:v>181.197</c:v>
                </c:pt>
                <c:pt idx="8">
                  <c:v>180.81100000000001</c:v>
                </c:pt>
                <c:pt idx="9">
                  <c:v>180.28700000000001</c:v>
                </c:pt>
                <c:pt idx="10">
                  <c:v>179.661</c:v>
                </c:pt>
                <c:pt idx="11">
                  <c:v>178.929</c:v>
                </c:pt>
                <c:pt idx="12">
                  <c:v>178.08199999999999</c:v>
                </c:pt>
                <c:pt idx="13">
                  <c:v>177.08</c:v>
                </c:pt>
                <c:pt idx="14">
                  <c:v>175.935</c:v>
                </c:pt>
              </c:numCache>
            </c:numRef>
          </c:yVal>
        </c:ser>
        <c:ser>
          <c:idx val="39"/>
          <c:order val="39"/>
          <c:tx>
            <c:strRef>
              <c:f>ThrustVsPitch!$U$4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ThrustVsPitch!$U$5:$U$19</c:f>
              <c:numCache>
                <c:formatCode>0.00</c:formatCode>
                <c:ptCount val="15"/>
                <c:pt idx="0">
                  <c:v>200.31700000000001</c:v>
                </c:pt>
                <c:pt idx="1">
                  <c:v>200.89599999999999</c:v>
                </c:pt>
                <c:pt idx="2">
                  <c:v>201.34399999999999</c:v>
                </c:pt>
                <c:pt idx="3">
                  <c:v>201.64699999999999</c:v>
                </c:pt>
                <c:pt idx="4">
                  <c:v>201.785</c:v>
                </c:pt>
                <c:pt idx="5">
                  <c:v>201.79300000000001</c:v>
                </c:pt>
                <c:pt idx="6">
                  <c:v>201.67699999999999</c:v>
                </c:pt>
                <c:pt idx="7">
                  <c:v>201.43600000000001</c:v>
                </c:pt>
                <c:pt idx="8">
                  <c:v>201.04900000000001</c:v>
                </c:pt>
                <c:pt idx="9">
                  <c:v>200.47399999999999</c:v>
                </c:pt>
                <c:pt idx="10">
                  <c:v>199.77099999999999</c:v>
                </c:pt>
                <c:pt idx="11">
                  <c:v>198.96100000000001</c:v>
                </c:pt>
                <c:pt idx="12">
                  <c:v>198.03800000000001</c:v>
                </c:pt>
                <c:pt idx="13">
                  <c:v>196.96100000000001</c:v>
                </c:pt>
                <c:pt idx="14">
                  <c:v>195.69800000000001</c:v>
                </c:pt>
              </c:numCache>
            </c:numRef>
          </c:yVal>
        </c:ser>
        <c:ser>
          <c:idx val="40"/>
          <c:order val="40"/>
          <c:tx>
            <c:strRef>
              <c:f>ThrustVsPitch!$V$4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ThrustVsPitch!$V$5:$V$19</c:f>
              <c:numCache>
                <c:formatCode>0.00</c:formatCode>
                <c:ptCount val="15"/>
                <c:pt idx="0">
                  <c:v>221.559</c:v>
                </c:pt>
                <c:pt idx="1">
                  <c:v>222.196</c:v>
                </c:pt>
                <c:pt idx="2">
                  <c:v>222.7</c:v>
                </c:pt>
                <c:pt idx="3">
                  <c:v>223.04300000000001</c:v>
                </c:pt>
                <c:pt idx="4">
                  <c:v>223.203</c:v>
                </c:pt>
                <c:pt idx="5">
                  <c:v>223.20599999999999</c:v>
                </c:pt>
                <c:pt idx="6">
                  <c:v>223.078</c:v>
                </c:pt>
                <c:pt idx="7">
                  <c:v>222.81899999999999</c:v>
                </c:pt>
                <c:pt idx="8">
                  <c:v>222.40700000000001</c:v>
                </c:pt>
                <c:pt idx="9">
                  <c:v>221.79</c:v>
                </c:pt>
                <c:pt idx="10">
                  <c:v>221.00800000000001</c:v>
                </c:pt>
                <c:pt idx="11">
                  <c:v>220.11600000000001</c:v>
                </c:pt>
                <c:pt idx="12">
                  <c:v>219.10499999999999</c:v>
                </c:pt>
                <c:pt idx="13">
                  <c:v>217.93899999999999</c:v>
                </c:pt>
                <c:pt idx="14">
                  <c:v>216.57300000000001</c:v>
                </c:pt>
              </c:numCache>
            </c:numRef>
          </c:yVal>
        </c:ser>
        <c:ser>
          <c:idx val="41"/>
          <c:order val="41"/>
          <c:tx>
            <c:strRef>
              <c:f>ThrustVsPitch!$W$4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ThrustVsPitch!$W$5:$W$19</c:f>
              <c:numCache>
                <c:formatCode>0.00</c:formatCode>
                <c:ptCount val="15"/>
                <c:pt idx="0">
                  <c:v>243.994</c:v>
                </c:pt>
                <c:pt idx="1">
                  <c:v>244.67699999999999</c:v>
                </c:pt>
                <c:pt idx="2">
                  <c:v>245.208</c:v>
                </c:pt>
                <c:pt idx="3">
                  <c:v>245.58500000000001</c:v>
                </c:pt>
                <c:pt idx="4">
                  <c:v>245.792</c:v>
                </c:pt>
                <c:pt idx="5">
                  <c:v>245.79</c:v>
                </c:pt>
                <c:pt idx="6">
                  <c:v>245.63300000000001</c:v>
                </c:pt>
                <c:pt idx="7">
                  <c:v>245.34100000000001</c:v>
                </c:pt>
                <c:pt idx="8">
                  <c:v>244.89599999999999</c:v>
                </c:pt>
                <c:pt idx="9">
                  <c:v>244.24799999999999</c:v>
                </c:pt>
                <c:pt idx="10">
                  <c:v>243.38800000000001</c:v>
                </c:pt>
                <c:pt idx="11">
                  <c:v>242.40600000000001</c:v>
                </c:pt>
                <c:pt idx="12">
                  <c:v>241.298</c:v>
                </c:pt>
                <c:pt idx="13">
                  <c:v>240.02699999999999</c:v>
                </c:pt>
                <c:pt idx="14">
                  <c:v>238.56200000000001</c:v>
                </c:pt>
              </c:numCache>
            </c:numRef>
          </c:yVal>
        </c:ser>
        <c:ser>
          <c:idx val="42"/>
          <c:order val="42"/>
          <c:tx>
            <c:strRef>
              <c:f>ThrustVsPitch!$X$4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ThrustVsPitch!$X$5:$X$19</c:f>
              <c:numCache>
                <c:formatCode>0.00</c:formatCode>
                <c:ptCount val="15"/>
                <c:pt idx="0">
                  <c:v>267.60000000000002</c:v>
                </c:pt>
                <c:pt idx="1">
                  <c:v>268.33</c:v>
                </c:pt>
                <c:pt idx="2">
                  <c:v>268.89999999999998</c:v>
                </c:pt>
                <c:pt idx="3">
                  <c:v>269.30700000000002</c:v>
                </c:pt>
                <c:pt idx="4">
                  <c:v>269.53399999999999</c:v>
                </c:pt>
                <c:pt idx="5">
                  <c:v>269.53399999999999</c:v>
                </c:pt>
                <c:pt idx="6">
                  <c:v>269.35000000000002</c:v>
                </c:pt>
                <c:pt idx="7">
                  <c:v>269.024</c:v>
                </c:pt>
                <c:pt idx="8">
                  <c:v>268.536</c:v>
                </c:pt>
                <c:pt idx="9">
                  <c:v>267.84300000000002</c:v>
                </c:pt>
                <c:pt idx="10">
                  <c:v>266.923</c:v>
                </c:pt>
                <c:pt idx="11">
                  <c:v>265.84800000000001</c:v>
                </c:pt>
                <c:pt idx="12">
                  <c:v>264.62900000000002</c:v>
                </c:pt>
                <c:pt idx="13">
                  <c:v>263.24099999999999</c:v>
                </c:pt>
                <c:pt idx="14">
                  <c:v>261.64800000000002</c:v>
                </c:pt>
              </c:numCache>
            </c:numRef>
          </c:yVal>
        </c:ser>
        <c:ser>
          <c:idx val="43"/>
          <c:order val="43"/>
          <c:tx>
            <c:strRef>
              <c:f>ThrustVsPitch!$Y$4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ThrustVsPitch!$Y$5:$Y$19</c:f>
              <c:numCache>
                <c:formatCode>0.00</c:formatCode>
                <c:ptCount val="15"/>
                <c:pt idx="0">
                  <c:v>292.41300000000001</c:v>
                </c:pt>
                <c:pt idx="1">
                  <c:v>293.18700000000001</c:v>
                </c:pt>
                <c:pt idx="2">
                  <c:v>293.77600000000001</c:v>
                </c:pt>
                <c:pt idx="3">
                  <c:v>294.2</c:v>
                </c:pt>
                <c:pt idx="4">
                  <c:v>294.44099999999997</c:v>
                </c:pt>
                <c:pt idx="5">
                  <c:v>294.45400000000001</c:v>
                </c:pt>
                <c:pt idx="6">
                  <c:v>294.24799999999999</c:v>
                </c:pt>
                <c:pt idx="7">
                  <c:v>293.88900000000001</c:v>
                </c:pt>
                <c:pt idx="8">
                  <c:v>293.35000000000002</c:v>
                </c:pt>
                <c:pt idx="9">
                  <c:v>292.601</c:v>
                </c:pt>
                <c:pt idx="10">
                  <c:v>291.62799999999999</c:v>
                </c:pt>
                <c:pt idx="11">
                  <c:v>290.43299999999999</c:v>
                </c:pt>
                <c:pt idx="12">
                  <c:v>289.08</c:v>
                </c:pt>
                <c:pt idx="13">
                  <c:v>287.55500000000001</c:v>
                </c:pt>
                <c:pt idx="14">
                  <c:v>285.83999999999997</c:v>
                </c:pt>
              </c:numCache>
            </c:numRef>
          </c:yVal>
        </c:ser>
        <c:ser>
          <c:idx val="44"/>
          <c:order val="44"/>
          <c:tx>
            <c:strRef>
              <c:f>ThrustVsPitch!$Z$4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ThrustVsPitch!$Z$5:$Z$19</c:f>
              <c:numCache>
                <c:formatCode>0.00</c:formatCode>
                <c:ptCount val="15"/>
                <c:pt idx="0">
                  <c:v>318.40499999999997</c:v>
                </c:pt>
                <c:pt idx="1">
                  <c:v>319.233</c:v>
                </c:pt>
                <c:pt idx="2">
                  <c:v>319.85000000000002</c:v>
                </c:pt>
                <c:pt idx="3">
                  <c:v>320.29700000000003</c:v>
                </c:pt>
                <c:pt idx="4">
                  <c:v>320.54500000000002</c:v>
                </c:pt>
                <c:pt idx="5">
                  <c:v>320.57100000000003</c:v>
                </c:pt>
                <c:pt idx="6">
                  <c:v>320.35700000000003</c:v>
                </c:pt>
                <c:pt idx="7">
                  <c:v>319.95800000000003</c:v>
                </c:pt>
                <c:pt idx="8">
                  <c:v>319.36</c:v>
                </c:pt>
                <c:pt idx="9">
                  <c:v>318.51299999999998</c:v>
                </c:pt>
                <c:pt idx="10">
                  <c:v>317.45800000000003</c:v>
                </c:pt>
                <c:pt idx="11">
                  <c:v>316.166</c:v>
                </c:pt>
                <c:pt idx="12">
                  <c:v>314.68599999999998</c:v>
                </c:pt>
                <c:pt idx="13">
                  <c:v>313.02100000000002</c:v>
                </c:pt>
                <c:pt idx="14">
                  <c:v>311.15899999999999</c:v>
                </c:pt>
              </c:numCache>
            </c:numRef>
          </c:yVal>
        </c:ser>
        <c:ser>
          <c:idx val="45"/>
          <c:order val="45"/>
          <c:tx>
            <c:strRef>
              <c:f>ThrustVsPitch!$AA$4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ThrustVsPitch!$AA$5:$AA$19</c:f>
              <c:numCache>
                <c:formatCode>0.00</c:formatCode>
                <c:ptCount val="15"/>
                <c:pt idx="0">
                  <c:v>345.61099999999999</c:v>
                </c:pt>
                <c:pt idx="1">
                  <c:v>346.505</c:v>
                </c:pt>
                <c:pt idx="2">
                  <c:v>347.15899999999999</c:v>
                </c:pt>
                <c:pt idx="3">
                  <c:v>347.63200000000001</c:v>
                </c:pt>
                <c:pt idx="4">
                  <c:v>347.88200000000001</c:v>
                </c:pt>
                <c:pt idx="5">
                  <c:v>347.91199999999998</c:v>
                </c:pt>
                <c:pt idx="6">
                  <c:v>347.69400000000002</c:v>
                </c:pt>
                <c:pt idx="7">
                  <c:v>347.19900000000001</c:v>
                </c:pt>
                <c:pt idx="8">
                  <c:v>346.50799999999998</c:v>
                </c:pt>
                <c:pt idx="9">
                  <c:v>345.61099999999999</c:v>
                </c:pt>
                <c:pt idx="10">
                  <c:v>344.47199999999998</c:v>
                </c:pt>
                <c:pt idx="11">
                  <c:v>343.07299999999998</c:v>
                </c:pt>
                <c:pt idx="12">
                  <c:v>341.45499999999998</c:v>
                </c:pt>
                <c:pt idx="13">
                  <c:v>339.63299999999998</c:v>
                </c:pt>
                <c:pt idx="14">
                  <c:v>337.60300000000001</c:v>
                </c:pt>
              </c:numCache>
            </c:numRef>
          </c:yVal>
        </c:ser>
        <c:ser>
          <c:idx val="0"/>
          <c:order val="0"/>
          <c:tx>
            <c:strRef>
              <c:f>ThrustVsPitch!$E$4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ThrustVsPitch!$E$5:$E$19</c:f>
              <c:numCache>
                <c:formatCode>0.00</c:formatCode>
                <c:ptCount val="15"/>
                <c:pt idx="0">
                  <c:v>9.8409999999999993</c:v>
                </c:pt>
                <c:pt idx="1">
                  <c:v>9.8670000000000009</c:v>
                </c:pt>
                <c:pt idx="2">
                  <c:v>9.9039999999999999</c:v>
                </c:pt>
                <c:pt idx="3">
                  <c:v>9.9540000000000006</c:v>
                </c:pt>
                <c:pt idx="4">
                  <c:v>10.02</c:v>
                </c:pt>
                <c:pt idx="5">
                  <c:v>10.102</c:v>
                </c:pt>
                <c:pt idx="6">
                  <c:v>10.199999999999999</c:v>
                </c:pt>
                <c:pt idx="7">
                  <c:v>10.301</c:v>
                </c:pt>
                <c:pt idx="8">
                  <c:v>10.397</c:v>
                </c:pt>
                <c:pt idx="9">
                  <c:v>10.475</c:v>
                </c:pt>
                <c:pt idx="10">
                  <c:v>10.526999999999999</c:v>
                </c:pt>
                <c:pt idx="11">
                  <c:v>10.548</c:v>
                </c:pt>
                <c:pt idx="12">
                  <c:v>10.545</c:v>
                </c:pt>
                <c:pt idx="13">
                  <c:v>10.513</c:v>
                </c:pt>
                <c:pt idx="14">
                  <c:v>10.461</c:v>
                </c:pt>
              </c:numCache>
            </c:numRef>
          </c:yVal>
        </c:ser>
        <c:ser>
          <c:idx val="1"/>
          <c:order val="1"/>
          <c:tx>
            <c:strRef>
              <c:f>ThrustVsPitch!$F$4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ThrustVsPitch!$F$5:$F$19</c:f>
              <c:numCache>
                <c:formatCode>0.00</c:formatCode>
                <c:ptCount val="15"/>
                <c:pt idx="0">
                  <c:v>13.731</c:v>
                </c:pt>
                <c:pt idx="1">
                  <c:v>13.637</c:v>
                </c:pt>
                <c:pt idx="2">
                  <c:v>13.542</c:v>
                </c:pt>
                <c:pt idx="3">
                  <c:v>13.451000000000001</c:v>
                </c:pt>
                <c:pt idx="4">
                  <c:v>13.364000000000001</c:v>
                </c:pt>
                <c:pt idx="5">
                  <c:v>13.288</c:v>
                </c:pt>
                <c:pt idx="6">
                  <c:v>13.226000000000001</c:v>
                </c:pt>
                <c:pt idx="7">
                  <c:v>13.178000000000001</c:v>
                </c:pt>
                <c:pt idx="8">
                  <c:v>13.143000000000001</c:v>
                </c:pt>
                <c:pt idx="9">
                  <c:v>13.121</c:v>
                </c:pt>
                <c:pt idx="10">
                  <c:v>13.113</c:v>
                </c:pt>
                <c:pt idx="11">
                  <c:v>13.118</c:v>
                </c:pt>
                <c:pt idx="12">
                  <c:v>13.138</c:v>
                </c:pt>
                <c:pt idx="13">
                  <c:v>13.169</c:v>
                </c:pt>
                <c:pt idx="14">
                  <c:v>13.204000000000001</c:v>
                </c:pt>
              </c:numCache>
            </c:numRef>
          </c:yVal>
        </c:ser>
        <c:ser>
          <c:idx val="2"/>
          <c:order val="2"/>
          <c:tx>
            <c:strRef>
              <c:f>ThrustVsPitch!$G$4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ThrustVsPitch!$G$5:$G$19</c:f>
              <c:numCache>
                <c:formatCode>0.00</c:formatCode>
                <c:ptCount val="15"/>
                <c:pt idx="0">
                  <c:v>18.91</c:v>
                </c:pt>
                <c:pt idx="1">
                  <c:v>18.824000000000002</c:v>
                </c:pt>
                <c:pt idx="2">
                  <c:v>18.724</c:v>
                </c:pt>
                <c:pt idx="3">
                  <c:v>18.61</c:v>
                </c:pt>
                <c:pt idx="4">
                  <c:v>18.483000000000001</c:v>
                </c:pt>
                <c:pt idx="5">
                  <c:v>18.344999999999999</c:v>
                </c:pt>
                <c:pt idx="6">
                  <c:v>18.196000000000002</c:v>
                </c:pt>
                <c:pt idx="7">
                  <c:v>18.038</c:v>
                </c:pt>
                <c:pt idx="8">
                  <c:v>17.876000000000001</c:v>
                </c:pt>
                <c:pt idx="9">
                  <c:v>17.716000000000001</c:v>
                </c:pt>
                <c:pt idx="10">
                  <c:v>17.559999999999999</c:v>
                </c:pt>
                <c:pt idx="11">
                  <c:v>17.41</c:v>
                </c:pt>
                <c:pt idx="12">
                  <c:v>17.273</c:v>
                </c:pt>
                <c:pt idx="13">
                  <c:v>17.148</c:v>
                </c:pt>
                <c:pt idx="14">
                  <c:v>17.035</c:v>
                </c:pt>
              </c:numCache>
            </c:numRef>
          </c:yVal>
        </c:ser>
        <c:ser>
          <c:idx val="3"/>
          <c:order val="3"/>
          <c:tx>
            <c:strRef>
              <c:f>ThrustVsPitch!$H$4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ThrustVsPitch!$H$5:$H$19</c:f>
              <c:numCache>
                <c:formatCode>0.00</c:formatCode>
                <c:ptCount val="15"/>
                <c:pt idx="0">
                  <c:v>25.056000000000001</c:v>
                </c:pt>
                <c:pt idx="1">
                  <c:v>24.988</c:v>
                </c:pt>
                <c:pt idx="2">
                  <c:v>24.905000000000001</c:v>
                </c:pt>
                <c:pt idx="3">
                  <c:v>24.802</c:v>
                </c:pt>
                <c:pt idx="4">
                  <c:v>24.681999999999999</c:v>
                </c:pt>
                <c:pt idx="5">
                  <c:v>24.542999999999999</c:v>
                </c:pt>
                <c:pt idx="6">
                  <c:v>24.388999999999999</c:v>
                </c:pt>
                <c:pt idx="7">
                  <c:v>24.216999999999999</c:v>
                </c:pt>
                <c:pt idx="8">
                  <c:v>24.027999999999999</c:v>
                </c:pt>
                <c:pt idx="9">
                  <c:v>23.821999999999999</c:v>
                </c:pt>
                <c:pt idx="10">
                  <c:v>23.599</c:v>
                </c:pt>
                <c:pt idx="11">
                  <c:v>23.364000000000001</c:v>
                </c:pt>
                <c:pt idx="12">
                  <c:v>23.12</c:v>
                </c:pt>
                <c:pt idx="13">
                  <c:v>22.867999999999999</c:v>
                </c:pt>
                <c:pt idx="14">
                  <c:v>22.611999999999998</c:v>
                </c:pt>
              </c:numCache>
            </c:numRef>
          </c:yVal>
        </c:ser>
        <c:ser>
          <c:idx val="4"/>
          <c:order val="4"/>
          <c:tx>
            <c:strRef>
              <c:f>ThrustVsPitch!$I$4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ThrustVsPitch!$I$5:$I$19</c:f>
              <c:numCache>
                <c:formatCode>0.00</c:formatCode>
                <c:ptCount val="15"/>
                <c:pt idx="0">
                  <c:v>32.198999999999998</c:v>
                </c:pt>
                <c:pt idx="1">
                  <c:v>32.155000000000001</c:v>
                </c:pt>
                <c:pt idx="2">
                  <c:v>32.087000000000003</c:v>
                </c:pt>
                <c:pt idx="3">
                  <c:v>31.998000000000001</c:v>
                </c:pt>
                <c:pt idx="4">
                  <c:v>31.885999999999999</c:v>
                </c:pt>
                <c:pt idx="5">
                  <c:v>31.754000000000001</c:v>
                </c:pt>
                <c:pt idx="6">
                  <c:v>31.6</c:v>
                </c:pt>
                <c:pt idx="7">
                  <c:v>31.420999999999999</c:v>
                </c:pt>
                <c:pt idx="8">
                  <c:v>31.219000000000001</c:v>
                </c:pt>
                <c:pt idx="9">
                  <c:v>30.998000000000001</c:v>
                </c:pt>
                <c:pt idx="10">
                  <c:v>30.756</c:v>
                </c:pt>
                <c:pt idx="11">
                  <c:v>30.492000000000001</c:v>
                </c:pt>
                <c:pt idx="12">
                  <c:v>30.202999999999999</c:v>
                </c:pt>
                <c:pt idx="13">
                  <c:v>29.896000000000001</c:v>
                </c:pt>
                <c:pt idx="14">
                  <c:v>29.571000000000002</c:v>
                </c:pt>
              </c:numCache>
            </c:numRef>
          </c:yVal>
        </c:ser>
        <c:ser>
          <c:idx val="5"/>
          <c:order val="5"/>
          <c:tx>
            <c:strRef>
              <c:f>ThrustVsPitch!$J$4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ThrustVsPitch!$J$5:$J$19</c:f>
              <c:numCache>
                <c:formatCode>0.00</c:formatCode>
                <c:ptCount val="15"/>
                <c:pt idx="0">
                  <c:v>40.356000000000002</c:v>
                </c:pt>
                <c:pt idx="1">
                  <c:v>40.337000000000003</c:v>
                </c:pt>
                <c:pt idx="2">
                  <c:v>40.293999999999997</c:v>
                </c:pt>
                <c:pt idx="3">
                  <c:v>40.222999999999999</c:v>
                </c:pt>
                <c:pt idx="4">
                  <c:v>40.121000000000002</c:v>
                </c:pt>
                <c:pt idx="5">
                  <c:v>39.991999999999997</c:v>
                </c:pt>
                <c:pt idx="6">
                  <c:v>39.838000000000001</c:v>
                </c:pt>
                <c:pt idx="7">
                  <c:v>39.658000000000001</c:v>
                </c:pt>
                <c:pt idx="8">
                  <c:v>39.445</c:v>
                </c:pt>
                <c:pt idx="9">
                  <c:v>39.204999999999998</c:v>
                </c:pt>
                <c:pt idx="10">
                  <c:v>38.939</c:v>
                </c:pt>
                <c:pt idx="11">
                  <c:v>38.649000000000001</c:v>
                </c:pt>
                <c:pt idx="12">
                  <c:v>38.331000000000003</c:v>
                </c:pt>
                <c:pt idx="13">
                  <c:v>37.981999999999999</c:v>
                </c:pt>
                <c:pt idx="14">
                  <c:v>37.607999999999997</c:v>
                </c:pt>
              </c:numCache>
            </c:numRef>
          </c:yVal>
        </c:ser>
        <c:ser>
          <c:idx val="6"/>
          <c:order val="6"/>
          <c:tx>
            <c:strRef>
              <c:f>ThrustVsPitch!$K$4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ThrustVsPitch!$K$5:$K$19</c:f>
              <c:numCache>
                <c:formatCode>0.00</c:formatCode>
                <c:ptCount val="15"/>
                <c:pt idx="0">
                  <c:v>49.543999999999997</c:v>
                </c:pt>
                <c:pt idx="1">
                  <c:v>49.555999999999997</c:v>
                </c:pt>
                <c:pt idx="2">
                  <c:v>49.536000000000001</c:v>
                </c:pt>
                <c:pt idx="3">
                  <c:v>49.488</c:v>
                </c:pt>
                <c:pt idx="4">
                  <c:v>49.402999999999999</c:v>
                </c:pt>
                <c:pt idx="5">
                  <c:v>49.277999999999999</c:v>
                </c:pt>
                <c:pt idx="6">
                  <c:v>49.122999999999998</c:v>
                </c:pt>
                <c:pt idx="7">
                  <c:v>48.938000000000002</c:v>
                </c:pt>
                <c:pt idx="8">
                  <c:v>48.718000000000004</c:v>
                </c:pt>
                <c:pt idx="9">
                  <c:v>48.46</c:v>
                </c:pt>
                <c:pt idx="10">
                  <c:v>48.167000000000002</c:v>
                </c:pt>
                <c:pt idx="11">
                  <c:v>47.844999999999999</c:v>
                </c:pt>
                <c:pt idx="12">
                  <c:v>47.491</c:v>
                </c:pt>
                <c:pt idx="13">
                  <c:v>47.104999999999997</c:v>
                </c:pt>
                <c:pt idx="14">
                  <c:v>46.680999999999997</c:v>
                </c:pt>
              </c:numCache>
            </c:numRef>
          </c:yVal>
        </c:ser>
        <c:ser>
          <c:idx val="7"/>
          <c:order val="7"/>
          <c:tx>
            <c:strRef>
              <c:f>ThrustVsPitch!$L$4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ThrustVsPitch!$L$5:$L$19</c:f>
              <c:numCache>
                <c:formatCode>0.00</c:formatCode>
                <c:ptCount val="15"/>
                <c:pt idx="0">
                  <c:v>59.771000000000001</c:v>
                </c:pt>
                <c:pt idx="1">
                  <c:v>59.820999999999998</c:v>
                </c:pt>
                <c:pt idx="2">
                  <c:v>59.83</c:v>
                </c:pt>
                <c:pt idx="3">
                  <c:v>59.802</c:v>
                </c:pt>
                <c:pt idx="4">
                  <c:v>59.734999999999999</c:v>
                </c:pt>
                <c:pt idx="5">
                  <c:v>59.625</c:v>
                </c:pt>
                <c:pt idx="6">
                  <c:v>59.472000000000001</c:v>
                </c:pt>
                <c:pt idx="7">
                  <c:v>59.277999999999999</c:v>
                </c:pt>
                <c:pt idx="8">
                  <c:v>59.043999999999997</c:v>
                </c:pt>
                <c:pt idx="9">
                  <c:v>58.771999999999998</c:v>
                </c:pt>
                <c:pt idx="10">
                  <c:v>58.457000000000001</c:v>
                </c:pt>
                <c:pt idx="11">
                  <c:v>58.097999999999999</c:v>
                </c:pt>
                <c:pt idx="12">
                  <c:v>57.7</c:v>
                </c:pt>
                <c:pt idx="13">
                  <c:v>57.265999999999998</c:v>
                </c:pt>
                <c:pt idx="14">
                  <c:v>56.793999999999997</c:v>
                </c:pt>
              </c:numCache>
            </c:numRef>
          </c:yVal>
        </c:ser>
        <c:ser>
          <c:idx val="8"/>
          <c:order val="8"/>
          <c:tx>
            <c:strRef>
              <c:f>ThrustVsPitch!$M$4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ThrustVsPitch!$M$5:$M$19</c:f>
              <c:numCache>
                <c:formatCode>0.00</c:formatCode>
                <c:ptCount val="15"/>
                <c:pt idx="0">
                  <c:v>71.043000000000006</c:v>
                </c:pt>
                <c:pt idx="1">
                  <c:v>71.138000000000005</c:v>
                </c:pt>
                <c:pt idx="2">
                  <c:v>71.186000000000007</c:v>
                </c:pt>
                <c:pt idx="3">
                  <c:v>71.183000000000007</c:v>
                </c:pt>
                <c:pt idx="4">
                  <c:v>71.131</c:v>
                </c:pt>
                <c:pt idx="5">
                  <c:v>71.034000000000006</c:v>
                </c:pt>
                <c:pt idx="6">
                  <c:v>70.888999999999996</c:v>
                </c:pt>
                <c:pt idx="7">
                  <c:v>70.688999999999993</c:v>
                </c:pt>
                <c:pt idx="8">
                  <c:v>70.441000000000003</c:v>
                </c:pt>
                <c:pt idx="9">
                  <c:v>70.147999999999996</c:v>
                </c:pt>
                <c:pt idx="10">
                  <c:v>69.808000000000007</c:v>
                </c:pt>
                <c:pt idx="11">
                  <c:v>69.415000000000006</c:v>
                </c:pt>
                <c:pt idx="12">
                  <c:v>68.971000000000004</c:v>
                </c:pt>
                <c:pt idx="13">
                  <c:v>68.483999999999995</c:v>
                </c:pt>
                <c:pt idx="14">
                  <c:v>67.953000000000003</c:v>
                </c:pt>
              </c:numCache>
            </c:numRef>
          </c:yVal>
        </c:ser>
        <c:ser>
          <c:idx val="9"/>
          <c:order val="9"/>
          <c:tx>
            <c:strRef>
              <c:f>ThrustVsPitch!$N$4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ThrustVsPitch!$N$5:$N$19</c:f>
              <c:numCache>
                <c:formatCode>0.00</c:formatCode>
                <c:ptCount val="15"/>
                <c:pt idx="0">
                  <c:v>83.376999999999995</c:v>
                </c:pt>
                <c:pt idx="1">
                  <c:v>83.516000000000005</c:v>
                </c:pt>
                <c:pt idx="2">
                  <c:v>83.606999999999999</c:v>
                </c:pt>
                <c:pt idx="3">
                  <c:v>83.635999999999996</c:v>
                </c:pt>
                <c:pt idx="4">
                  <c:v>83.603999999999999</c:v>
                </c:pt>
                <c:pt idx="5">
                  <c:v>83.521000000000001</c:v>
                </c:pt>
                <c:pt idx="6">
                  <c:v>83.378</c:v>
                </c:pt>
                <c:pt idx="7">
                  <c:v>83.177000000000007</c:v>
                </c:pt>
                <c:pt idx="8">
                  <c:v>82.918000000000006</c:v>
                </c:pt>
                <c:pt idx="9">
                  <c:v>82.602999999999994</c:v>
                </c:pt>
                <c:pt idx="10">
                  <c:v>82.228999999999999</c:v>
                </c:pt>
                <c:pt idx="11">
                  <c:v>81.796999999999997</c:v>
                </c:pt>
                <c:pt idx="12">
                  <c:v>81.311000000000007</c:v>
                </c:pt>
                <c:pt idx="13">
                  <c:v>80.768000000000001</c:v>
                </c:pt>
                <c:pt idx="14">
                  <c:v>80.17</c:v>
                </c:pt>
              </c:numCache>
            </c:numRef>
          </c:yVal>
        </c:ser>
        <c:ser>
          <c:idx val="10"/>
          <c:order val="10"/>
          <c:tx>
            <c:strRef>
              <c:f>ThrustVsPitch!$O$4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ThrustVsPitch!$O$5:$O$19</c:f>
              <c:numCache>
                <c:formatCode>0.00</c:formatCode>
                <c:ptCount val="15"/>
                <c:pt idx="0">
                  <c:v>96.781000000000006</c:v>
                </c:pt>
                <c:pt idx="1">
                  <c:v>96.971999999999994</c:v>
                </c:pt>
                <c:pt idx="2">
                  <c:v>97.099000000000004</c:v>
                </c:pt>
                <c:pt idx="3">
                  <c:v>97.165999999999997</c:v>
                </c:pt>
                <c:pt idx="4">
                  <c:v>97.165000000000006</c:v>
                </c:pt>
                <c:pt idx="5">
                  <c:v>97.094999999999999</c:v>
                </c:pt>
                <c:pt idx="6">
                  <c:v>96.953000000000003</c:v>
                </c:pt>
                <c:pt idx="7">
                  <c:v>96.745000000000005</c:v>
                </c:pt>
                <c:pt idx="8">
                  <c:v>96.48</c:v>
                </c:pt>
                <c:pt idx="9">
                  <c:v>96.141999999999996</c:v>
                </c:pt>
                <c:pt idx="10">
                  <c:v>95.733000000000004</c:v>
                </c:pt>
                <c:pt idx="11">
                  <c:v>95.257000000000005</c:v>
                </c:pt>
                <c:pt idx="12">
                  <c:v>94.718000000000004</c:v>
                </c:pt>
                <c:pt idx="13">
                  <c:v>94.12</c:v>
                </c:pt>
                <c:pt idx="14">
                  <c:v>93.450999999999993</c:v>
                </c:pt>
              </c:numCache>
            </c:numRef>
          </c:yVal>
        </c:ser>
        <c:ser>
          <c:idx val="11"/>
          <c:order val="11"/>
          <c:tx>
            <c:strRef>
              <c:f>ThrustVsPitch!$P$4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ThrustVsPitch!$P$5:$P$19</c:f>
              <c:numCache>
                <c:formatCode>0.00</c:formatCode>
                <c:ptCount val="15"/>
                <c:pt idx="0">
                  <c:v>111.271</c:v>
                </c:pt>
                <c:pt idx="1">
                  <c:v>111.514</c:v>
                </c:pt>
                <c:pt idx="2">
                  <c:v>111.679</c:v>
                </c:pt>
                <c:pt idx="3">
                  <c:v>111.782</c:v>
                </c:pt>
                <c:pt idx="4">
                  <c:v>111.81699999999999</c:v>
                </c:pt>
                <c:pt idx="5">
                  <c:v>111.76300000000001</c:v>
                </c:pt>
                <c:pt idx="6">
                  <c:v>111.627</c:v>
                </c:pt>
                <c:pt idx="7">
                  <c:v>111.41200000000001</c:v>
                </c:pt>
                <c:pt idx="8">
                  <c:v>111.125</c:v>
                </c:pt>
                <c:pt idx="9">
                  <c:v>110.768</c:v>
                </c:pt>
                <c:pt idx="10">
                  <c:v>110.32599999999999</c:v>
                </c:pt>
                <c:pt idx="11">
                  <c:v>109.806</c:v>
                </c:pt>
                <c:pt idx="12">
                  <c:v>109.205</c:v>
                </c:pt>
                <c:pt idx="13">
                  <c:v>108.535</c:v>
                </c:pt>
                <c:pt idx="14">
                  <c:v>107.8</c:v>
                </c:pt>
              </c:numCache>
            </c:numRef>
          </c:yVal>
        </c:ser>
        <c:ser>
          <c:idx val="12"/>
          <c:order val="12"/>
          <c:tx>
            <c:strRef>
              <c:f>ThrustVsPitch!$Q$4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ThrustVsPitch!$Q$5:$Q$19</c:f>
              <c:numCache>
                <c:formatCode>0.00</c:formatCode>
                <c:ptCount val="15"/>
                <c:pt idx="0">
                  <c:v>126.85</c:v>
                </c:pt>
                <c:pt idx="1">
                  <c:v>127.152</c:v>
                </c:pt>
                <c:pt idx="2">
                  <c:v>127.367</c:v>
                </c:pt>
                <c:pt idx="3">
                  <c:v>127.5</c:v>
                </c:pt>
                <c:pt idx="4">
                  <c:v>127.557</c:v>
                </c:pt>
                <c:pt idx="5">
                  <c:v>127.53400000000001</c:v>
                </c:pt>
                <c:pt idx="6">
                  <c:v>127.41</c:v>
                </c:pt>
                <c:pt idx="7">
                  <c:v>127.182</c:v>
                </c:pt>
                <c:pt idx="8">
                  <c:v>126.86799999999999</c:v>
                </c:pt>
                <c:pt idx="9">
                  <c:v>126.48399999999999</c:v>
                </c:pt>
                <c:pt idx="10">
                  <c:v>126.017</c:v>
                </c:pt>
                <c:pt idx="11">
                  <c:v>125.44499999999999</c:v>
                </c:pt>
                <c:pt idx="12">
                  <c:v>124.78100000000001</c:v>
                </c:pt>
                <c:pt idx="13">
                  <c:v>124.03</c:v>
                </c:pt>
                <c:pt idx="14">
                  <c:v>123.21299999999999</c:v>
                </c:pt>
              </c:numCache>
            </c:numRef>
          </c:yVal>
        </c:ser>
        <c:ser>
          <c:idx val="13"/>
          <c:order val="13"/>
          <c:tx>
            <c:strRef>
              <c:f>ThrustVsPitch!$R$4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ThrustVsPitch!$R$5:$R$19</c:f>
              <c:numCache>
                <c:formatCode>0.00</c:formatCode>
                <c:ptCount val="15"/>
                <c:pt idx="0">
                  <c:v>143.51900000000001</c:v>
                </c:pt>
                <c:pt idx="1">
                  <c:v>143.90199999999999</c:v>
                </c:pt>
                <c:pt idx="2">
                  <c:v>144.17099999999999</c:v>
                </c:pt>
                <c:pt idx="3">
                  <c:v>144.33000000000001</c:v>
                </c:pt>
                <c:pt idx="4">
                  <c:v>144.41200000000001</c:v>
                </c:pt>
                <c:pt idx="5">
                  <c:v>144.411</c:v>
                </c:pt>
                <c:pt idx="6">
                  <c:v>144.29900000000001</c:v>
                </c:pt>
                <c:pt idx="7">
                  <c:v>144.066</c:v>
                </c:pt>
                <c:pt idx="8">
                  <c:v>143.727</c:v>
                </c:pt>
                <c:pt idx="9">
                  <c:v>143.30500000000001</c:v>
                </c:pt>
                <c:pt idx="10">
                  <c:v>142.792</c:v>
                </c:pt>
                <c:pt idx="11">
                  <c:v>142.17699999999999</c:v>
                </c:pt>
                <c:pt idx="12">
                  <c:v>141.44999999999999</c:v>
                </c:pt>
                <c:pt idx="13">
                  <c:v>140.61699999999999</c:v>
                </c:pt>
                <c:pt idx="14">
                  <c:v>139.702</c:v>
                </c:pt>
              </c:numCache>
            </c:numRef>
          </c:yVal>
        </c:ser>
        <c:ser>
          <c:idx val="14"/>
          <c:order val="14"/>
          <c:tx>
            <c:strRef>
              <c:f>ThrustVsPitch!$S$4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ThrustVsPitch!$S$5:$S$19</c:f>
              <c:numCache>
                <c:formatCode>0.00</c:formatCode>
                <c:ptCount val="15"/>
                <c:pt idx="0">
                  <c:v>161.31200000000001</c:v>
                </c:pt>
                <c:pt idx="1">
                  <c:v>161.76400000000001</c:v>
                </c:pt>
                <c:pt idx="2">
                  <c:v>162.095</c:v>
                </c:pt>
                <c:pt idx="3">
                  <c:v>162.29499999999999</c:v>
                </c:pt>
                <c:pt idx="4">
                  <c:v>162.39599999999999</c:v>
                </c:pt>
                <c:pt idx="5">
                  <c:v>162.399</c:v>
                </c:pt>
                <c:pt idx="6">
                  <c:v>162.29900000000001</c:v>
                </c:pt>
                <c:pt idx="7">
                  <c:v>162.07499999999999</c:v>
                </c:pt>
                <c:pt idx="8">
                  <c:v>161.708</c:v>
                </c:pt>
                <c:pt idx="9">
                  <c:v>161.23400000000001</c:v>
                </c:pt>
                <c:pt idx="10">
                  <c:v>160.66800000000001</c:v>
                </c:pt>
                <c:pt idx="11">
                  <c:v>160.00299999999999</c:v>
                </c:pt>
                <c:pt idx="12">
                  <c:v>159.221</c:v>
                </c:pt>
                <c:pt idx="13">
                  <c:v>158.29900000000001</c:v>
                </c:pt>
                <c:pt idx="14">
                  <c:v>157.27199999999999</c:v>
                </c:pt>
              </c:numCache>
            </c:numRef>
          </c:yVal>
        </c:ser>
        <c:ser>
          <c:idx val="15"/>
          <c:order val="15"/>
          <c:tx>
            <c:strRef>
              <c:f>ThrustVsPitch!$T$4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ThrustVsPitch!$T$5:$T$19</c:f>
              <c:numCache>
                <c:formatCode>0.00</c:formatCode>
                <c:ptCount val="15"/>
                <c:pt idx="0">
                  <c:v>180.23500000000001</c:v>
                </c:pt>
                <c:pt idx="1">
                  <c:v>180.75299999999999</c:v>
                </c:pt>
                <c:pt idx="2">
                  <c:v>181.15700000000001</c:v>
                </c:pt>
                <c:pt idx="3">
                  <c:v>181.398</c:v>
                </c:pt>
                <c:pt idx="4">
                  <c:v>181.511</c:v>
                </c:pt>
                <c:pt idx="5">
                  <c:v>181.52500000000001</c:v>
                </c:pt>
                <c:pt idx="6">
                  <c:v>181.42500000000001</c:v>
                </c:pt>
                <c:pt idx="7">
                  <c:v>181.197</c:v>
                </c:pt>
                <c:pt idx="8">
                  <c:v>180.81100000000001</c:v>
                </c:pt>
                <c:pt idx="9">
                  <c:v>180.28700000000001</c:v>
                </c:pt>
                <c:pt idx="10">
                  <c:v>179.661</c:v>
                </c:pt>
                <c:pt idx="11">
                  <c:v>178.929</c:v>
                </c:pt>
                <c:pt idx="12">
                  <c:v>178.08199999999999</c:v>
                </c:pt>
                <c:pt idx="13">
                  <c:v>177.08</c:v>
                </c:pt>
                <c:pt idx="14">
                  <c:v>175.935</c:v>
                </c:pt>
              </c:numCache>
            </c:numRef>
          </c:yVal>
        </c:ser>
        <c:ser>
          <c:idx val="16"/>
          <c:order val="16"/>
          <c:tx>
            <c:strRef>
              <c:f>ThrustVsPitch!$U$4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ThrustVsPitch!$U$5:$U$19</c:f>
              <c:numCache>
                <c:formatCode>0.00</c:formatCode>
                <c:ptCount val="15"/>
                <c:pt idx="0">
                  <c:v>200.31700000000001</c:v>
                </c:pt>
                <c:pt idx="1">
                  <c:v>200.89599999999999</c:v>
                </c:pt>
                <c:pt idx="2">
                  <c:v>201.34399999999999</c:v>
                </c:pt>
                <c:pt idx="3">
                  <c:v>201.64699999999999</c:v>
                </c:pt>
                <c:pt idx="4">
                  <c:v>201.785</c:v>
                </c:pt>
                <c:pt idx="5">
                  <c:v>201.79300000000001</c:v>
                </c:pt>
                <c:pt idx="6">
                  <c:v>201.67699999999999</c:v>
                </c:pt>
                <c:pt idx="7">
                  <c:v>201.43600000000001</c:v>
                </c:pt>
                <c:pt idx="8">
                  <c:v>201.04900000000001</c:v>
                </c:pt>
                <c:pt idx="9">
                  <c:v>200.47399999999999</c:v>
                </c:pt>
                <c:pt idx="10">
                  <c:v>199.77099999999999</c:v>
                </c:pt>
                <c:pt idx="11">
                  <c:v>198.96100000000001</c:v>
                </c:pt>
                <c:pt idx="12">
                  <c:v>198.03800000000001</c:v>
                </c:pt>
                <c:pt idx="13">
                  <c:v>196.96100000000001</c:v>
                </c:pt>
                <c:pt idx="14">
                  <c:v>195.69800000000001</c:v>
                </c:pt>
              </c:numCache>
            </c:numRef>
          </c:yVal>
        </c:ser>
        <c:ser>
          <c:idx val="17"/>
          <c:order val="17"/>
          <c:tx>
            <c:strRef>
              <c:f>ThrustVsPitch!$V$4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ThrustVsPitch!$V$5:$V$19</c:f>
              <c:numCache>
                <c:formatCode>0.00</c:formatCode>
                <c:ptCount val="15"/>
                <c:pt idx="0">
                  <c:v>221.559</c:v>
                </c:pt>
                <c:pt idx="1">
                  <c:v>222.196</c:v>
                </c:pt>
                <c:pt idx="2">
                  <c:v>222.7</c:v>
                </c:pt>
                <c:pt idx="3">
                  <c:v>223.04300000000001</c:v>
                </c:pt>
                <c:pt idx="4">
                  <c:v>223.203</c:v>
                </c:pt>
                <c:pt idx="5">
                  <c:v>223.20599999999999</c:v>
                </c:pt>
                <c:pt idx="6">
                  <c:v>223.078</c:v>
                </c:pt>
                <c:pt idx="7">
                  <c:v>222.81899999999999</c:v>
                </c:pt>
                <c:pt idx="8">
                  <c:v>222.40700000000001</c:v>
                </c:pt>
                <c:pt idx="9">
                  <c:v>221.79</c:v>
                </c:pt>
                <c:pt idx="10">
                  <c:v>221.00800000000001</c:v>
                </c:pt>
                <c:pt idx="11">
                  <c:v>220.11600000000001</c:v>
                </c:pt>
                <c:pt idx="12">
                  <c:v>219.10499999999999</c:v>
                </c:pt>
                <c:pt idx="13">
                  <c:v>217.93899999999999</c:v>
                </c:pt>
                <c:pt idx="14">
                  <c:v>216.57300000000001</c:v>
                </c:pt>
              </c:numCache>
            </c:numRef>
          </c:yVal>
        </c:ser>
        <c:ser>
          <c:idx val="18"/>
          <c:order val="18"/>
          <c:tx>
            <c:strRef>
              <c:f>ThrustVsPitch!$W$4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ThrustVsPitch!$W$5:$W$19</c:f>
              <c:numCache>
                <c:formatCode>0.00</c:formatCode>
                <c:ptCount val="15"/>
                <c:pt idx="0">
                  <c:v>243.994</c:v>
                </c:pt>
                <c:pt idx="1">
                  <c:v>244.67699999999999</c:v>
                </c:pt>
                <c:pt idx="2">
                  <c:v>245.208</c:v>
                </c:pt>
                <c:pt idx="3">
                  <c:v>245.58500000000001</c:v>
                </c:pt>
                <c:pt idx="4">
                  <c:v>245.792</c:v>
                </c:pt>
                <c:pt idx="5">
                  <c:v>245.79</c:v>
                </c:pt>
                <c:pt idx="6">
                  <c:v>245.63300000000001</c:v>
                </c:pt>
                <c:pt idx="7">
                  <c:v>245.34100000000001</c:v>
                </c:pt>
                <c:pt idx="8">
                  <c:v>244.89599999999999</c:v>
                </c:pt>
                <c:pt idx="9">
                  <c:v>244.24799999999999</c:v>
                </c:pt>
                <c:pt idx="10">
                  <c:v>243.38800000000001</c:v>
                </c:pt>
                <c:pt idx="11">
                  <c:v>242.40600000000001</c:v>
                </c:pt>
                <c:pt idx="12">
                  <c:v>241.298</c:v>
                </c:pt>
                <c:pt idx="13">
                  <c:v>240.02699999999999</c:v>
                </c:pt>
                <c:pt idx="14">
                  <c:v>238.56200000000001</c:v>
                </c:pt>
              </c:numCache>
            </c:numRef>
          </c:yVal>
        </c:ser>
        <c:ser>
          <c:idx val="19"/>
          <c:order val="19"/>
          <c:tx>
            <c:strRef>
              <c:f>ThrustVsPitch!$X$4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ThrustVsPitch!$X$5:$X$19</c:f>
              <c:numCache>
                <c:formatCode>0.00</c:formatCode>
                <c:ptCount val="15"/>
                <c:pt idx="0">
                  <c:v>267.60000000000002</c:v>
                </c:pt>
                <c:pt idx="1">
                  <c:v>268.33</c:v>
                </c:pt>
                <c:pt idx="2">
                  <c:v>268.89999999999998</c:v>
                </c:pt>
                <c:pt idx="3">
                  <c:v>269.30700000000002</c:v>
                </c:pt>
                <c:pt idx="4">
                  <c:v>269.53399999999999</c:v>
                </c:pt>
                <c:pt idx="5">
                  <c:v>269.53399999999999</c:v>
                </c:pt>
                <c:pt idx="6">
                  <c:v>269.35000000000002</c:v>
                </c:pt>
                <c:pt idx="7">
                  <c:v>269.024</c:v>
                </c:pt>
                <c:pt idx="8">
                  <c:v>268.536</c:v>
                </c:pt>
                <c:pt idx="9">
                  <c:v>267.84300000000002</c:v>
                </c:pt>
                <c:pt idx="10">
                  <c:v>266.923</c:v>
                </c:pt>
                <c:pt idx="11">
                  <c:v>265.84800000000001</c:v>
                </c:pt>
                <c:pt idx="12">
                  <c:v>264.62900000000002</c:v>
                </c:pt>
                <c:pt idx="13">
                  <c:v>263.24099999999999</c:v>
                </c:pt>
                <c:pt idx="14">
                  <c:v>261.64800000000002</c:v>
                </c:pt>
              </c:numCache>
            </c:numRef>
          </c:yVal>
        </c:ser>
        <c:ser>
          <c:idx val="20"/>
          <c:order val="20"/>
          <c:tx>
            <c:strRef>
              <c:f>ThrustVsPitch!$Y$4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ThrustVsPitch!$Y$5:$Y$19</c:f>
              <c:numCache>
                <c:formatCode>0.00</c:formatCode>
                <c:ptCount val="15"/>
                <c:pt idx="0">
                  <c:v>292.41300000000001</c:v>
                </c:pt>
                <c:pt idx="1">
                  <c:v>293.18700000000001</c:v>
                </c:pt>
                <c:pt idx="2">
                  <c:v>293.77600000000001</c:v>
                </c:pt>
                <c:pt idx="3">
                  <c:v>294.2</c:v>
                </c:pt>
                <c:pt idx="4">
                  <c:v>294.44099999999997</c:v>
                </c:pt>
                <c:pt idx="5">
                  <c:v>294.45400000000001</c:v>
                </c:pt>
                <c:pt idx="6">
                  <c:v>294.24799999999999</c:v>
                </c:pt>
                <c:pt idx="7">
                  <c:v>293.88900000000001</c:v>
                </c:pt>
                <c:pt idx="8">
                  <c:v>293.35000000000002</c:v>
                </c:pt>
                <c:pt idx="9">
                  <c:v>292.601</c:v>
                </c:pt>
                <c:pt idx="10">
                  <c:v>291.62799999999999</c:v>
                </c:pt>
                <c:pt idx="11">
                  <c:v>290.43299999999999</c:v>
                </c:pt>
                <c:pt idx="12">
                  <c:v>289.08</c:v>
                </c:pt>
                <c:pt idx="13">
                  <c:v>287.55500000000001</c:v>
                </c:pt>
                <c:pt idx="14">
                  <c:v>285.83999999999997</c:v>
                </c:pt>
              </c:numCache>
            </c:numRef>
          </c:yVal>
        </c:ser>
        <c:ser>
          <c:idx val="21"/>
          <c:order val="21"/>
          <c:tx>
            <c:strRef>
              <c:f>ThrustVsPitch!$Z$4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ThrustVsPitch!$Z$5:$Z$19</c:f>
              <c:numCache>
                <c:formatCode>0.00</c:formatCode>
                <c:ptCount val="15"/>
                <c:pt idx="0">
                  <c:v>318.40499999999997</c:v>
                </c:pt>
                <c:pt idx="1">
                  <c:v>319.233</c:v>
                </c:pt>
                <c:pt idx="2">
                  <c:v>319.85000000000002</c:v>
                </c:pt>
                <c:pt idx="3">
                  <c:v>320.29700000000003</c:v>
                </c:pt>
                <c:pt idx="4">
                  <c:v>320.54500000000002</c:v>
                </c:pt>
                <c:pt idx="5">
                  <c:v>320.57100000000003</c:v>
                </c:pt>
                <c:pt idx="6">
                  <c:v>320.35700000000003</c:v>
                </c:pt>
                <c:pt idx="7">
                  <c:v>319.95800000000003</c:v>
                </c:pt>
                <c:pt idx="8">
                  <c:v>319.36</c:v>
                </c:pt>
                <c:pt idx="9">
                  <c:v>318.51299999999998</c:v>
                </c:pt>
                <c:pt idx="10">
                  <c:v>317.45800000000003</c:v>
                </c:pt>
                <c:pt idx="11">
                  <c:v>316.166</c:v>
                </c:pt>
                <c:pt idx="12">
                  <c:v>314.68599999999998</c:v>
                </c:pt>
                <c:pt idx="13">
                  <c:v>313.02100000000002</c:v>
                </c:pt>
                <c:pt idx="14">
                  <c:v>311.15899999999999</c:v>
                </c:pt>
              </c:numCache>
            </c:numRef>
          </c:yVal>
        </c:ser>
        <c:ser>
          <c:idx val="22"/>
          <c:order val="22"/>
          <c:tx>
            <c:strRef>
              <c:f>ThrustVsPitch!$AA$4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ThrustVsPitch!$D$5:$D$19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ThrustVsPitch!$AA$5:$AA$19</c:f>
              <c:numCache>
                <c:formatCode>0.00</c:formatCode>
                <c:ptCount val="15"/>
                <c:pt idx="0">
                  <c:v>345.61099999999999</c:v>
                </c:pt>
                <c:pt idx="1">
                  <c:v>346.505</c:v>
                </c:pt>
                <c:pt idx="2">
                  <c:v>347.15899999999999</c:v>
                </c:pt>
                <c:pt idx="3">
                  <c:v>347.63200000000001</c:v>
                </c:pt>
                <c:pt idx="4">
                  <c:v>347.88200000000001</c:v>
                </c:pt>
                <c:pt idx="5">
                  <c:v>347.91199999999998</c:v>
                </c:pt>
                <c:pt idx="6">
                  <c:v>347.69400000000002</c:v>
                </c:pt>
                <c:pt idx="7">
                  <c:v>347.19900000000001</c:v>
                </c:pt>
                <c:pt idx="8">
                  <c:v>346.50799999999998</c:v>
                </c:pt>
                <c:pt idx="9">
                  <c:v>345.61099999999999</c:v>
                </c:pt>
                <c:pt idx="10">
                  <c:v>344.47199999999998</c:v>
                </c:pt>
                <c:pt idx="11">
                  <c:v>343.07299999999998</c:v>
                </c:pt>
                <c:pt idx="12">
                  <c:v>341.45499999999998</c:v>
                </c:pt>
                <c:pt idx="13">
                  <c:v>339.63299999999998</c:v>
                </c:pt>
                <c:pt idx="14">
                  <c:v>337.60300000000001</c:v>
                </c:pt>
              </c:numCache>
            </c:numRef>
          </c:yVal>
        </c:ser>
        <c:axId val="54592640"/>
        <c:axId val="54594560"/>
      </c:scatterChart>
      <c:valAx>
        <c:axId val="54592640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21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4560"/>
        <c:crosses val="autoZero"/>
        <c:crossBetween val="midCat"/>
        <c:majorUnit val="1"/>
        <c:minorUnit val="0.5"/>
      </c:valAx>
      <c:valAx>
        <c:axId val="54594560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1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26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8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2986E-2"/>
          <c:w val="0.89967141389200989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ThrustVsPitch!$E$25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ThrustVsPitch!$E$26:$E$40</c:f>
              <c:numCache>
                <c:formatCode>0.00</c:formatCode>
                <c:ptCount val="15"/>
                <c:pt idx="0">
                  <c:v>30.667999999999999</c:v>
                </c:pt>
                <c:pt idx="1">
                  <c:v>30.488</c:v>
                </c:pt>
                <c:pt idx="2">
                  <c:v>30.251000000000001</c:v>
                </c:pt>
                <c:pt idx="3">
                  <c:v>29.974</c:v>
                </c:pt>
                <c:pt idx="4">
                  <c:v>29.597000000000001</c:v>
                </c:pt>
                <c:pt idx="5">
                  <c:v>29.135000000000002</c:v>
                </c:pt>
                <c:pt idx="6">
                  <c:v>28.591000000000001</c:v>
                </c:pt>
                <c:pt idx="7">
                  <c:v>28.074999999999999</c:v>
                </c:pt>
                <c:pt idx="8">
                  <c:v>27.701000000000001</c:v>
                </c:pt>
                <c:pt idx="9">
                  <c:v>27.202000000000002</c:v>
                </c:pt>
                <c:pt idx="10">
                  <c:v>26.346</c:v>
                </c:pt>
                <c:pt idx="11">
                  <c:v>25.248999999999999</c:v>
                </c:pt>
                <c:pt idx="12">
                  <c:v>0.35</c:v>
                </c:pt>
                <c:pt idx="13">
                  <c:v>22.321000000000002</c:v>
                </c:pt>
                <c:pt idx="14">
                  <c:v>20.658999999999999</c:v>
                </c:pt>
              </c:numCache>
            </c:numRef>
          </c:yVal>
        </c:ser>
        <c:ser>
          <c:idx val="1"/>
          <c:order val="1"/>
          <c:tx>
            <c:strRef>
              <c:f>ThrustVsPitch!$F$25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ThrustVsPitch!$F$26:$F$40</c:f>
              <c:numCache>
                <c:formatCode>0.00</c:formatCode>
                <c:ptCount val="15"/>
                <c:pt idx="0">
                  <c:v>33.21</c:v>
                </c:pt>
                <c:pt idx="1">
                  <c:v>33.640999999999998</c:v>
                </c:pt>
                <c:pt idx="2">
                  <c:v>33.905000000000001</c:v>
                </c:pt>
                <c:pt idx="3">
                  <c:v>34.009</c:v>
                </c:pt>
                <c:pt idx="4">
                  <c:v>33.966000000000001</c:v>
                </c:pt>
                <c:pt idx="5">
                  <c:v>33.832000000000001</c:v>
                </c:pt>
                <c:pt idx="6">
                  <c:v>33.668999999999997</c:v>
                </c:pt>
                <c:pt idx="7">
                  <c:v>33.451000000000001</c:v>
                </c:pt>
                <c:pt idx="8">
                  <c:v>33.143999999999998</c:v>
                </c:pt>
                <c:pt idx="9">
                  <c:v>32.731000000000002</c:v>
                </c:pt>
                <c:pt idx="10">
                  <c:v>32.209000000000003</c:v>
                </c:pt>
                <c:pt idx="11">
                  <c:v>31.57</c:v>
                </c:pt>
                <c:pt idx="12">
                  <c:v>30.824000000000002</c:v>
                </c:pt>
                <c:pt idx="13">
                  <c:v>30.024999999999999</c:v>
                </c:pt>
                <c:pt idx="14">
                  <c:v>29.280999999999999</c:v>
                </c:pt>
              </c:numCache>
            </c:numRef>
          </c:yVal>
        </c:ser>
        <c:ser>
          <c:idx val="2"/>
          <c:order val="2"/>
          <c:tx>
            <c:strRef>
              <c:f>ThrustVsPitch!$G$25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ThrustVsPitch!$G$26:$G$40</c:f>
              <c:numCache>
                <c:formatCode>0.00</c:formatCode>
                <c:ptCount val="15"/>
                <c:pt idx="0">
                  <c:v>34.899000000000001</c:v>
                </c:pt>
                <c:pt idx="1">
                  <c:v>35.341999999999999</c:v>
                </c:pt>
                <c:pt idx="2">
                  <c:v>35.856000000000002</c:v>
                </c:pt>
                <c:pt idx="3">
                  <c:v>36.392000000000003</c:v>
                </c:pt>
                <c:pt idx="4">
                  <c:v>36.893999999999998</c:v>
                </c:pt>
                <c:pt idx="5">
                  <c:v>37.307000000000002</c:v>
                </c:pt>
                <c:pt idx="6">
                  <c:v>37.584000000000003</c:v>
                </c:pt>
                <c:pt idx="7">
                  <c:v>37.728000000000002</c:v>
                </c:pt>
                <c:pt idx="8">
                  <c:v>37.752000000000002</c:v>
                </c:pt>
                <c:pt idx="9">
                  <c:v>37.667999999999999</c:v>
                </c:pt>
                <c:pt idx="10">
                  <c:v>37.503</c:v>
                </c:pt>
                <c:pt idx="11">
                  <c:v>37.274000000000001</c:v>
                </c:pt>
                <c:pt idx="12">
                  <c:v>36.975000000000001</c:v>
                </c:pt>
                <c:pt idx="13">
                  <c:v>36.579000000000001</c:v>
                </c:pt>
                <c:pt idx="14">
                  <c:v>36.076000000000001</c:v>
                </c:pt>
              </c:numCache>
            </c:numRef>
          </c:yVal>
        </c:ser>
        <c:ser>
          <c:idx val="3"/>
          <c:order val="3"/>
          <c:tx>
            <c:strRef>
              <c:f>ThrustVsPitch!$H$25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ThrustVsPitch!$H$26:$H$40</c:f>
              <c:numCache>
                <c:formatCode>0.00</c:formatCode>
                <c:ptCount val="15"/>
                <c:pt idx="0">
                  <c:v>39.366</c:v>
                </c:pt>
                <c:pt idx="1">
                  <c:v>39.466999999999999</c:v>
                </c:pt>
                <c:pt idx="2">
                  <c:v>39.616999999999997</c:v>
                </c:pt>
                <c:pt idx="3">
                  <c:v>39.817</c:v>
                </c:pt>
                <c:pt idx="4">
                  <c:v>40.079000000000001</c:v>
                </c:pt>
                <c:pt idx="5">
                  <c:v>40.408000000000001</c:v>
                </c:pt>
                <c:pt idx="6">
                  <c:v>40.799999999999997</c:v>
                </c:pt>
                <c:pt idx="7">
                  <c:v>41.204999999999998</c:v>
                </c:pt>
                <c:pt idx="8">
                  <c:v>41.585999999999999</c:v>
                </c:pt>
                <c:pt idx="9">
                  <c:v>41.9</c:v>
                </c:pt>
                <c:pt idx="10">
                  <c:v>42.107999999999997</c:v>
                </c:pt>
                <c:pt idx="11">
                  <c:v>42.192</c:v>
                </c:pt>
                <c:pt idx="12">
                  <c:v>42.179000000000002</c:v>
                </c:pt>
                <c:pt idx="13">
                  <c:v>42.052999999999997</c:v>
                </c:pt>
                <c:pt idx="14">
                  <c:v>41.844999999999999</c:v>
                </c:pt>
              </c:numCache>
            </c:numRef>
          </c:yVal>
        </c:ser>
        <c:ser>
          <c:idx val="4"/>
          <c:order val="4"/>
          <c:tx>
            <c:strRef>
              <c:f>ThrustVsPitch!$I$25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ThrustVsPitch!$I$26:$I$40</c:f>
              <c:numCache>
                <c:formatCode>0.00</c:formatCode>
                <c:ptCount val="15"/>
                <c:pt idx="0">
                  <c:v>46.222000000000001</c:v>
                </c:pt>
                <c:pt idx="1">
                  <c:v>46.002000000000002</c:v>
                </c:pt>
                <c:pt idx="2">
                  <c:v>45.832999999999998</c:v>
                </c:pt>
                <c:pt idx="3">
                  <c:v>45.723999999999997</c:v>
                </c:pt>
                <c:pt idx="4">
                  <c:v>45.676000000000002</c:v>
                </c:pt>
                <c:pt idx="5">
                  <c:v>45.686999999999998</c:v>
                </c:pt>
                <c:pt idx="6">
                  <c:v>45.746000000000002</c:v>
                </c:pt>
                <c:pt idx="7">
                  <c:v>45.853999999999999</c:v>
                </c:pt>
                <c:pt idx="8">
                  <c:v>46.023000000000003</c:v>
                </c:pt>
                <c:pt idx="9">
                  <c:v>46.253</c:v>
                </c:pt>
                <c:pt idx="10">
                  <c:v>46.53</c:v>
                </c:pt>
                <c:pt idx="11">
                  <c:v>46.805</c:v>
                </c:pt>
                <c:pt idx="12">
                  <c:v>47.05</c:v>
                </c:pt>
                <c:pt idx="13">
                  <c:v>47.228000000000002</c:v>
                </c:pt>
                <c:pt idx="14">
                  <c:v>47.305</c:v>
                </c:pt>
              </c:numCache>
            </c:numRef>
          </c:yVal>
        </c:ser>
        <c:ser>
          <c:idx val="5"/>
          <c:order val="5"/>
          <c:tx>
            <c:strRef>
              <c:f>ThrustVsPitch!$J$25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ThrustVsPitch!$J$26:$J$40</c:f>
              <c:numCache>
                <c:formatCode>0.00</c:formatCode>
                <c:ptCount val="15"/>
                <c:pt idx="0">
                  <c:v>54.924999999999997</c:v>
                </c:pt>
                <c:pt idx="1">
                  <c:v>54.548999999999999</c:v>
                </c:pt>
                <c:pt idx="2">
                  <c:v>54.168999999999997</c:v>
                </c:pt>
                <c:pt idx="3">
                  <c:v>53.802</c:v>
                </c:pt>
                <c:pt idx="4">
                  <c:v>53.457000000000001</c:v>
                </c:pt>
                <c:pt idx="5">
                  <c:v>53.151000000000003</c:v>
                </c:pt>
                <c:pt idx="6">
                  <c:v>52.905000000000001</c:v>
                </c:pt>
                <c:pt idx="7">
                  <c:v>52.712000000000003</c:v>
                </c:pt>
                <c:pt idx="8">
                  <c:v>52.573</c:v>
                </c:pt>
                <c:pt idx="9">
                  <c:v>52.484999999999999</c:v>
                </c:pt>
                <c:pt idx="10">
                  <c:v>52.45</c:v>
                </c:pt>
                <c:pt idx="11">
                  <c:v>52.472999999999999</c:v>
                </c:pt>
                <c:pt idx="12">
                  <c:v>52.55</c:v>
                </c:pt>
                <c:pt idx="13">
                  <c:v>52.676000000000002</c:v>
                </c:pt>
                <c:pt idx="14">
                  <c:v>52.817999999999998</c:v>
                </c:pt>
              </c:numCache>
            </c:numRef>
          </c:yVal>
        </c:ser>
        <c:ser>
          <c:idx val="6"/>
          <c:order val="6"/>
          <c:tx>
            <c:strRef>
              <c:f>ThrustVsPitch!$K$25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ThrustVsPitch!$K$26:$K$40</c:f>
              <c:numCache>
                <c:formatCode>0.00</c:formatCode>
                <c:ptCount val="15"/>
                <c:pt idx="0">
                  <c:v>64.804000000000002</c:v>
                </c:pt>
                <c:pt idx="1">
                  <c:v>64.426000000000002</c:v>
                </c:pt>
                <c:pt idx="2">
                  <c:v>64.003</c:v>
                </c:pt>
                <c:pt idx="3">
                  <c:v>63.543999999999997</c:v>
                </c:pt>
                <c:pt idx="4">
                  <c:v>63.06</c:v>
                </c:pt>
                <c:pt idx="5">
                  <c:v>62.557000000000002</c:v>
                </c:pt>
                <c:pt idx="6">
                  <c:v>62.061</c:v>
                </c:pt>
                <c:pt idx="7">
                  <c:v>61.582999999999998</c:v>
                </c:pt>
                <c:pt idx="8">
                  <c:v>61.142000000000003</c:v>
                </c:pt>
                <c:pt idx="9">
                  <c:v>60.75</c:v>
                </c:pt>
                <c:pt idx="10">
                  <c:v>60.405000000000001</c:v>
                </c:pt>
                <c:pt idx="11">
                  <c:v>60.113999999999997</c:v>
                </c:pt>
                <c:pt idx="12">
                  <c:v>59.875999999999998</c:v>
                </c:pt>
                <c:pt idx="13">
                  <c:v>59.692</c:v>
                </c:pt>
                <c:pt idx="14">
                  <c:v>59.564</c:v>
                </c:pt>
              </c:numCache>
            </c:numRef>
          </c:yVal>
        </c:ser>
        <c:ser>
          <c:idx val="7"/>
          <c:order val="7"/>
          <c:tx>
            <c:strRef>
              <c:f>ThrustVsPitch!$L$25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ThrustVsPitch!$L$26:$L$40</c:f>
              <c:numCache>
                <c:formatCode>0.00</c:formatCode>
                <c:ptCount val="15"/>
                <c:pt idx="0">
                  <c:v>75.638999999999996</c:v>
                </c:pt>
                <c:pt idx="1">
                  <c:v>75.295000000000002</c:v>
                </c:pt>
                <c:pt idx="2">
                  <c:v>74.894999999999996</c:v>
                </c:pt>
                <c:pt idx="3">
                  <c:v>74.438000000000002</c:v>
                </c:pt>
                <c:pt idx="4">
                  <c:v>73.933999999999997</c:v>
                </c:pt>
                <c:pt idx="5">
                  <c:v>73.381</c:v>
                </c:pt>
                <c:pt idx="6">
                  <c:v>72.781999999999996</c:v>
                </c:pt>
                <c:pt idx="7">
                  <c:v>72.153999999999996</c:v>
                </c:pt>
                <c:pt idx="8">
                  <c:v>71.506</c:v>
                </c:pt>
                <c:pt idx="9">
                  <c:v>70.863</c:v>
                </c:pt>
                <c:pt idx="10">
                  <c:v>70.238</c:v>
                </c:pt>
                <c:pt idx="11">
                  <c:v>69.641000000000005</c:v>
                </c:pt>
                <c:pt idx="12">
                  <c:v>69.090999999999994</c:v>
                </c:pt>
                <c:pt idx="13">
                  <c:v>68.591999999999999</c:v>
                </c:pt>
                <c:pt idx="14">
                  <c:v>68.141999999999996</c:v>
                </c:pt>
              </c:numCache>
            </c:numRef>
          </c:yVal>
        </c:ser>
        <c:ser>
          <c:idx val="8"/>
          <c:order val="8"/>
          <c:tx>
            <c:strRef>
              <c:f>ThrustVsPitch!$M$25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ThrustVsPitch!$M$26:$M$40</c:f>
              <c:numCache>
                <c:formatCode>0.00</c:formatCode>
                <c:ptCount val="15"/>
                <c:pt idx="0">
                  <c:v>87.441000000000003</c:v>
                </c:pt>
                <c:pt idx="1">
                  <c:v>87.131</c:v>
                </c:pt>
                <c:pt idx="2">
                  <c:v>86.763999999999996</c:v>
                </c:pt>
                <c:pt idx="3">
                  <c:v>86.328000000000003</c:v>
                </c:pt>
                <c:pt idx="4">
                  <c:v>85.83</c:v>
                </c:pt>
                <c:pt idx="5">
                  <c:v>85.275000000000006</c:v>
                </c:pt>
                <c:pt idx="6">
                  <c:v>84.661000000000001</c:v>
                </c:pt>
                <c:pt idx="7">
                  <c:v>83.99</c:v>
                </c:pt>
                <c:pt idx="8">
                  <c:v>83.257000000000005</c:v>
                </c:pt>
                <c:pt idx="9">
                  <c:v>82.483999999999995</c:v>
                </c:pt>
                <c:pt idx="10">
                  <c:v>81.683999999999997</c:v>
                </c:pt>
                <c:pt idx="11">
                  <c:v>80.866</c:v>
                </c:pt>
                <c:pt idx="12">
                  <c:v>80.05</c:v>
                </c:pt>
                <c:pt idx="13">
                  <c:v>79.245999999999995</c:v>
                </c:pt>
                <c:pt idx="14">
                  <c:v>78.486000000000004</c:v>
                </c:pt>
              </c:numCache>
            </c:numRef>
          </c:yVal>
        </c:ser>
        <c:ser>
          <c:idx val="9"/>
          <c:order val="9"/>
          <c:tx>
            <c:strRef>
              <c:f>ThrustVsPitch!$N$25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ThrustVsPitch!$N$26:$N$40</c:f>
              <c:numCache>
                <c:formatCode>0.00</c:formatCode>
                <c:ptCount val="15"/>
                <c:pt idx="0">
                  <c:v>100.226</c:v>
                </c:pt>
                <c:pt idx="1">
                  <c:v>99.953999999999994</c:v>
                </c:pt>
                <c:pt idx="2">
                  <c:v>99.619</c:v>
                </c:pt>
                <c:pt idx="3">
                  <c:v>99.209000000000003</c:v>
                </c:pt>
                <c:pt idx="4">
                  <c:v>98.728999999999999</c:v>
                </c:pt>
                <c:pt idx="5">
                  <c:v>98.173000000000002</c:v>
                </c:pt>
                <c:pt idx="6">
                  <c:v>97.555000000000007</c:v>
                </c:pt>
                <c:pt idx="7">
                  <c:v>96.867999999999995</c:v>
                </c:pt>
                <c:pt idx="8">
                  <c:v>96.113</c:v>
                </c:pt>
                <c:pt idx="9">
                  <c:v>95.29</c:v>
                </c:pt>
                <c:pt idx="10">
                  <c:v>94.397000000000006</c:v>
                </c:pt>
                <c:pt idx="11">
                  <c:v>93.457999999999998</c:v>
                </c:pt>
                <c:pt idx="12">
                  <c:v>92.477999999999994</c:v>
                </c:pt>
                <c:pt idx="13">
                  <c:v>91.47</c:v>
                </c:pt>
                <c:pt idx="14">
                  <c:v>90.447000000000003</c:v>
                </c:pt>
              </c:numCache>
            </c:numRef>
          </c:yVal>
        </c:ser>
        <c:ser>
          <c:idx val="10"/>
          <c:order val="10"/>
          <c:tx>
            <c:strRef>
              <c:f>ThrustVsPitch!$O$25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ThrustVsPitch!$O$26:$O$40</c:f>
              <c:numCache>
                <c:formatCode>0.00</c:formatCode>
                <c:ptCount val="15"/>
                <c:pt idx="0">
                  <c:v>114.011</c:v>
                </c:pt>
                <c:pt idx="1">
                  <c:v>113.78</c:v>
                </c:pt>
                <c:pt idx="2">
                  <c:v>113.471</c:v>
                </c:pt>
                <c:pt idx="3">
                  <c:v>113.09099999999999</c:v>
                </c:pt>
                <c:pt idx="4">
                  <c:v>112.63</c:v>
                </c:pt>
                <c:pt idx="5">
                  <c:v>112.089</c:v>
                </c:pt>
                <c:pt idx="6">
                  <c:v>111.46299999999999</c:v>
                </c:pt>
                <c:pt idx="7">
                  <c:v>110.76</c:v>
                </c:pt>
                <c:pt idx="8">
                  <c:v>109.98399999999999</c:v>
                </c:pt>
                <c:pt idx="9">
                  <c:v>109.13200000000001</c:v>
                </c:pt>
                <c:pt idx="10">
                  <c:v>108.20099999999999</c:v>
                </c:pt>
                <c:pt idx="11">
                  <c:v>107.191</c:v>
                </c:pt>
                <c:pt idx="12">
                  <c:v>106.108</c:v>
                </c:pt>
                <c:pt idx="13">
                  <c:v>104.97</c:v>
                </c:pt>
                <c:pt idx="14">
                  <c:v>103.78700000000001</c:v>
                </c:pt>
              </c:numCache>
            </c:numRef>
          </c:yVal>
        </c:ser>
        <c:ser>
          <c:idx val="11"/>
          <c:order val="11"/>
          <c:tx>
            <c:strRef>
              <c:f>ThrustVsPitch!$P$25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ThrustVsPitch!$P$26:$P$40</c:f>
              <c:numCache>
                <c:formatCode>0.00</c:formatCode>
                <c:ptCount val="15"/>
                <c:pt idx="0">
                  <c:v>128.79599999999999</c:v>
                </c:pt>
                <c:pt idx="1">
                  <c:v>128.62</c:v>
                </c:pt>
                <c:pt idx="2">
                  <c:v>128.34899999999999</c:v>
                </c:pt>
                <c:pt idx="3">
                  <c:v>127.991</c:v>
                </c:pt>
                <c:pt idx="4">
                  <c:v>127.54600000000001</c:v>
                </c:pt>
                <c:pt idx="5">
                  <c:v>127.017</c:v>
                </c:pt>
                <c:pt idx="6">
                  <c:v>126.399</c:v>
                </c:pt>
                <c:pt idx="7">
                  <c:v>125.682</c:v>
                </c:pt>
                <c:pt idx="8">
                  <c:v>124.876</c:v>
                </c:pt>
                <c:pt idx="9">
                  <c:v>123.991</c:v>
                </c:pt>
                <c:pt idx="10">
                  <c:v>123.02500000000001</c:v>
                </c:pt>
                <c:pt idx="11">
                  <c:v>121.967</c:v>
                </c:pt>
                <c:pt idx="12">
                  <c:v>120.81399999999999</c:v>
                </c:pt>
                <c:pt idx="13">
                  <c:v>119.584</c:v>
                </c:pt>
                <c:pt idx="14">
                  <c:v>118.282</c:v>
                </c:pt>
              </c:numCache>
            </c:numRef>
          </c:yVal>
        </c:ser>
        <c:ser>
          <c:idx val="12"/>
          <c:order val="12"/>
          <c:tx>
            <c:strRef>
              <c:f>ThrustVsPitch!$Q$25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ThrustVsPitch!$Q$26:$Q$40</c:f>
              <c:numCache>
                <c:formatCode>0.00</c:formatCode>
                <c:ptCount val="15"/>
                <c:pt idx="0">
                  <c:v>144.595</c:v>
                </c:pt>
                <c:pt idx="1">
                  <c:v>144.47</c:v>
                </c:pt>
                <c:pt idx="2">
                  <c:v>144.251</c:v>
                </c:pt>
                <c:pt idx="3">
                  <c:v>143.92599999999999</c:v>
                </c:pt>
                <c:pt idx="4">
                  <c:v>143.494</c:v>
                </c:pt>
                <c:pt idx="5">
                  <c:v>142.971</c:v>
                </c:pt>
                <c:pt idx="6">
                  <c:v>142.357</c:v>
                </c:pt>
                <c:pt idx="7">
                  <c:v>141.63900000000001</c:v>
                </c:pt>
                <c:pt idx="8">
                  <c:v>140.809</c:v>
                </c:pt>
                <c:pt idx="9">
                  <c:v>139.88300000000001</c:v>
                </c:pt>
                <c:pt idx="10">
                  <c:v>138.87</c:v>
                </c:pt>
                <c:pt idx="11">
                  <c:v>137.76900000000001</c:v>
                </c:pt>
                <c:pt idx="12">
                  <c:v>136.55199999999999</c:v>
                </c:pt>
                <c:pt idx="13">
                  <c:v>135.24</c:v>
                </c:pt>
                <c:pt idx="14">
                  <c:v>133.84100000000001</c:v>
                </c:pt>
              </c:numCache>
            </c:numRef>
          </c:yVal>
        </c:ser>
        <c:ser>
          <c:idx val="13"/>
          <c:order val="13"/>
          <c:tx>
            <c:strRef>
              <c:f>ThrustVsPitch!$R$25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ThrustVsPitch!$R$26:$R$40</c:f>
              <c:numCache>
                <c:formatCode>0.00</c:formatCode>
                <c:ptCount val="15"/>
                <c:pt idx="0">
                  <c:v>161.423</c:v>
                </c:pt>
                <c:pt idx="1">
                  <c:v>161.35</c:v>
                </c:pt>
                <c:pt idx="2">
                  <c:v>161.17500000000001</c:v>
                </c:pt>
                <c:pt idx="3">
                  <c:v>160.893</c:v>
                </c:pt>
                <c:pt idx="4">
                  <c:v>160.48599999999999</c:v>
                </c:pt>
                <c:pt idx="5">
                  <c:v>159.96799999999999</c:v>
                </c:pt>
                <c:pt idx="6">
                  <c:v>159.352</c:v>
                </c:pt>
                <c:pt idx="7">
                  <c:v>158.63200000000001</c:v>
                </c:pt>
                <c:pt idx="8">
                  <c:v>157.78100000000001</c:v>
                </c:pt>
                <c:pt idx="9">
                  <c:v>156.81800000000001</c:v>
                </c:pt>
                <c:pt idx="10">
                  <c:v>155.755</c:v>
                </c:pt>
                <c:pt idx="11">
                  <c:v>154.59700000000001</c:v>
                </c:pt>
                <c:pt idx="12">
                  <c:v>153.32400000000001</c:v>
                </c:pt>
                <c:pt idx="13">
                  <c:v>151.92599999999999</c:v>
                </c:pt>
                <c:pt idx="14">
                  <c:v>150.43299999999999</c:v>
                </c:pt>
              </c:numCache>
            </c:numRef>
          </c:yVal>
        </c:ser>
        <c:ser>
          <c:idx val="14"/>
          <c:order val="14"/>
          <c:tx>
            <c:strRef>
              <c:f>ThrustVsPitch!$S$25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ThrustVsPitch!$S$26:$S$40</c:f>
              <c:numCache>
                <c:formatCode>0.00</c:formatCode>
                <c:ptCount val="15"/>
                <c:pt idx="0">
                  <c:v>179.28200000000001</c:v>
                </c:pt>
                <c:pt idx="1">
                  <c:v>179.26499999999999</c:v>
                </c:pt>
                <c:pt idx="2">
                  <c:v>179.13900000000001</c:v>
                </c:pt>
                <c:pt idx="3">
                  <c:v>178.90199999999999</c:v>
                </c:pt>
                <c:pt idx="4">
                  <c:v>178.52</c:v>
                </c:pt>
                <c:pt idx="5">
                  <c:v>178.01499999999999</c:v>
                </c:pt>
                <c:pt idx="6">
                  <c:v>177.39500000000001</c:v>
                </c:pt>
                <c:pt idx="7">
                  <c:v>176.666</c:v>
                </c:pt>
                <c:pt idx="8">
                  <c:v>175.80500000000001</c:v>
                </c:pt>
                <c:pt idx="9">
                  <c:v>174.8</c:v>
                </c:pt>
                <c:pt idx="10">
                  <c:v>173.68700000000001</c:v>
                </c:pt>
                <c:pt idx="11">
                  <c:v>172.464</c:v>
                </c:pt>
                <c:pt idx="12">
                  <c:v>171.126</c:v>
                </c:pt>
                <c:pt idx="13">
                  <c:v>169.655</c:v>
                </c:pt>
                <c:pt idx="14">
                  <c:v>168.05600000000001</c:v>
                </c:pt>
              </c:numCache>
            </c:numRef>
          </c:yVal>
        </c:ser>
        <c:ser>
          <c:idx val="15"/>
          <c:order val="15"/>
          <c:tx>
            <c:strRef>
              <c:f>ThrustVsPitch!$T$25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ThrustVsPitch!$T$26:$T$40</c:f>
              <c:numCache>
                <c:formatCode>0.00</c:formatCode>
                <c:ptCount val="15"/>
                <c:pt idx="0">
                  <c:v>198.17599999999999</c:v>
                </c:pt>
                <c:pt idx="1">
                  <c:v>198.22200000000001</c:v>
                </c:pt>
                <c:pt idx="2">
                  <c:v>198.14599999999999</c:v>
                </c:pt>
                <c:pt idx="3">
                  <c:v>197.95</c:v>
                </c:pt>
                <c:pt idx="4">
                  <c:v>197.61</c:v>
                </c:pt>
                <c:pt idx="5">
                  <c:v>197.114</c:v>
                </c:pt>
                <c:pt idx="6">
                  <c:v>196.494</c:v>
                </c:pt>
                <c:pt idx="7">
                  <c:v>195.75200000000001</c:v>
                </c:pt>
                <c:pt idx="8">
                  <c:v>194.87299999999999</c:v>
                </c:pt>
                <c:pt idx="9">
                  <c:v>193.84200000000001</c:v>
                </c:pt>
                <c:pt idx="10">
                  <c:v>192.67</c:v>
                </c:pt>
                <c:pt idx="11">
                  <c:v>191.381</c:v>
                </c:pt>
                <c:pt idx="12">
                  <c:v>189.96600000000001</c:v>
                </c:pt>
                <c:pt idx="13">
                  <c:v>188.42</c:v>
                </c:pt>
                <c:pt idx="14">
                  <c:v>186.72399999999999</c:v>
                </c:pt>
              </c:numCache>
            </c:numRef>
          </c:yVal>
        </c:ser>
        <c:ser>
          <c:idx val="16"/>
          <c:order val="16"/>
          <c:tx>
            <c:strRef>
              <c:f>ThrustVsPitch!$U$25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ThrustVsPitch!$U$26:$U$40</c:f>
              <c:numCache>
                <c:formatCode>0.00</c:formatCode>
                <c:ptCount val="15"/>
                <c:pt idx="0">
                  <c:v>218.114</c:v>
                </c:pt>
                <c:pt idx="1">
                  <c:v>218.226</c:v>
                </c:pt>
                <c:pt idx="2">
                  <c:v>218.203</c:v>
                </c:pt>
                <c:pt idx="3">
                  <c:v>218.05099999999999</c:v>
                </c:pt>
                <c:pt idx="4">
                  <c:v>217.74799999999999</c:v>
                </c:pt>
                <c:pt idx="5">
                  <c:v>217.27799999999999</c:v>
                </c:pt>
                <c:pt idx="6">
                  <c:v>216.654</c:v>
                </c:pt>
                <c:pt idx="7">
                  <c:v>215.89699999999999</c:v>
                </c:pt>
                <c:pt idx="8">
                  <c:v>214.995</c:v>
                </c:pt>
                <c:pt idx="9">
                  <c:v>213.94</c:v>
                </c:pt>
                <c:pt idx="10">
                  <c:v>212.71799999999999</c:v>
                </c:pt>
                <c:pt idx="11">
                  <c:v>211.35400000000001</c:v>
                </c:pt>
                <c:pt idx="12">
                  <c:v>209.85300000000001</c:v>
                </c:pt>
                <c:pt idx="13">
                  <c:v>208.21799999999999</c:v>
                </c:pt>
                <c:pt idx="14">
                  <c:v>206.434</c:v>
                </c:pt>
              </c:numCache>
            </c:numRef>
          </c:yVal>
        </c:ser>
        <c:ser>
          <c:idx val="17"/>
          <c:order val="17"/>
          <c:tx>
            <c:strRef>
              <c:f>ThrustVsPitch!$V$25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ThrustVsPitch!$V$26:$V$40</c:f>
              <c:numCache>
                <c:formatCode>0.00</c:formatCode>
                <c:ptCount val="15"/>
                <c:pt idx="0">
                  <c:v>239.08600000000001</c:v>
                </c:pt>
                <c:pt idx="1">
                  <c:v>239.286</c:v>
                </c:pt>
                <c:pt idx="2">
                  <c:v>239.32</c:v>
                </c:pt>
                <c:pt idx="3">
                  <c:v>239.21</c:v>
                </c:pt>
                <c:pt idx="4">
                  <c:v>238.94</c:v>
                </c:pt>
                <c:pt idx="5">
                  <c:v>238.501</c:v>
                </c:pt>
                <c:pt idx="6">
                  <c:v>237.887</c:v>
                </c:pt>
                <c:pt idx="7">
                  <c:v>237.11099999999999</c:v>
                </c:pt>
                <c:pt idx="8">
                  <c:v>236.17599999999999</c:v>
                </c:pt>
                <c:pt idx="9">
                  <c:v>235.089</c:v>
                </c:pt>
                <c:pt idx="10">
                  <c:v>233.828</c:v>
                </c:pt>
                <c:pt idx="11">
                  <c:v>232.392</c:v>
                </c:pt>
                <c:pt idx="12">
                  <c:v>230.8</c:v>
                </c:pt>
                <c:pt idx="13">
                  <c:v>229.065</c:v>
                </c:pt>
                <c:pt idx="14">
                  <c:v>227.178</c:v>
                </c:pt>
              </c:numCache>
            </c:numRef>
          </c:yVal>
        </c:ser>
        <c:ser>
          <c:idx val="18"/>
          <c:order val="18"/>
          <c:tx>
            <c:strRef>
              <c:f>ThrustVsPitch!$W$25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ThrustVsPitch!$W$26:$W$40</c:f>
              <c:numCache>
                <c:formatCode>0.00</c:formatCode>
                <c:ptCount val="15"/>
                <c:pt idx="0">
                  <c:v>261.10199999999998</c:v>
                </c:pt>
                <c:pt idx="1">
                  <c:v>261.39499999999998</c:v>
                </c:pt>
                <c:pt idx="2">
                  <c:v>261.5</c:v>
                </c:pt>
                <c:pt idx="3">
                  <c:v>261.435</c:v>
                </c:pt>
                <c:pt idx="4">
                  <c:v>261.19499999999999</c:v>
                </c:pt>
                <c:pt idx="5">
                  <c:v>260.78199999999998</c:v>
                </c:pt>
                <c:pt idx="6">
                  <c:v>260.18700000000001</c:v>
                </c:pt>
                <c:pt idx="7">
                  <c:v>259.39699999999999</c:v>
                </c:pt>
                <c:pt idx="8">
                  <c:v>258.43299999999999</c:v>
                </c:pt>
                <c:pt idx="9">
                  <c:v>257.30399999999997</c:v>
                </c:pt>
                <c:pt idx="10">
                  <c:v>255.99799999999999</c:v>
                </c:pt>
                <c:pt idx="11">
                  <c:v>254.49299999999999</c:v>
                </c:pt>
                <c:pt idx="12">
                  <c:v>252.81100000000001</c:v>
                </c:pt>
                <c:pt idx="13">
                  <c:v>250.971</c:v>
                </c:pt>
                <c:pt idx="14">
                  <c:v>248.96799999999999</c:v>
                </c:pt>
              </c:numCache>
            </c:numRef>
          </c:yVal>
        </c:ser>
        <c:ser>
          <c:idx val="19"/>
          <c:order val="19"/>
          <c:tx>
            <c:strRef>
              <c:f>ThrustVsPitch!$X$25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ThrustVsPitch!$X$26:$X$40</c:f>
              <c:numCache>
                <c:formatCode>0.00</c:formatCode>
                <c:ptCount val="15"/>
                <c:pt idx="0">
                  <c:v>284.17399999999998</c:v>
                </c:pt>
                <c:pt idx="1">
                  <c:v>284.553</c:v>
                </c:pt>
                <c:pt idx="2">
                  <c:v>284.74400000000003</c:v>
                </c:pt>
                <c:pt idx="3">
                  <c:v>284.73099999999999</c:v>
                </c:pt>
                <c:pt idx="4">
                  <c:v>284.52300000000002</c:v>
                </c:pt>
                <c:pt idx="5">
                  <c:v>284.13600000000002</c:v>
                </c:pt>
                <c:pt idx="6">
                  <c:v>283.55599999999998</c:v>
                </c:pt>
                <c:pt idx="7">
                  <c:v>282.75700000000001</c:v>
                </c:pt>
                <c:pt idx="8">
                  <c:v>281.76400000000001</c:v>
                </c:pt>
                <c:pt idx="9">
                  <c:v>280.59300000000002</c:v>
                </c:pt>
                <c:pt idx="10">
                  <c:v>279.23200000000003</c:v>
                </c:pt>
                <c:pt idx="11">
                  <c:v>277.65899999999999</c:v>
                </c:pt>
                <c:pt idx="12">
                  <c:v>275.88600000000002</c:v>
                </c:pt>
                <c:pt idx="13">
                  <c:v>273.93799999999999</c:v>
                </c:pt>
                <c:pt idx="14">
                  <c:v>271.81299999999999</c:v>
                </c:pt>
              </c:numCache>
            </c:numRef>
          </c:yVal>
        </c:ser>
        <c:ser>
          <c:idx val="20"/>
          <c:order val="20"/>
          <c:tx>
            <c:strRef>
              <c:f>ThrustVsPitch!$Y$25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ThrustVsPitch!$Y$26:$Y$40</c:f>
              <c:numCache>
                <c:formatCode>0.00</c:formatCode>
                <c:ptCount val="15"/>
                <c:pt idx="0">
                  <c:v>308.30700000000002</c:v>
                </c:pt>
                <c:pt idx="1">
                  <c:v>308.77300000000002</c:v>
                </c:pt>
                <c:pt idx="2">
                  <c:v>309.05500000000001</c:v>
                </c:pt>
                <c:pt idx="3">
                  <c:v>309.09899999999999</c:v>
                </c:pt>
                <c:pt idx="4">
                  <c:v>308.93</c:v>
                </c:pt>
                <c:pt idx="5">
                  <c:v>308.56799999999998</c:v>
                </c:pt>
                <c:pt idx="6">
                  <c:v>307.99400000000003</c:v>
                </c:pt>
                <c:pt idx="7">
                  <c:v>307.19499999999999</c:v>
                </c:pt>
                <c:pt idx="8">
                  <c:v>306.17599999999999</c:v>
                </c:pt>
                <c:pt idx="9">
                  <c:v>304.96300000000002</c:v>
                </c:pt>
                <c:pt idx="10">
                  <c:v>303.536</c:v>
                </c:pt>
                <c:pt idx="11">
                  <c:v>301.887</c:v>
                </c:pt>
                <c:pt idx="12">
                  <c:v>300.029</c:v>
                </c:pt>
                <c:pt idx="13">
                  <c:v>297.971</c:v>
                </c:pt>
                <c:pt idx="14">
                  <c:v>295.71699999999998</c:v>
                </c:pt>
              </c:numCache>
            </c:numRef>
          </c:yVal>
        </c:ser>
        <c:ser>
          <c:idx val="21"/>
          <c:order val="21"/>
          <c:tx>
            <c:strRef>
              <c:f>ThrustVsPitch!$Z$25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ThrustVsPitch!$Z$26:$Z$40</c:f>
              <c:numCache>
                <c:formatCode>0.00</c:formatCode>
                <c:ptCount val="15"/>
                <c:pt idx="0">
                  <c:v>333.50599999999997</c:v>
                </c:pt>
                <c:pt idx="1">
                  <c:v>334.065</c:v>
                </c:pt>
                <c:pt idx="2">
                  <c:v>334.43</c:v>
                </c:pt>
                <c:pt idx="3">
                  <c:v>334.54300000000001</c:v>
                </c:pt>
                <c:pt idx="4">
                  <c:v>334.41699999999997</c:v>
                </c:pt>
                <c:pt idx="5">
                  <c:v>334.08499999999998</c:v>
                </c:pt>
                <c:pt idx="6">
                  <c:v>333.51100000000002</c:v>
                </c:pt>
                <c:pt idx="7">
                  <c:v>332.709</c:v>
                </c:pt>
                <c:pt idx="8">
                  <c:v>331.67</c:v>
                </c:pt>
                <c:pt idx="9">
                  <c:v>330.41300000000001</c:v>
                </c:pt>
                <c:pt idx="10">
                  <c:v>328.91699999999997</c:v>
                </c:pt>
                <c:pt idx="11">
                  <c:v>327.18799999999999</c:v>
                </c:pt>
                <c:pt idx="12">
                  <c:v>325.24200000000002</c:v>
                </c:pt>
                <c:pt idx="13">
                  <c:v>323.072</c:v>
                </c:pt>
                <c:pt idx="14">
                  <c:v>320.68099999999998</c:v>
                </c:pt>
              </c:numCache>
            </c:numRef>
          </c:yVal>
        </c:ser>
        <c:ser>
          <c:idx val="22"/>
          <c:order val="22"/>
          <c:tx>
            <c:strRef>
              <c:f>ThrustVsPitch!$AA$25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ThrustVsPitch!$D$26:$D$40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ThrustVsPitch!$AA$26:$AA$40</c:f>
              <c:numCache>
                <c:formatCode>0.00</c:formatCode>
                <c:ptCount val="15"/>
                <c:pt idx="0">
                  <c:v>359.77699999999999</c:v>
                </c:pt>
                <c:pt idx="1">
                  <c:v>360.435</c:v>
                </c:pt>
                <c:pt idx="2">
                  <c:v>360.87200000000001</c:v>
                </c:pt>
                <c:pt idx="3">
                  <c:v>361.06599999999997</c:v>
                </c:pt>
                <c:pt idx="4">
                  <c:v>360.99200000000002</c:v>
                </c:pt>
                <c:pt idx="5">
                  <c:v>360.69</c:v>
                </c:pt>
                <c:pt idx="6">
                  <c:v>360.11500000000001</c:v>
                </c:pt>
                <c:pt idx="7">
                  <c:v>359.3</c:v>
                </c:pt>
                <c:pt idx="8">
                  <c:v>358.25200000000001</c:v>
                </c:pt>
                <c:pt idx="9">
                  <c:v>356.947</c:v>
                </c:pt>
                <c:pt idx="10">
                  <c:v>355.38099999999997</c:v>
                </c:pt>
                <c:pt idx="11">
                  <c:v>353.56799999999998</c:v>
                </c:pt>
                <c:pt idx="12">
                  <c:v>351.52</c:v>
                </c:pt>
                <c:pt idx="13">
                  <c:v>349.24400000000003</c:v>
                </c:pt>
                <c:pt idx="14">
                  <c:v>346.709</c:v>
                </c:pt>
              </c:numCache>
            </c:numRef>
          </c:yVal>
        </c:ser>
        <c:axId val="54722944"/>
        <c:axId val="54724864"/>
      </c:scatterChart>
      <c:valAx>
        <c:axId val="54722944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9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4864"/>
        <c:crosses val="autoZero"/>
        <c:crossBetween val="midCat"/>
        <c:majorUnit val="1"/>
        <c:minorUnit val="0.5"/>
      </c:valAx>
      <c:valAx>
        <c:axId val="54724864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2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29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76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03981381057544E-2"/>
          <c:y val="4.1615691946343021E-2"/>
          <c:w val="0.89967141389201011"/>
          <c:h val="0.83108984798725749"/>
        </c:manualLayout>
      </c:layout>
      <c:scatterChart>
        <c:scatterStyle val="lineMarker"/>
        <c:ser>
          <c:idx val="0"/>
          <c:order val="0"/>
          <c:tx>
            <c:strRef>
              <c:f>ThrustVsPitch!$E$46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ThrustVsPitch!$E$47:$E$61</c:f>
              <c:numCache>
                <c:formatCode>0.00</c:formatCode>
                <c:ptCount val="15"/>
                <c:pt idx="0">
                  <c:v>60.369</c:v>
                </c:pt>
                <c:pt idx="1">
                  <c:v>58.585000000000001</c:v>
                </c:pt>
                <c:pt idx="2">
                  <c:v>56.567999999999998</c:v>
                </c:pt>
                <c:pt idx="3">
                  <c:v>54.337000000000003</c:v>
                </c:pt>
                <c:pt idx="4">
                  <c:v>51.93</c:v>
                </c:pt>
                <c:pt idx="5">
                  <c:v>49.3</c:v>
                </c:pt>
                <c:pt idx="6">
                  <c:v>46.414999999999999</c:v>
                </c:pt>
                <c:pt idx="7">
                  <c:v>43.237000000000002</c:v>
                </c:pt>
                <c:pt idx="8">
                  <c:v>39.890999999999998</c:v>
                </c:pt>
                <c:pt idx="9">
                  <c:v>36.393000000000001</c:v>
                </c:pt>
                <c:pt idx="10">
                  <c:v>32.819000000000003</c:v>
                </c:pt>
                <c:pt idx="11">
                  <c:v>29.172999999999998</c:v>
                </c:pt>
                <c:pt idx="12">
                  <c:v>25.472000000000001</c:v>
                </c:pt>
                <c:pt idx="13">
                  <c:v>21.719000000000001</c:v>
                </c:pt>
                <c:pt idx="14">
                  <c:v>17.919</c:v>
                </c:pt>
              </c:numCache>
            </c:numRef>
          </c:yVal>
        </c:ser>
        <c:ser>
          <c:idx val="1"/>
          <c:order val="1"/>
          <c:tx>
            <c:strRef>
              <c:f>ThrustVsPitch!$F$46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ThrustVsPitch!$F$47:$F$61</c:f>
              <c:numCache>
                <c:formatCode>0.00</c:formatCode>
                <c:ptCount val="15"/>
                <c:pt idx="0">
                  <c:v>65.951999999999998</c:v>
                </c:pt>
                <c:pt idx="1">
                  <c:v>65.415999999999997</c:v>
                </c:pt>
                <c:pt idx="2">
                  <c:v>64.637</c:v>
                </c:pt>
                <c:pt idx="3">
                  <c:v>63.731000000000002</c:v>
                </c:pt>
                <c:pt idx="4">
                  <c:v>62.759</c:v>
                </c:pt>
                <c:pt idx="5">
                  <c:v>62.195999999999998</c:v>
                </c:pt>
                <c:pt idx="6">
                  <c:v>61.619</c:v>
                </c:pt>
                <c:pt idx="7">
                  <c:v>60.088000000000001</c:v>
                </c:pt>
                <c:pt idx="8">
                  <c:v>57.920999999999999</c:v>
                </c:pt>
                <c:pt idx="9">
                  <c:v>55.164999999999999</c:v>
                </c:pt>
                <c:pt idx="10">
                  <c:v>52.017000000000003</c:v>
                </c:pt>
                <c:pt idx="11">
                  <c:v>48.512999999999998</c:v>
                </c:pt>
                <c:pt idx="12">
                  <c:v>44.841999999999999</c:v>
                </c:pt>
                <c:pt idx="13">
                  <c:v>41.069000000000003</c:v>
                </c:pt>
                <c:pt idx="14">
                  <c:v>37.146000000000001</c:v>
                </c:pt>
              </c:numCache>
            </c:numRef>
          </c:yVal>
        </c:ser>
        <c:ser>
          <c:idx val="2"/>
          <c:order val="2"/>
          <c:tx>
            <c:strRef>
              <c:f>ThrustVsPitch!$G$46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ThrustVsPitch!$G$47:$G$61</c:f>
              <c:numCache>
                <c:formatCode>0.00</c:formatCode>
                <c:ptCount val="15"/>
                <c:pt idx="0">
                  <c:v>71.725999999999999</c:v>
                </c:pt>
                <c:pt idx="1">
                  <c:v>71.459000000000003</c:v>
                </c:pt>
                <c:pt idx="2">
                  <c:v>71.153999999999996</c:v>
                </c:pt>
                <c:pt idx="3">
                  <c:v>70.763000000000005</c:v>
                </c:pt>
                <c:pt idx="4">
                  <c:v>70.212000000000003</c:v>
                </c:pt>
                <c:pt idx="5">
                  <c:v>69.488</c:v>
                </c:pt>
                <c:pt idx="6">
                  <c:v>68.552999999999997</c:v>
                </c:pt>
                <c:pt idx="7">
                  <c:v>67.41</c:v>
                </c:pt>
                <c:pt idx="8">
                  <c:v>66.016000000000005</c:v>
                </c:pt>
                <c:pt idx="9">
                  <c:v>64.55</c:v>
                </c:pt>
                <c:pt idx="10">
                  <c:v>63.348999999999997</c:v>
                </c:pt>
                <c:pt idx="11">
                  <c:v>62.08</c:v>
                </c:pt>
                <c:pt idx="12">
                  <c:v>60.390999999999998</c:v>
                </c:pt>
                <c:pt idx="13">
                  <c:v>57.921999999999997</c:v>
                </c:pt>
                <c:pt idx="14">
                  <c:v>54.945</c:v>
                </c:pt>
              </c:numCache>
            </c:numRef>
          </c:yVal>
        </c:ser>
        <c:ser>
          <c:idx val="3"/>
          <c:order val="3"/>
          <c:tx>
            <c:strRef>
              <c:f>ThrustVsPitch!$H$46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ThrustVsPitch!$H$47:$H$61</c:f>
              <c:numCache>
                <c:formatCode>0.00</c:formatCode>
                <c:ptCount val="15"/>
                <c:pt idx="0">
                  <c:v>74.724000000000004</c:v>
                </c:pt>
                <c:pt idx="1">
                  <c:v>75.691999999999993</c:v>
                </c:pt>
                <c:pt idx="2">
                  <c:v>76.286000000000001</c:v>
                </c:pt>
                <c:pt idx="3">
                  <c:v>76.519000000000005</c:v>
                </c:pt>
                <c:pt idx="4">
                  <c:v>76.424000000000007</c:v>
                </c:pt>
                <c:pt idx="5">
                  <c:v>76.123000000000005</c:v>
                </c:pt>
                <c:pt idx="6">
                  <c:v>75.754999999999995</c:v>
                </c:pt>
                <c:pt idx="7">
                  <c:v>75.263999999999996</c:v>
                </c:pt>
                <c:pt idx="8">
                  <c:v>74.575000000000003</c:v>
                </c:pt>
                <c:pt idx="9">
                  <c:v>73.646000000000001</c:v>
                </c:pt>
                <c:pt idx="10">
                  <c:v>72.471000000000004</c:v>
                </c:pt>
                <c:pt idx="11">
                  <c:v>71.033000000000001</c:v>
                </c:pt>
                <c:pt idx="12">
                  <c:v>69.352999999999994</c:v>
                </c:pt>
                <c:pt idx="13">
                  <c:v>67.557000000000002</c:v>
                </c:pt>
                <c:pt idx="14">
                  <c:v>65.882000000000005</c:v>
                </c:pt>
              </c:numCache>
            </c:numRef>
          </c:yVal>
        </c:ser>
        <c:ser>
          <c:idx val="4"/>
          <c:order val="4"/>
          <c:tx>
            <c:strRef>
              <c:f>ThrustVsPitch!$I$46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ThrustVsPitch!$I$47:$I$61</c:f>
              <c:numCache>
                <c:formatCode>0.00</c:formatCode>
                <c:ptCount val="15"/>
                <c:pt idx="0">
                  <c:v>76.596999999999994</c:v>
                </c:pt>
                <c:pt idx="1">
                  <c:v>77.899000000000001</c:v>
                </c:pt>
                <c:pt idx="2">
                  <c:v>79.19</c:v>
                </c:pt>
                <c:pt idx="3">
                  <c:v>80.328000000000003</c:v>
                </c:pt>
                <c:pt idx="4">
                  <c:v>81.186000000000007</c:v>
                </c:pt>
                <c:pt idx="5">
                  <c:v>81.721000000000004</c:v>
                </c:pt>
                <c:pt idx="6">
                  <c:v>81.953999999999994</c:v>
                </c:pt>
                <c:pt idx="7">
                  <c:v>81.903999999999996</c:v>
                </c:pt>
                <c:pt idx="8">
                  <c:v>81.635999999999996</c:v>
                </c:pt>
                <c:pt idx="9">
                  <c:v>81.216999999999999</c:v>
                </c:pt>
                <c:pt idx="10">
                  <c:v>80.683000000000007</c:v>
                </c:pt>
                <c:pt idx="11">
                  <c:v>79.953000000000003</c:v>
                </c:pt>
                <c:pt idx="12">
                  <c:v>78.997</c:v>
                </c:pt>
                <c:pt idx="13">
                  <c:v>77.765000000000001</c:v>
                </c:pt>
                <c:pt idx="14">
                  <c:v>76.257999999999996</c:v>
                </c:pt>
              </c:numCache>
            </c:numRef>
          </c:yVal>
        </c:ser>
        <c:ser>
          <c:idx val="5"/>
          <c:order val="5"/>
          <c:tx>
            <c:strRef>
              <c:f>ThrustVsPitch!$J$46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ThrustVsPitch!$J$47:$J$61</c:f>
              <c:numCache>
                <c:formatCode>0.00</c:formatCode>
                <c:ptCount val="15"/>
                <c:pt idx="0">
                  <c:v>81.238</c:v>
                </c:pt>
                <c:pt idx="1">
                  <c:v>81.927000000000007</c:v>
                </c:pt>
                <c:pt idx="2">
                  <c:v>82.774000000000001</c:v>
                </c:pt>
                <c:pt idx="3">
                  <c:v>83.786000000000001</c:v>
                </c:pt>
                <c:pt idx="4">
                  <c:v>84.894999999999996</c:v>
                </c:pt>
                <c:pt idx="5">
                  <c:v>85.968000000000004</c:v>
                </c:pt>
                <c:pt idx="6">
                  <c:v>86.91</c:v>
                </c:pt>
                <c:pt idx="7">
                  <c:v>87.594999999999999</c:v>
                </c:pt>
                <c:pt idx="8">
                  <c:v>87.99</c:v>
                </c:pt>
                <c:pt idx="9">
                  <c:v>88.119</c:v>
                </c:pt>
                <c:pt idx="10">
                  <c:v>87.989000000000004</c:v>
                </c:pt>
                <c:pt idx="11">
                  <c:v>87.661000000000001</c:v>
                </c:pt>
                <c:pt idx="12">
                  <c:v>87.176000000000002</c:v>
                </c:pt>
                <c:pt idx="13">
                  <c:v>86.528000000000006</c:v>
                </c:pt>
                <c:pt idx="14">
                  <c:v>85.680999999999997</c:v>
                </c:pt>
              </c:numCache>
            </c:numRef>
          </c:yVal>
        </c:ser>
        <c:ser>
          <c:idx val="6"/>
          <c:order val="6"/>
          <c:tx>
            <c:strRef>
              <c:f>ThrustVsPitch!$K$46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ThrustVsPitch!$K$47:$K$61</c:f>
              <c:numCache>
                <c:formatCode>0.00</c:formatCode>
                <c:ptCount val="15"/>
                <c:pt idx="0">
                  <c:v>88.572999999999993</c:v>
                </c:pt>
                <c:pt idx="1">
                  <c:v>88.8</c:v>
                </c:pt>
                <c:pt idx="2">
                  <c:v>89.138999999999996</c:v>
                </c:pt>
                <c:pt idx="3">
                  <c:v>89.588999999999999</c:v>
                </c:pt>
                <c:pt idx="4">
                  <c:v>90.177999999999997</c:v>
                </c:pt>
                <c:pt idx="5">
                  <c:v>90.918999999999997</c:v>
                </c:pt>
                <c:pt idx="6">
                  <c:v>91.801000000000002</c:v>
                </c:pt>
                <c:pt idx="7">
                  <c:v>92.712000000000003</c:v>
                </c:pt>
                <c:pt idx="8">
                  <c:v>93.569000000000003</c:v>
                </c:pt>
                <c:pt idx="9">
                  <c:v>94.275000000000006</c:v>
                </c:pt>
                <c:pt idx="10">
                  <c:v>94.742000000000004</c:v>
                </c:pt>
                <c:pt idx="11">
                  <c:v>94.932000000000002</c:v>
                </c:pt>
                <c:pt idx="12">
                  <c:v>94.903000000000006</c:v>
                </c:pt>
                <c:pt idx="13">
                  <c:v>94.62</c:v>
                </c:pt>
                <c:pt idx="14">
                  <c:v>94.152000000000001</c:v>
                </c:pt>
              </c:numCache>
            </c:numRef>
          </c:yVal>
        </c:ser>
        <c:ser>
          <c:idx val="7"/>
          <c:order val="7"/>
          <c:tx>
            <c:strRef>
              <c:f>ThrustVsPitch!$L$46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ThrustVsPitch!$L$47:$L$61</c:f>
              <c:numCache>
                <c:formatCode>0.00</c:formatCode>
                <c:ptCount val="15"/>
                <c:pt idx="0">
                  <c:v>98.299000000000007</c:v>
                </c:pt>
                <c:pt idx="1">
                  <c:v>98.027000000000001</c:v>
                </c:pt>
                <c:pt idx="2">
                  <c:v>97.89</c:v>
                </c:pt>
                <c:pt idx="3">
                  <c:v>97.885999999999996</c:v>
                </c:pt>
                <c:pt idx="4">
                  <c:v>98.024000000000001</c:v>
                </c:pt>
                <c:pt idx="5">
                  <c:v>98.262</c:v>
                </c:pt>
                <c:pt idx="6">
                  <c:v>98.61</c:v>
                </c:pt>
                <c:pt idx="7">
                  <c:v>99.11</c:v>
                </c:pt>
                <c:pt idx="8">
                  <c:v>99.744</c:v>
                </c:pt>
                <c:pt idx="9">
                  <c:v>100.47499999999999</c:v>
                </c:pt>
                <c:pt idx="10">
                  <c:v>101.181</c:v>
                </c:pt>
                <c:pt idx="11">
                  <c:v>101.801</c:v>
                </c:pt>
                <c:pt idx="12">
                  <c:v>102.233</c:v>
                </c:pt>
                <c:pt idx="13">
                  <c:v>102.43899999999999</c:v>
                </c:pt>
                <c:pt idx="14">
                  <c:v>102.38500000000001</c:v>
                </c:pt>
              </c:numCache>
            </c:numRef>
          </c:yVal>
        </c:ser>
        <c:ser>
          <c:idx val="8"/>
          <c:order val="8"/>
          <c:tx>
            <c:strRef>
              <c:f>ThrustVsPitch!$M$46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ThrustVsPitch!$M$47:$M$61</c:f>
              <c:numCache>
                <c:formatCode>0.00</c:formatCode>
                <c:ptCount val="15"/>
                <c:pt idx="0">
                  <c:v>110.151</c:v>
                </c:pt>
                <c:pt idx="1">
                  <c:v>109.496</c:v>
                </c:pt>
                <c:pt idx="2">
                  <c:v>108.91</c:v>
                </c:pt>
                <c:pt idx="3">
                  <c:v>108.425</c:v>
                </c:pt>
                <c:pt idx="4">
                  <c:v>108.075</c:v>
                </c:pt>
                <c:pt idx="5">
                  <c:v>107.864</c:v>
                </c:pt>
                <c:pt idx="6">
                  <c:v>107.771</c:v>
                </c:pt>
                <c:pt idx="7">
                  <c:v>107.8</c:v>
                </c:pt>
                <c:pt idx="8">
                  <c:v>107.93600000000001</c:v>
                </c:pt>
                <c:pt idx="9">
                  <c:v>108.199</c:v>
                </c:pt>
                <c:pt idx="10">
                  <c:v>108.60899999999999</c:v>
                </c:pt>
                <c:pt idx="11">
                  <c:v>109.114</c:v>
                </c:pt>
                <c:pt idx="12">
                  <c:v>109.64100000000001</c:v>
                </c:pt>
                <c:pt idx="13">
                  <c:v>110.114</c:v>
                </c:pt>
                <c:pt idx="14">
                  <c:v>110.462</c:v>
                </c:pt>
              </c:numCache>
            </c:numRef>
          </c:yVal>
        </c:ser>
        <c:ser>
          <c:idx val="9"/>
          <c:order val="9"/>
          <c:tx>
            <c:strRef>
              <c:f>ThrustVsPitch!$N$46</c:f>
              <c:strCache>
                <c:ptCount val="1"/>
                <c:pt idx="0">
                  <c:v>12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ThrustVsPitch!$N$47:$N$61</c:f>
              <c:numCache>
                <c:formatCode>0.00</c:formatCode>
                <c:ptCount val="15"/>
                <c:pt idx="0">
                  <c:v>123.58199999999999</c:v>
                </c:pt>
                <c:pt idx="1">
                  <c:v>122.735</c:v>
                </c:pt>
                <c:pt idx="2">
                  <c:v>121.88</c:v>
                </c:pt>
                <c:pt idx="3">
                  <c:v>121.05500000000001</c:v>
                </c:pt>
                <c:pt idx="4">
                  <c:v>120.277</c:v>
                </c:pt>
                <c:pt idx="5">
                  <c:v>119.59099999999999</c:v>
                </c:pt>
                <c:pt idx="6">
                  <c:v>119.03700000000001</c:v>
                </c:pt>
                <c:pt idx="7">
                  <c:v>118.602</c:v>
                </c:pt>
                <c:pt idx="8">
                  <c:v>118.289</c:v>
                </c:pt>
                <c:pt idx="9">
                  <c:v>118.092</c:v>
                </c:pt>
                <c:pt idx="10">
                  <c:v>118.01300000000001</c:v>
                </c:pt>
                <c:pt idx="11">
                  <c:v>118.063</c:v>
                </c:pt>
                <c:pt idx="12">
                  <c:v>118.239</c:v>
                </c:pt>
                <c:pt idx="13">
                  <c:v>118.52</c:v>
                </c:pt>
                <c:pt idx="14">
                  <c:v>118.84</c:v>
                </c:pt>
              </c:numCache>
            </c:numRef>
          </c:yVal>
        </c:ser>
        <c:ser>
          <c:idx val="10"/>
          <c:order val="10"/>
          <c:tx>
            <c:strRef>
              <c:f>ThrustVsPitch!$O$46</c:f>
              <c:strCache>
                <c:ptCount val="1"/>
                <c:pt idx="0">
                  <c:v>13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ThrustVsPitch!$O$47:$O$61</c:f>
              <c:numCache>
                <c:formatCode>0.00</c:formatCode>
                <c:ptCount val="15"/>
                <c:pt idx="0">
                  <c:v>138.16</c:v>
                </c:pt>
                <c:pt idx="1">
                  <c:v>137.28899999999999</c:v>
                </c:pt>
                <c:pt idx="2">
                  <c:v>136.339</c:v>
                </c:pt>
                <c:pt idx="3">
                  <c:v>135.339</c:v>
                </c:pt>
                <c:pt idx="4">
                  <c:v>134.309</c:v>
                </c:pt>
                <c:pt idx="5">
                  <c:v>133.292</c:v>
                </c:pt>
                <c:pt idx="6">
                  <c:v>132.31800000000001</c:v>
                </c:pt>
                <c:pt idx="7">
                  <c:v>131.429</c:v>
                </c:pt>
                <c:pt idx="8">
                  <c:v>130.66300000000001</c:v>
                </c:pt>
                <c:pt idx="9">
                  <c:v>130.001</c:v>
                </c:pt>
                <c:pt idx="10">
                  <c:v>129.46100000000001</c:v>
                </c:pt>
                <c:pt idx="11">
                  <c:v>129.03700000000001</c:v>
                </c:pt>
                <c:pt idx="12">
                  <c:v>128.74</c:v>
                </c:pt>
                <c:pt idx="13">
                  <c:v>128.566</c:v>
                </c:pt>
                <c:pt idx="14">
                  <c:v>128.51</c:v>
                </c:pt>
              </c:numCache>
            </c:numRef>
          </c:yVal>
        </c:ser>
        <c:ser>
          <c:idx val="11"/>
          <c:order val="11"/>
          <c:tx>
            <c:strRef>
              <c:f>ThrustVsPitch!$P$46</c:f>
              <c:strCache>
                <c:ptCount val="1"/>
                <c:pt idx="0">
                  <c:v>14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ThrustVsPitch!$P$47:$P$61</c:f>
              <c:numCache>
                <c:formatCode>0.00</c:formatCode>
                <c:ptCount val="15"/>
                <c:pt idx="0">
                  <c:v>153.69999999999999</c:v>
                </c:pt>
                <c:pt idx="1">
                  <c:v>152.86799999999999</c:v>
                </c:pt>
                <c:pt idx="2">
                  <c:v>151.93100000000001</c:v>
                </c:pt>
                <c:pt idx="3">
                  <c:v>150.88999999999999</c:v>
                </c:pt>
                <c:pt idx="4">
                  <c:v>149.76499999999999</c:v>
                </c:pt>
                <c:pt idx="5">
                  <c:v>148.577</c:v>
                </c:pt>
                <c:pt idx="6">
                  <c:v>147.339</c:v>
                </c:pt>
                <c:pt idx="7">
                  <c:v>146.119</c:v>
                </c:pt>
                <c:pt idx="8">
                  <c:v>144.941</c:v>
                </c:pt>
                <c:pt idx="9">
                  <c:v>143.834</c:v>
                </c:pt>
                <c:pt idx="10">
                  <c:v>142.839</c:v>
                </c:pt>
                <c:pt idx="11">
                  <c:v>141.94499999999999</c:v>
                </c:pt>
                <c:pt idx="12">
                  <c:v>141.17400000000001</c:v>
                </c:pt>
                <c:pt idx="13">
                  <c:v>140.52600000000001</c:v>
                </c:pt>
                <c:pt idx="14">
                  <c:v>139.99100000000001</c:v>
                </c:pt>
              </c:numCache>
            </c:numRef>
          </c:yVal>
        </c:ser>
        <c:ser>
          <c:idx val="12"/>
          <c:order val="12"/>
          <c:tx>
            <c:strRef>
              <c:f>ThrustVsPitch!$Q$46</c:f>
              <c:strCache>
                <c:ptCount val="1"/>
                <c:pt idx="0">
                  <c:v>15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ThrustVsPitch!$Q$47:$Q$61</c:f>
              <c:numCache>
                <c:formatCode>0.00</c:formatCode>
                <c:ptCount val="15"/>
                <c:pt idx="0">
                  <c:v>170.18799999999999</c:v>
                </c:pt>
                <c:pt idx="1">
                  <c:v>169.41399999999999</c:v>
                </c:pt>
                <c:pt idx="2">
                  <c:v>168.51400000000001</c:v>
                </c:pt>
                <c:pt idx="3">
                  <c:v>167.48599999999999</c:v>
                </c:pt>
                <c:pt idx="4">
                  <c:v>166.351</c:v>
                </c:pt>
                <c:pt idx="5">
                  <c:v>165.108</c:v>
                </c:pt>
                <c:pt idx="6">
                  <c:v>163.76</c:v>
                </c:pt>
                <c:pt idx="7">
                  <c:v>162.345</c:v>
                </c:pt>
                <c:pt idx="8">
                  <c:v>160.88800000000001</c:v>
                </c:pt>
                <c:pt idx="9">
                  <c:v>159.44300000000001</c:v>
                </c:pt>
                <c:pt idx="10">
                  <c:v>158.036</c:v>
                </c:pt>
                <c:pt idx="11">
                  <c:v>156.69300000000001</c:v>
                </c:pt>
                <c:pt idx="12">
                  <c:v>155.45500000000001</c:v>
                </c:pt>
                <c:pt idx="13">
                  <c:v>154.33199999999999</c:v>
                </c:pt>
                <c:pt idx="14">
                  <c:v>153.31899999999999</c:v>
                </c:pt>
              </c:numCache>
            </c:numRef>
          </c:yVal>
        </c:ser>
        <c:ser>
          <c:idx val="13"/>
          <c:order val="13"/>
          <c:tx>
            <c:strRef>
              <c:f>ThrustVsPitch!$R$46</c:f>
              <c:strCache>
                <c:ptCount val="1"/>
                <c:pt idx="0">
                  <c:v>16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ThrustVsPitch!$R$47:$R$61</c:f>
              <c:numCache>
                <c:formatCode>0.00</c:formatCode>
                <c:ptCount val="15"/>
                <c:pt idx="0">
                  <c:v>187.64500000000001</c:v>
                </c:pt>
                <c:pt idx="1">
                  <c:v>186.92599999999999</c:v>
                </c:pt>
                <c:pt idx="2">
                  <c:v>186.07</c:v>
                </c:pt>
                <c:pt idx="3">
                  <c:v>185.07300000000001</c:v>
                </c:pt>
                <c:pt idx="4">
                  <c:v>183.947</c:v>
                </c:pt>
                <c:pt idx="5">
                  <c:v>182.69800000000001</c:v>
                </c:pt>
                <c:pt idx="6">
                  <c:v>181.32499999999999</c:v>
                </c:pt>
                <c:pt idx="7">
                  <c:v>179.822</c:v>
                </c:pt>
                <c:pt idx="8">
                  <c:v>178.21700000000001</c:v>
                </c:pt>
                <c:pt idx="9">
                  <c:v>176.554</c:v>
                </c:pt>
                <c:pt idx="10">
                  <c:v>174.851</c:v>
                </c:pt>
                <c:pt idx="11">
                  <c:v>173.15</c:v>
                </c:pt>
                <c:pt idx="12">
                  <c:v>171.48599999999999</c:v>
                </c:pt>
                <c:pt idx="13">
                  <c:v>169.89500000000001</c:v>
                </c:pt>
                <c:pt idx="14">
                  <c:v>168.41399999999999</c:v>
                </c:pt>
              </c:numCache>
            </c:numRef>
          </c:yVal>
        </c:ser>
        <c:ser>
          <c:idx val="14"/>
          <c:order val="14"/>
          <c:tx>
            <c:strRef>
              <c:f>ThrustVsPitch!$S$46</c:f>
              <c:strCache>
                <c:ptCount val="1"/>
                <c:pt idx="0">
                  <c:v>17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ThrustVsPitch!$S$47:$S$61</c:f>
              <c:numCache>
                <c:formatCode>0.00</c:formatCode>
                <c:ptCount val="15"/>
                <c:pt idx="0">
                  <c:v>206.083</c:v>
                </c:pt>
                <c:pt idx="1">
                  <c:v>205.417</c:v>
                </c:pt>
                <c:pt idx="2">
                  <c:v>204.608</c:v>
                </c:pt>
                <c:pt idx="3">
                  <c:v>203.654</c:v>
                </c:pt>
                <c:pt idx="4">
                  <c:v>202.53700000000001</c:v>
                </c:pt>
                <c:pt idx="5">
                  <c:v>201.291</c:v>
                </c:pt>
                <c:pt idx="6">
                  <c:v>199.90799999999999</c:v>
                </c:pt>
                <c:pt idx="7">
                  <c:v>198.381</c:v>
                </c:pt>
                <c:pt idx="8">
                  <c:v>196.71799999999999</c:v>
                </c:pt>
                <c:pt idx="9">
                  <c:v>194.91399999999999</c:v>
                </c:pt>
                <c:pt idx="10">
                  <c:v>193.03700000000001</c:v>
                </c:pt>
                <c:pt idx="11">
                  <c:v>191.083</c:v>
                </c:pt>
                <c:pt idx="12">
                  <c:v>189.1</c:v>
                </c:pt>
                <c:pt idx="13">
                  <c:v>187.11799999999999</c:v>
                </c:pt>
                <c:pt idx="14">
                  <c:v>185.173</c:v>
                </c:pt>
              </c:numCache>
            </c:numRef>
          </c:yVal>
        </c:ser>
        <c:ser>
          <c:idx val="15"/>
          <c:order val="15"/>
          <c:tx>
            <c:strRef>
              <c:f>ThrustVsPitch!$T$46</c:f>
              <c:strCache>
                <c:ptCount val="1"/>
                <c:pt idx="0">
                  <c:v>18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ThrustVsPitch!$T$47:$T$61</c:f>
              <c:numCache>
                <c:formatCode>0.00</c:formatCode>
                <c:ptCount val="15"/>
                <c:pt idx="0">
                  <c:v>225.50700000000001</c:v>
                </c:pt>
                <c:pt idx="1">
                  <c:v>224.89500000000001</c:v>
                </c:pt>
                <c:pt idx="2">
                  <c:v>224.142</c:v>
                </c:pt>
                <c:pt idx="3">
                  <c:v>223.22</c:v>
                </c:pt>
                <c:pt idx="4">
                  <c:v>222.14099999999999</c:v>
                </c:pt>
                <c:pt idx="5">
                  <c:v>220.88800000000001</c:v>
                </c:pt>
                <c:pt idx="6">
                  <c:v>219.499</c:v>
                </c:pt>
                <c:pt idx="7">
                  <c:v>217.953</c:v>
                </c:pt>
                <c:pt idx="8">
                  <c:v>216.255</c:v>
                </c:pt>
                <c:pt idx="9">
                  <c:v>214.40299999999999</c:v>
                </c:pt>
                <c:pt idx="10">
                  <c:v>212.39400000000001</c:v>
                </c:pt>
                <c:pt idx="11">
                  <c:v>210.28</c:v>
                </c:pt>
                <c:pt idx="12">
                  <c:v>208.07599999999999</c:v>
                </c:pt>
                <c:pt idx="13">
                  <c:v>205.80799999999999</c:v>
                </c:pt>
                <c:pt idx="14">
                  <c:v>203.505</c:v>
                </c:pt>
              </c:numCache>
            </c:numRef>
          </c:yVal>
        </c:ser>
        <c:ser>
          <c:idx val="16"/>
          <c:order val="16"/>
          <c:tx>
            <c:strRef>
              <c:f>ThrustVsPitch!$U$46</c:f>
              <c:strCache>
                <c:ptCount val="1"/>
                <c:pt idx="0">
                  <c:v>19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ThrustVsPitch!$U$47:$U$61</c:f>
              <c:numCache>
                <c:formatCode>0.00</c:formatCode>
                <c:ptCount val="15"/>
                <c:pt idx="0">
                  <c:v>245.93700000000001</c:v>
                </c:pt>
                <c:pt idx="1">
                  <c:v>245.37899999999999</c:v>
                </c:pt>
                <c:pt idx="2">
                  <c:v>244.667</c:v>
                </c:pt>
                <c:pt idx="3">
                  <c:v>243.79400000000001</c:v>
                </c:pt>
                <c:pt idx="4">
                  <c:v>242.739</c:v>
                </c:pt>
                <c:pt idx="5">
                  <c:v>241.51</c:v>
                </c:pt>
                <c:pt idx="6">
                  <c:v>240.101</c:v>
                </c:pt>
                <c:pt idx="7">
                  <c:v>238.536</c:v>
                </c:pt>
                <c:pt idx="8">
                  <c:v>236.80600000000001</c:v>
                </c:pt>
                <c:pt idx="9">
                  <c:v>234.91200000000001</c:v>
                </c:pt>
                <c:pt idx="10">
                  <c:v>232.84299999999999</c:v>
                </c:pt>
                <c:pt idx="11">
                  <c:v>230.60900000000001</c:v>
                </c:pt>
                <c:pt idx="12">
                  <c:v>228.24299999999999</c:v>
                </c:pt>
                <c:pt idx="13">
                  <c:v>225.76900000000001</c:v>
                </c:pt>
                <c:pt idx="14">
                  <c:v>223.20699999999999</c:v>
                </c:pt>
              </c:numCache>
            </c:numRef>
          </c:yVal>
        </c:ser>
        <c:ser>
          <c:idx val="17"/>
          <c:order val="17"/>
          <c:tx>
            <c:strRef>
              <c:f>ThrustVsPitch!$V$46</c:f>
              <c:strCache>
                <c:ptCount val="1"/>
                <c:pt idx="0">
                  <c:v>20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ThrustVsPitch!$V$47:$V$61</c:f>
              <c:numCache>
                <c:formatCode>0.00</c:formatCode>
                <c:ptCount val="15"/>
                <c:pt idx="0">
                  <c:v>267.36200000000002</c:v>
                </c:pt>
                <c:pt idx="1">
                  <c:v>266.88200000000001</c:v>
                </c:pt>
                <c:pt idx="2">
                  <c:v>266.21100000000001</c:v>
                </c:pt>
                <c:pt idx="3">
                  <c:v>265.37299999999999</c:v>
                </c:pt>
                <c:pt idx="4">
                  <c:v>264.35000000000002</c:v>
                </c:pt>
                <c:pt idx="5">
                  <c:v>263.14299999999997</c:v>
                </c:pt>
                <c:pt idx="6">
                  <c:v>261.73599999999999</c:v>
                </c:pt>
                <c:pt idx="7">
                  <c:v>260.142</c:v>
                </c:pt>
                <c:pt idx="8">
                  <c:v>258.37400000000002</c:v>
                </c:pt>
                <c:pt idx="9">
                  <c:v>256.435</c:v>
                </c:pt>
                <c:pt idx="10">
                  <c:v>254.31800000000001</c:v>
                </c:pt>
                <c:pt idx="11">
                  <c:v>252.00399999999999</c:v>
                </c:pt>
                <c:pt idx="12">
                  <c:v>249.512</c:v>
                </c:pt>
                <c:pt idx="13">
                  <c:v>246.87799999999999</c:v>
                </c:pt>
                <c:pt idx="14">
                  <c:v>244.11600000000001</c:v>
                </c:pt>
              </c:numCache>
            </c:numRef>
          </c:yVal>
        </c:ser>
        <c:ser>
          <c:idx val="18"/>
          <c:order val="18"/>
          <c:tx>
            <c:strRef>
              <c:f>ThrustVsPitch!$W$46</c:f>
              <c:strCache>
                <c:ptCount val="1"/>
                <c:pt idx="0">
                  <c:v>21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ThrustVsPitch!$W$47:$W$61</c:f>
              <c:numCache>
                <c:formatCode>0.00</c:formatCode>
                <c:ptCount val="15"/>
                <c:pt idx="0">
                  <c:v>289.791</c:v>
                </c:pt>
                <c:pt idx="1">
                  <c:v>289.39499999999998</c:v>
                </c:pt>
                <c:pt idx="2">
                  <c:v>288.78500000000003</c:v>
                </c:pt>
                <c:pt idx="3">
                  <c:v>287.98</c:v>
                </c:pt>
                <c:pt idx="4">
                  <c:v>286.97800000000001</c:v>
                </c:pt>
                <c:pt idx="5">
                  <c:v>285.78699999999998</c:v>
                </c:pt>
                <c:pt idx="6">
                  <c:v>284.39699999999999</c:v>
                </c:pt>
                <c:pt idx="7">
                  <c:v>282.786</c:v>
                </c:pt>
                <c:pt idx="8">
                  <c:v>280.97199999999998</c:v>
                </c:pt>
                <c:pt idx="9">
                  <c:v>278.97899999999998</c:v>
                </c:pt>
                <c:pt idx="10">
                  <c:v>276.80599999999998</c:v>
                </c:pt>
                <c:pt idx="11">
                  <c:v>274.42500000000001</c:v>
                </c:pt>
                <c:pt idx="12">
                  <c:v>271.83100000000002</c:v>
                </c:pt>
                <c:pt idx="13">
                  <c:v>269.06299999999999</c:v>
                </c:pt>
                <c:pt idx="14">
                  <c:v>266.13499999999999</c:v>
                </c:pt>
              </c:numCache>
            </c:numRef>
          </c:yVal>
        </c:ser>
        <c:ser>
          <c:idx val="19"/>
          <c:order val="19"/>
          <c:tx>
            <c:strRef>
              <c:f>ThrustVsPitch!$X$46</c:f>
              <c:strCache>
                <c:ptCount val="1"/>
                <c:pt idx="0">
                  <c:v>22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ThrustVsPitch!$X$47:$X$61</c:f>
              <c:numCache>
                <c:formatCode>0.00</c:formatCode>
                <c:ptCount val="15"/>
                <c:pt idx="0">
                  <c:v>313.233</c:v>
                </c:pt>
                <c:pt idx="1">
                  <c:v>312.91500000000002</c:v>
                </c:pt>
                <c:pt idx="2">
                  <c:v>312.38200000000001</c:v>
                </c:pt>
                <c:pt idx="3">
                  <c:v>311.62299999999999</c:v>
                </c:pt>
                <c:pt idx="4">
                  <c:v>310.64100000000002</c:v>
                </c:pt>
                <c:pt idx="5">
                  <c:v>309.45699999999999</c:v>
                </c:pt>
                <c:pt idx="6">
                  <c:v>308.07900000000001</c:v>
                </c:pt>
                <c:pt idx="7">
                  <c:v>306.46199999999999</c:v>
                </c:pt>
                <c:pt idx="8">
                  <c:v>304.61</c:v>
                </c:pt>
                <c:pt idx="9">
                  <c:v>302.55799999999999</c:v>
                </c:pt>
                <c:pt idx="10">
                  <c:v>300.31299999999999</c:v>
                </c:pt>
                <c:pt idx="11">
                  <c:v>297.87400000000002</c:v>
                </c:pt>
                <c:pt idx="12">
                  <c:v>295.18099999999998</c:v>
                </c:pt>
                <c:pt idx="13">
                  <c:v>292.28699999999998</c:v>
                </c:pt>
                <c:pt idx="14">
                  <c:v>289.21600000000001</c:v>
                </c:pt>
              </c:numCache>
            </c:numRef>
          </c:yVal>
        </c:ser>
        <c:ser>
          <c:idx val="20"/>
          <c:order val="20"/>
          <c:tx>
            <c:strRef>
              <c:f>ThrustVsPitch!$Y$46</c:f>
              <c:strCache>
                <c:ptCount val="1"/>
                <c:pt idx="0">
                  <c:v>23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ThrustVsPitch!$Y$47:$Y$61</c:f>
              <c:numCache>
                <c:formatCode>0.00</c:formatCode>
                <c:ptCount val="15"/>
                <c:pt idx="0">
                  <c:v>337.702</c:v>
                </c:pt>
                <c:pt idx="1">
                  <c:v>337.45499999999998</c:v>
                </c:pt>
                <c:pt idx="2">
                  <c:v>337.00299999999999</c:v>
                </c:pt>
                <c:pt idx="3">
                  <c:v>336.29899999999998</c:v>
                </c:pt>
                <c:pt idx="4">
                  <c:v>335.34500000000003</c:v>
                </c:pt>
                <c:pt idx="5">
                  <c:v>334.17200000000003</c:v>
                </c:pt>
                <c:pt idx="6">
                  <c:v>332.78399999999999</c:v>
                </c:pt>
                <c:pt idx="7">
                  <c:v>331.17500000000001</c:v>
                </c:pt>
                <c:pt idx="8">
                  <c:v>329.28699999999998</c:v>
                </c:pt>
                <c:pt idx="9">
                  <c:v>327.17599999999999</c:v>
                </c:pt>
                <c:pt idx="10">
                  <c:v>324.86200000000002</c:v>
                </c:pt>
                <c:pt idx="11">
                  <c:v>322.33999999999997</c:v>
                </c:pt>
                <c:pt idx="12">
                  <c:v>319.56299999999999</c:v>
                </c:pt>
                <c:pt idx="13">
                  <c:v>316.54500000000002</c:v>
                </c:pt>
                <c:pt idx="14">
                  <c:v>313.32799999999997</c:v>
                </c:pt>
              </c:numCache>
            </c:numRef>
          </c:yVal>
        </c:ser>
        <c:ser>
          <c:idx val="21"/>
          <c:order val="21"/>
          <c:tx>
            <c:strRef>
              <c:f>ThrustVsPitch!$Z$46</c:f>
              <c:strCache>
                <c:ptCount val="1"/>
                <c:pt idx="0">
                  <c:v>24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ThrustVsPitch!$Z$47:$Z$61</c:f>
              <c:numCache>
                <c:formatCode>0.00</c:formatCode>
                <c:ptCount val="15"/>
                <c:pt idx="0">
                  <c:v>363.20100000000002</c:v>
                </c:pt>
                <c:pt idx="1">
                  <c:v>363.036</c:v>
                </c:pt>
                <c:pt idx="2">
                  <c:v>362.64299999999997</c:v>
                </c:pt>
                <c:pt idx="3">
                  <c:v>362.01</c:v>
                </c:pt>
                <c:pt idx="4">
                  <c:v>361.09399999999999</c:v>
                </c:pt>
                <c:pt idx="5">
                  <c:v>359.92899999999997</c:v>
                </c:pt>
                <c:pt idx="6">
                  <c:v>358.541</c:v>
                </c:pt>
                <c:pt idx="7">
                  <c:v>356.923</c:v>
                </c:pt>
                <c:pt idx="8">
                  <c:v>355.00700000000001</c:v>
                </c:pt>
                <c:pt idx="9">
                  <c:v>352.84100000000001</c:v>
                </c:pt>
                <c:pt idx="10">
                  <c:v>350.44900000000001</c:v>
                </c:pt>
                <c:pt idx="11">
                  <c:v>347.84199999999998</c:v>
                </c:pt>
                <c:pt idx="12">
                  <c:v>344.97800000000001</c:v>
                </c:pt>
                <c:pt idx="13">
                  <c:v>341.834</c:v>
                </c:pt>
                <c:pt idx="14">
                  <c:v>338.47399999999999</c:v>
                </c:pt>
              </c:numCache>
            </c:numRef>
          </c:yVal>
        </c:ser>
        <c:ser>
          <c:idx val="22"/>
          <c:order val="22"/>
          <c:tx>
            <c:strRef>
              <c:f>ThrustVsPitch!$AA$46</c:f>
              <c:strCache>
                <c:ptCount val="1"/>
                <c:pt idx="0">
                  <c:v>25</c:v>
                </c:pt>
              </c:strCache>
            </c:strRef>
          </c:tx>
          <c:spPr>
            <a:ln w="28575">
              <a:noFill/>
            </a:ln>
          </c:spPr>
          <c:xVal>
            <c:numRef>
              <c:f>ThrustVsPitch!$D$47:$D$61</c:f>
              <c:numCache>
                <c:formatCode>General</c:formatCode>
                <c:ptCount val="15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</c:numCache>
            </c:numRef>
          </c:xVal>
          <c:yVal>
            <c:numRef>
              <c:f>ThrustVsPitch!$AA$47:$AA$61</c:f>
              <c:numCache>
                <c:formatCode>0.00</c:formatCode>
                <c:ptCount val="15"/>
                <c:pt idx="0">
                  <c:v>389.733</c:v>
                </c:pt>
                <c:pt idx="1">
                  <c:v>389.65</c:v>
                </c:pt>
                <c:pt idx="2">
                  <c:v>389.327</c:v>
                </c:pt>
                <c:pt idx="3">
                  <c:v>388.76299999999998</c:v>
                </c:pt>
                <c:pt idx="4">
                  <c:v>387.88200000000001</c:v>
                </c:pt>
                <c:pt idx="5">
                  <c:v>386.73700000000002</c:v>
                </c:pt>
                <c:pt idx="6">
                  <c:v>385.34399999999999</c:v>
                </c:pt>
                <c:pt idx="7">
                  <c:v>383.71</c:v>
                </c:pt>
                <c:pt idx="8">
                  <c:v>381.77800000000002</c:v>
                </c:pt>
                <c:pt idx="9">
                  <c:v>379.55</c:v>
                </c:pt>
                <c:pt idx="10">
                  <c:v>377.084</c:v>
                </c:pt>
                <c:pt idx="11">
                  <c:v>374.38400000000001</c:v>
                </c:pt>
                <c:pt idx="12">
                  <c:v>371.42200000000003</c:v>
                </c:pt>
                <c:pt idx="13">
                  <c:v>368.166</c:v>
                </c:pt>
                <c:pt idx="14">
                  <c:v>364.649</c:v>
                </c:pt>
              </c:numCache>
            </c:numRef>
          </c:yVal>
        </c:ser>
        <c:axId val="54852992"/>
        <c:axId val="54871552"/>
      </c:scatterChart>
      <c:valAx>
        <c:axId val="54852992"/>
        <c:scaling>
          <c:orientation val="minMax"/>
          <c:max val="9"/>
          <c:min val="-5"/>
        </c:scaling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Pitch [deg]</a:t>
                </a:r>
              </a:p>
            </c:rich>
          </c:tx>
          <c:layout>
            <c:manualLayout>
              <c:xMode val="edge"/>
              <c:yMode val="edge"/>
              <c:x val="0.51480283829652462"/>
              <c:y val="0.9363530687927116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1552"/>
        <c:crosses val="autoZero"/>
        <c:crossBetween val="midCat"/>
        <c:majorUnit val="1"/>
        <c:minorUnit val="0.5"/>
      </c:valAx>
      <c:valAx>
        <c:axId val="54871552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Thrust [kN]</a:t>
                </a:r>
              </a:p>
            </c:rich>
          </c:tx>
          <c:layout>
            <c:manualLayout>
              <c:xMode val="edge"/>
              <c:yMode val="edge"/>
              <c:x val="3.2894736842105292E-3"/>
              <c:y val="0.4259488494170793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529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35999447437471"/>
          <c:y val="4.3655650754793961E-2"/>
          <c:w val="6.7676346281957456E-2"/>
          <c:h val="0.859377621785546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30</xdr:row>
      <xdr:rowOff>9525</xdr:rowOff>
    </xdr:from>
    <xdr:to>
      <xdr:col>21</xdr:col>
      <xdr:colOff>76199</xdr:colOff>
      <xdr:row>58</xdr:row>
      <xdr:rowOff>9525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1</xdr:row>
      <xdr:rowOff>0</xdr:rowOff>
    </xdr:from>
    <xdr:to>
      <xdr:col>40</xdr:col>
      <xdr:colOff>9525</xdr:colOff>
      <xdr:row>49</xdr:row>
      <xdr:rowOff>19050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9525</xdr:rowOff>
    </xdr:from>
    <xdr:to>
      <xdr:col>39</xdr:col>
      <xdr:colOff>304800</xdr:colOff>
      <xdr:row>49</xdr:row>
      <xdr:rowOff>28575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9525</xdr:colOff>
      <xdr:row>53</xdr:row>
      <xdr:rowOff>38100</xdr:rowOff>
    </xdr:from>
    <xdr:to>
      <xdr:col>40</xdr:col>
      <xdr:colOff>28575</xdr:colOff>
      <xdr:row>91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323850</xdr:colOff>
      <xdr:row>1</xdr:row>
      <xdr:rowOff>0</xdr:rowOff>
    </xdr:from>
    <xdr:to>
      <xdr:col>39</xdr:col>
      <xdr:colOff>323850</xdr:colOff>
      <xdr:row>49</xdr:row>
      <xdr:rowOff>19050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3</xdr:row>
      <xdr:rowOff>38100</xdr:rowOff>
    </xdr:from>
    <xdr:to>
      <xdr:col>31</xdr:col>
      <xdr:colOff>438150</xdr:colOff>
      <xdr:row>51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114299</xdr:colOff>
      <xdr:row>1</xdr:row>
      <xdr:rowOff>9525</xdr:rowOff>
    </xdr:from>
    <xdr:to>
      <xdr:col>37</xdr:col>
      <xdr:colOff>9524</xdr:colOff>
      <xdr:row>21</xdr:row>
      <xdr:rowOff>19050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22</xdr:row>
      <xdr:rowOff>0</xdr:rowOff>
    </xdr:from>
    <xdr:to>
      <xdr:col>37</xdr:col>
      <xdr:colOff>0</xdr:colOff>
      <xdr:row>42</xdr:row>
      <xdr:rowOff>9525</xdr:rowOff>
    </xdr:to>
    <xdr:graphicFrame macro="">
      <xdr:nvGraphicFramePr>
        <xdr:cNvPr id="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43</xdr:row>
      <xdr:rowOff>0</xdr:rowOff>
    </xdr:from>
    <xdr:to>
      <xdr:col>37</xdr:col>
      <xdr:colOff>9525</xdr:colOff>
      <xdr:row>63</xdr:row>
      <xdr:rowOff>9525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64</xdr:row>
      <xdr:rowOff>0</xdr:rowOff>
    </xdr:from>
    <xdr:to>
      <xdr:col>37</xdr:col>
      <xdr:colOff>9525</xdr:colOff>
      <xdr:row>84</xdr:row>
      <xdr:rowOff>9525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85</xdr:row>
      <xdr:rowOff>0</xdr:rowOff>
    </xdr:from>
    <xdr:to>
      <xdr:col>37</xdr:col>
      <xdr:colOff>9525</xdr:colOff>
      <xdr:row>105</xdr:row>
      <xdr:rowOff>9525</xdr:rowOff>
    </xdr:to>
    <xdr:graphicFrame macro="">
      <xdr:nvGraphicFramePr>
        <xdr:cNvPr id="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106</xdr:row>
      <xdr:rowOff>0</xdr:rowOff>
    </xdr:from>
    <xdr:to>
      <xdr:col>37</xdr:col>
      <xdr:colOff>9525</xdr:colOff>
      <xdr:row>126</xdr:row>
      <xdr:rowOff>9525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127</xdr:row>
      <xdr:rowOff>0</xdr:rowOff>
    </xdr:from>
    <xdr:to>
      <xdr:col>37</xdr:col>
      <xdr:colOff>9525</xdr:colOff>
      <xdr:row>147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148</xdr:row>
      <xdr:rowOff>0</xdr:rowOff>
    </xdr:from>
    <xdr:to>
      <xdr:col>37</xdr:col>
      <xdr:colOff>9525</xdr:colOff>
      <xdr:row>168</xdr:row>
      <xdr:rowOff>9525</xdr:rowOff>
    </xdr:to>
    <xdr:graphicFrame macro="">
      <xdr:nvGraphicFramePr>
        <xdr:cNvPr id="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169</xdr:row>
      <xdr:rowOff>0</xdr:rowOff>
    </xdr:from>
    <xdr:to>
      <xdr:col>37</xdr:col>
      <xdr:colOff>9525</xdr:colOff>
      <xdr:row>189</xdr:row>
      <xdr:rowOff>9525</xdr:rowOff>
    </xdr:to>
    <xdr:graphicFrame macro="">
      <xdr:nvGraphicFramePr>
        <xdr:cNvPr id="1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190</xdr:row>
      <xdr:rowOff>0</xdr:rowOff>
    </xdr:from>
    <xdr:to>
      <xdr:col>37</xdr:col>
      <xdr:colOff>9525</xdr:colOff>
      <xdr:row>210</xdr:row>
      <xdr:rowOff>9525</xdr:rowOff>
    </xdr:to>
    <xdr:graphicFrame macro="">
      <xdr:nvGraphicFramePr>
        <xdr:cNvPr id="1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211</xdr:row>
      <xdr:rowOff>0</xdr:rowOff>
    </xdr:from>
    <xdr:to>
      <xdr:col>37</xdr:col>
      <xdr:colOff>9525</xdr:colOff>
      <xdr:row>231</xdr:row>
      <xdr:rowOff>9525</xdr:rowOff>
    </xdr:to>
    <xdr:graphicFrame macro="">
      <xdr:nvGraphicFramePr>
        <xdr:cNvPr id="1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232</xdr:row>
      <xdr:rowOff>0</xdr:rowOff>
    </xdr:from>
    <xdr:to>
      <xdr:col>37</xdr:col>
      <xdr:colOff>9525</xdr:colOff>
      <xdr:row>252</xdr:row>
      <xdr:rowOff>9525</xdr:rowOff>
    </xdr:to>
    <xdr:graphicFrame macro="">
      <xdr:nvGraphicFramePr>
        <xdr:cNvPr id="1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0</xdr:colOff>
      <xdr:row>253</xdr:row>
      <xdr:rowOff>0</xdr:rowOff>
    </xdr:from>
    <xdr:to>
      <xdr:col>37</xdr:col>
      <xdr:colOff>9525</xdr:colOff>
      <xdr:row>273</xdr:row>
      <xdr:rowOff>9525</xdr:rowOff>
    </xdr:to>
    <xdr:graphicFrame macro="">
      <xdr:nvGraphicFramePr>
        <xdr:cNvPr id="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0</xdr:colOff>
      <xdr:row>274</xdr:row>
      <xdr:rowOff>0</xdr:rowOff>
    </xdr:from>
    <xdr:to>
      <xdr:col>37</xdr:col>
      <xdr:colOff>9525</xdr:colOff>
      <xdr:row>294</xdr:row>
      <xdr:rowOff>9525</xdr:rowOff>
    </xdr:to>
    <xdr:graphicFrame macro="">
      <xdr:nvGraphicFramePr>
        <xdr:cNvPr id="1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295</xdr:row>
      <xdr:rowOff>0</xdr:rowOff>
    </xdr:from>
    <xdr:to>
      <xdr:col>37</xdr:col>
      <xdr:colOff>9525</xdr:colOff>
      <xdr:row>315</xdr:row>
      <xdr:rowOff>9525</xdr:rowOff>
    </xdr:to>
    <xdr:graphicFrame macro="">
      <xdr:nvGraphicFramePr>
        <xdr:cNvPr id="1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18"/>
  <sheetViews>
    <sheetView topLeftCell="A368" workbookViewId="0">
      <selection activeCell="E417" sqref="E417"/>
    </sheetView>
  </sheetViews>
  <sheetFormatPr baseColWidth="10" defaultColWidth="9.140625" defaultRowHeight="12.75"/>
  <sheetData>
    <row r="1" spans="1:24">
      <c r="A1" t="s">
        <v>10</v>
      </c>
    </row>
    <row r="2" spans="1:24">
      <c r="A2" t="s">
        <v>11</v>
      </c>
    </row>
    <row r="3" spans="1:24">
      <c r="A3" t="s">
        <v>0</v>
      </c>
    </row>
    <row r="4" spans="1:24">
      <c r="A4" t="s">
        <v>1</v>
      </c>
    </row>
    <row r="5" spans="1:24">
      <c r="A5" t="s">
        <v>2</v>
      </c>
    </row>
    <row r="6" spans="1:24">
      <c r="A6" t="s">
        <v>3</v>
      </c>
    </row>
    <row r="7" spans="1:24">
      <c r="A7" s="11" t="s">
        <v>12</v>
      </c>
    </row>
    <row r="9" spans="1:24">
      <c r="A9" t="s">
        <v>4</v>
      </c>
      <c r="B9" t="s">
        <v>5</v>
      </c>
    </row>
    <row r="10" spans="1:24">
      <c r="A10" t="s">
        <v>6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16</v>
      </c>
      <c r="P10">
        <v>17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>
        <v>24</v>
      </c>
      <c r="X10">
        <v>25</v>
      </c>
    </row>
    <row r="11" spans="1:24">
      <c r="A11">
        <v>1</v>
      </c>
      <c r="B11">
        <v>9.8409999999999993</v>
      </c>
      <c r="C11">
        <v>13.731</v>
      </c>
      <c r="D11">
        <v>18.91</v>
      </c>
      <c r="E11">
        <v>25.056000000000001</v>
      </c>
      <c r="F11">
        <v>32.198999999999998</v>
      </c>
      <c r="G11">
        <v>40.356000000000002</v>
      </c>
      <c r="H11">
        <v>49.543999999999997</v>
      </c>
      <c r="I11">
        <v>59.771000000000001</v>
      </c>
      <c r="J11">
        <v>71.043000000000006</v>
      </c>
      <c r="K11">
        <v>83.376999999999995</v>
      </c>
      <c r="L11">
        <v>96.781000000000006</v>
      </c>
      <c r="M11">
        <v>111.271</v>
      </c>
      <c r="N11">
        <v>126.85</v>
      </c>
      <c r="O11">
        <v>143.51900000000001</v>
      </c>
      <c r="P11">
        <v>161.31200000000001</v>
      </c>
      <c r="Q11">
        <v>180.23500000000001</v>
      </c>
      <c r="R11">
        <v>200.31700000000001</v>
      </c>
      <c r="S11">
        <v>221.559</v>
      </c>
      <c r="T11">
        <v>243.994</v>
      </c>
      <c r="U11">
        <v>267.60000000000002</v>
      </c>
      <c r="V11">
        <v>292.41300000000001</v>
      </c>
      <c r="W11">
        <v>318.40499999999997</v>
      </c>
      <c r="X11">
        <v>345.61099999999999</v>
      </c>
    </row>
    <row r="12" spans="1:24">
      <c r="A12">
        <v>2</v>
      </c>
      <c r="B12">
        <v>30.667999999999999</v>
      </c>
      <c r="C12">
        <v>33.21</v>
      </c>
      <c r="D12">
        <v>34.899000000000001</v>
      </c>
      <c r="E12">
        <v>39.366</v>
      </c>
      <c r="F12">
        <v>46.222000000000001</v>
      </c>
      <c r="G12">
        <v>54.924999999999997</v>
      </c>
      <c r="H12">
        <v>64.804000000000002</v>
      </c>
      <c r="I12">
        <v>75.638999999999996</v>
      </c>
      <c r="J12">
        <v>87.441000000000003</v>
      </c>
      <c r="K12">
        <v>100.226</v>
      </c>
      <c r="L12">
        <v>114.011</v>
      </c>
      <c r="M12">
        <v>128.79599999999999</v>
      </c>
      <c r="N12">
        <v>144.595</v>
      </c>
      <c r="O12">
        <v>161.423</v>
      </c>
      <c r="P12">
        <v>179.28200000000001</v>
      </c>
      <c r="Q12">
        <v>198.17599999999999</v>
      </c>
      <c r="R12">
        <v>218.114</v>
      </c>
      <c r="S12">
        <v>239.08600000000001</v>
      </c>
      <c r="T12">
        <v>261.10199999999998</v>
      </c>
      <c r="U12">
        <v>284.17399999999998</v>
      </c>
      <c r="V12">
        <v>308.30700000000002</v>
      </c>
      <c r="W12">
        <v>333.50599999999997</v>
      </c>
      <c r="X12">
        <v>359.77699999999999</v>
      </c>
    </row>
    <row r="13" spans="1:24">
      <c r="A13">
        <v>3</v>
      </c>
      <c r="B13">
        <v>60.369</v>
      </c>
      <c r="C13">
        <v>65.951999999999998</v>
      </c>
      <c r="D13">
        <v>71.725999999999999</v>
      </c>
      <c r="E13">
        <v>74.724000000000004</v>
      </c>
      <c r="F13">
        <v>76.596999999999994</v>
      </c>
      <c r="G13">
        <v>81.238</v>
      </c>
      <c r="H13">
        <v>88.572999999999993</v>
      </c>
      <c r="I13">
        <v>98.299000000000007</v>
      </c>
      <c r="J13">
        <v>110.151</v>
      </c>
      <c r="K13">
        <v>123.58199999999999</v>
      </c>
      <c r="L13">
        <v>138.16</v>
      </c>
      <c r="M13">
        <v>153.69999999999999</v>
      </c>
      <c r="N13">
        <v>170.18799999999999</v>
      </c>
      <c r="O13">
        <v>187.64500000000001</v>
      </c>
      <c r="P13">
        <v>206.083</v>
      </c>
      <c r="Q13">
        <v>225.50700000000001</v>
      </c>
      <c r="R13">
        <v>245.93700000000001</v>
      </c>
      <c r="S13">
        <v>267.36200000000002</v>
      </c>
      <c r="T13">
        <v>289.791</v>
      </c>
      <c r="U13">
        <v>313.233</v>
      </c>
      <c r="V13">
        <v>337.702</v>
      </c>
      <c r="W13">
        <v>363.20100000000002</v>
      </c>
      <c r="X13">
        <v>389.733</v>
      </c>
    </row>
    <row r="14" spans="1:24">
      <c r="A14">
        <v>4</v>
      </c>
      <c r="B14">
        <v>80.040000000000006</v>
      </c>
      <c r="C14">
        <v>107.322</v>
      </c>
      <c r="D14">
        <v>114.505</v>
      </c>
      <c r="E14">
        <v>122.67</v>
      </c>
      <c r="F14">
        <v>129.535</v>
      </c>
      <c r="G14">
        <v>132.84200000000001</v>
      </c>
      <c r="H14">
        <v>135.03100000000001</v>
      </c>
      <c r="I14">
        <v>139.59800000000001</v>
      </c>
      <c r="J14">
        <v>147.28</v>
      </c>
      <c r="K14">
        <v>157.464</v>
      </c>
      <c r="L14">
        <v>170.048</v>
      </c>
      <c r="M14">
        <v>184.88800000000001</v>
      </c>
      <c r="N14">
        <v>201.56399999999999</v>
      </c>
      <c r="O14">
        <v>219.702</v>
      </c>
      <c r="P14">
        <v>238.976</v>
      </c>
      <c r="Q14">
        <v>259.21800000000002</v>
      </c>
      <c r="R14">
        <v>280.40899999999999</v>
      </c>
      <c r="S14">
        <v>302.55799999999999</v>
      </c>
      <c r="T14">
        <v>325.66699999999997</v>
      </c>
      <c r="U14">
        <v>349.76299999999998</v>
      </c>
      <c r="V14">
        <v>374.83499999999998</v>
      </c>
      <c r="W14">
        <v>400.90199999999999</v>
      </c>
      <c r="X14">
        <v>427.97699999999998</v>
      </c>
    </row>
    <row r="15" spans="1:24">
      <c r="A15">
        <v>5</v>
      </c>
      <c r="B15">
        <v>99.385000000000005</v>
      </c>
      <c r="C15">
        <v>133.715</v>
      </c>
      <c r="D15">
        <v>167.691</v>
      </c>
      <c r="E15">
        <v>176.089</v>
      </c>
      <c r="F15">
        <v>186.66800000000001</v>
      </c>
      <c r="G15">
        <v>196.21600000000001</v>
      </c>
      <c r="H15">
        <v>203.82300000000001</v>
      </c>
      <c r="I15">
        <v>207.565</v>
      </c>
      <c r="J15">
        <v>210.155</v>
      </c>
      <c r="K15">
        <v>214.613</v>
      </c>
      <c r="L15">
        <v>222.41499999999999</v>
      </c>
      <c r="M15">
        <v>233.018</v>
      </c>
      <c r="N15">
        <v>246.03700000000001</v>
      </c>
      <c r="O15">
        <v>261.476</v>
      </c>
      <c r="P15">
        <v>279.23700000000002</v>
      </c>
      <c r="Q15">
        <v>299</v>
      </c>
      <c r="R15">
        <v>320.44799999999998</v>
      </c>
      <c r="S15">
        <v>343.28399999999999</v>
      </c>
      <c r="T15">
        <v>367.24900000000002</v>
      </c>
      <c r="U15">
        <v>392.197</v>
      </c>
      <c r="V15">
        <v>418.101</v>
      </c>
      <c r="W15">
        <v>444.93799999999999</v>
      </c>
      <c r="X15">
        <v>472.74700000000001</v>
      </c>
    </row>
    <row r="16" spans="1:24">
      <c r="A16">
        <v>6</v>
      </c>
      <c r="B16">
        <v>123.532</v>
      </c>
      <c r="C16">
        <v>159.309</v>
      </c>
      <c r="D16">
        <v>200.88800000000001</v>
      </c>
      <c r="E16">
        <v>241.47399999999999</v>
      </c>
      <c r="F16">
        <v>250.87100000000001</v>
      </c>
      <c r="G16">
        <v>263.81</v>
      </c>
      <c r="H16">
        <v>276.00799999999998</v>
      </c>
      <c r="I16">
        <v>286.904</v>
      </c>
      <c r="J16">
        <v>294.66500000000002</v>
      </c>
      <c r="K16">
        <v>298.89400000000001</v>
      </c>
      <c r="L16">
        <v>301.91699999999997</v>
      </c>
      <c r="M16">
        <v>306.38799999999998</v>
      </c>
      <c r="N16">
        <v>314.09500000000003</v>
      </c>
      <c r="O16">
        <v>324.95100000000002</v>
      </c>
      <c r="P16">
        <v>338.43299999999999</v>
      </c>
      <c r="Q16">
        <v>354.29300000000001</v>
      </c>
      <c r="R16">
        <v>372.58699999999999</v>
      </c>
      <c r="S16">
        <v>393.19600000000003</v>
      </c>
      <c r="T16">
        <v>415.99900000000002</v>
      </c>
      <c r="U16">
        <v>440.60199999999998</v>
      </c>
      <c r="V16">
        <v>466.798</v>
      </c>
      <c r="W16">
        <v>494.32900000000001</v>
      </c>
      <c r="X16">
        <v>522.98299999999995</v>
      </c>
    </row>
    <row r="17" spans="1:24">
      <c r="A17">
        <v>7</v>
      </c>
      <c r="B17">
        <v>156.351</v>
      </c>
      <c r="C17">
        <v>185.99100000000001</v>
      </c>
      <c r="D17">
        <v>232.98099999999999</v>
      </c>
      <c r="E17">
        <v>281.59300000000002</v>
      </c>
      <c r="F17">
        <v>328.67399999999998</v>
      </c>
      <c r="G17">
        <v>338.89499999999998</v>
      </c>
      <c r="H17">
        <v>354.387</v>
      </c>
      <c r="I17">
        <v>368.84100000000001</v>
      </c>
      <c r="J17">
        <v>382.017</v>
      </c>
      <c r="K17">
        <v>394.28300000000002</v>
      </c>
      <c r="L17">
        <v>402.08499999999998</v>
      </c>
      <c r="M17">
        <v>406.82799999999997</v>
      </c>
      <c r="N17">
        <v>410.33199999999999</v>
      </c>
      <c r="O17">
        <v>414.90800000000002</v>
      </c>
      <c r="P17">
        <v>422.43900000000002</v>
      </c>
      <c r="Q17">
        <v>433.37200000000001</v>
      </c>
      <c r="R17">
        <v>447.18799999999999</v>
      </c>
      <c r="S17">
        <v>463.53899999999999</v>
      </c>
      <c r="T17">
        <v>482.23200000000003</v>
      </c>
      <c r="U17">
        <v>503.37599999999998</v>
      </c>
      <c r="V17">
        <v>526.85</v>
      </c>
      <c r="W17">
        <v>552.62300000000005</v>
      </c>
      <c r="X17">
        <v>580.29</v>
      </c>
    </row>
    <row r="18" spans="1:24">
      <c r="A18">
        <v>8</v>
      </c>
      <c r="B18">
        <v>196.47</v>
      </c>
      <c r="C18">
        <v>219.61199999999999</v>
      </c>
      <c r="D18">
        <v>265.07799999999997</v>
      </c>
      <c r="E18">
        <v>320.15899999999999</v>
      </c>
      <c r="F18">
        <v>375.81700000000001</v>
      </c>
      <c r="G18">
        <v>429.28800000000001</v>
      </c>
      <c r="H18">
        <v>440.435</v>
      </c>
      <c r="I18">
        <v>458.01799999999997</v>
      </c>
      <c r="J18">
        <v>474.48700000000002</v>
      </c>
      <c r="K18">
        <v>490.68</v>
      </c>
      <c r="L18">
        <v>505.25599999999997</v>
      </c>
      <c r="M18">
        <v>518.13800000000003</v>
      </c>
      <c r="N18">
        <v>526.11099999999999</v>
      </c>
      <c r="O18">
        <v>531.36800000000005</v>
      </c>
      <c r="P18">
        <v>535.36</v>
      </c>
      <c r="Q18">
        <v>540.12300000000005</v>
      </c>
      <c r="R18">
        <v>547.54</v>
      </c>
      <c r="S18">
        <v>558.39099999999996</v>
      </c>
      <c r="T18">
        <v>572.40800000000002</v>
      </c>
      <c r="U18">
        <v>589.12099999999998</v>
      </c>
      <c r="V18">
        <v>608.33399999999995</v>
      </c>
      <c r="W18">
        <v>629.85500000000002</v>
      </c>
      <c r="X18">
        <v>653.84900000000005</v>
      </c>
    </row>
    <row r="19" spans="1:24">
      <c r="A19">
        <v>9</v>
      </c>
      <c r="B19">
        <v>243.2</v>
      </c>
      <c r="C19">
        <v>262.07</v>
      </c>
      <c r="D19">
        <v>300.01100000000002</v>
      </c>
      <c r="E19">
        <v>358.44400000000002</v>
      </c>
      <c r="F19">
        <v>420.77699999999999</v>
      </c>
      <c r="G19">
        <v>483.56</v>
      </c>
      <c r="H19">
        <v>543.31799999999998</v>
      </c>
      <c r="I19">
        <v>556.26099999999997</v>
      </c>
      <c r="J19">
        <v>574.62400000000002</v>
      </c>
      <c r="K19">
        <v>593.57100000000003</v>
      </c>
      <c r="L19">
        <v>612.41700000000003</v>
      </c>
      <c r="M19">
        <v>629.14400000000001</v>
      </c>
      <c r="N19">
        <v>645.53599999999994</v>
      </c>
      <c r="O19">
        <v>658.47500000000002</v>
      </c>
      <c r="P19">
        <v>666.74</v>
      </c>
      <c r="Q19">
        <v>672.51099999999997</v>
      </c>
      <c r="R19">
        <v>676.98800000000006</v>
      </c>
      <c r="S19">
        <v>682.06600000000003</v>
      </c>
      <c r="T19">
        <v>689.37099999999998</v>
      </c>
      <c r="U19">
        <v>700.07299999999998</v>
      </c>
      <c r="V19">
        <v>714.12400000000002</v>
      </c>
      <c r="W19">
        <v>731.14099999999996</v>
      </c>
      <c r="X19">
        <v>750.75</v>
      </c>
    </row>
    <row r="20" spans="1:24">
      <c r="A20">
        <v>10</v>
      </c>
      <c r="B20">
        <v>295.87400000000002</v>
      </c>
      <c r="C20">
        <v>312.06099999999998</v>
      </c>
      <c r="D20">
        <v>343.14400000000001</v>
      </c>
      <c r="E20">
        <v>397.53899999999999</v>
      </c>
      <c r="F20">
        <v>465.55399999999997</v>
      </c>
      <c r="G20">
        <v>534.86099999999999</v>
      </c>
      <c r="H20">
        <v>604.81299999999999</v>
      </c>
      <c r="I20">
        <v>670.76199999999994</v>
      </c>
      <c r="J20">
        <v>685.88599999999997</v>
      </c>
      <c r="K20">
        <v>704.35500000000002</v>
      </c>
      <c r="L20">
        <v>726.10400000000004</v>
      </c>
      <c r="M20">
        <v>746.673</v>
      </c>
      <c r="N20">
        <v>766.68700000000001</v>
      </c>
      <c r="O20">
        <v>784.86599999999999</v>
      </c>
      <c r="P20">
        <v>802.48800000000006</v>
      </c>
      <c r="Q20">
        <v>815.29</v>
      </c>
      <c r="R20">
        <v>823.99</v>
      </c>
      <c r="S20">
        <v>830.26099999999997</v>
      </c>
      <c r="T20">
        <v>835.22799999999995</v>
      </c>
      <c r="U20">
        <v>840.62099999999998</v>
      </c>
      <c r="V20">
        <v>847.96900000000005</v>
      </c>
      <c r="W20">
        <v>858.45299999999997</v>
      </c>
      <c r="X20">
        <v>872.48500000000001</v>
      </c>
    </row>
    <row r="21" spans="1:24">
      <c r="A21">
        <v>11</v>
      </c>
      <c r="B21">
        <v>354.096</v>
      </c>
      <c r="C21">
        <v>369.07600000000002</v>
      </c>
      <c r="D21">
        <v>395.17899999999997</v>
      </c>
      <c r="E21">
        <v>441.46699999999998</v>
      </c>
      <c r="F21">
        <v>510.43</v>
      </c>
      <c r="G21">
        <v>586.245</v>
      </c>
      <c r="H21">
        <v>662.43499999999995</v>
      </c>
      <c r="I21">
        <v>739.55499999999995</v>
      </c>
      <c r="J21">
        <v>811.62199999999996</v>
      </c>
      <c r="K21">
        <v>829.13599999999997</v>
      </c>
      <c r="L21">
        <v>847.31200000000001</v>
      </c>
      <c r="M21">
        <v>871.88099999999997</v>
      </c>
      <c r="N21">
        <v>894.18899999999996</v>
      </c>
      <c r="O21">
        <v>917.322</v>
      </c>
      <c r="P21">
        <v>937.62199999999996</v>
      </c>
      <c r="Q21">
        <v>957.755</v>
      </c>
      <c r="R21">
        <v>975.92</v>
      </c>
      <c r="S21">
        <v>988.70799999999997</v>
      </c>
      <c r="T21">
        <v>997.85900000000004</v>
      </c>
      <c r="U21">
        <v>1004.616</v>
      </c>
      <c r="V21">
        <v>1010.091</v>
      </c>
      <c r="W21">
        <v>1015.812</v>
      </c>
      <c r="X21">
        <v>1023.285</v>
      </c>
    </row>
    <row r="22" spans="1:24">
      <c r="A22">
        <v>12</v>
      </c>
      <c r="B22">
        <v>417.81900000000002</v>
      </c>
      <c r="C22">
        <v>432.35599999999999</v>
      </c>
      <c r="D22">
        <v>455.01600000000002</v>
      </c>
      <c r="E22">
        <v>494.12700000000001</v>
      </c>
      <c r="F22">
        <v>557.01499999999999</v>
      </c>
      <c r="G22">
        <v>637.23500000000001</v>
      </c>
      <c r="H22">
        <v>720.35900000000004</v>
      </c>
      <c r="I22">
        <v>803.55</v>
      </c>
      <c r="J22">
        <v>887.75599999999997</v>
      </c>
      <c r="K22">
        <v>965.89700000000005</v>
      </c>
      <c r="L22">
        <v>986.23599999999999</v>
      </c>
      <c r="M22">
        <v>1003.484</v>
      </c>
      <c r="N22">
        <v>1030.5419999999999</v>
      </c>
      <c r="O22">
        <v>1055.239</v>
      </c>
      <c r="P22">
        <v>1080.298</v>
      </c>
      <c r="Q22">
        <v>1104.0309999999999</v>
      </c>
      <c r="R22">
        <v>1125.7950000000001</v>
      </c>
      <c r="S22">
        <v>1147.617</v>
      </c>
      <c r="T22">
        <v>1165.8119999999999</v>
      </c>
      <c r="U22">
        <v>1178.6590000000001</v>
      </c>
      <c r="V22">
        <v>1188.335</v>
      </c>
      <c r="W22">
        <v>1195.576</v>
      </c>
      <c r="X22">
        <v>1201.575</v>
      </c>
    </row>
    <row r="23" spans="1:24">
      <c r="A23">
        <v>13</v>
      </c>
      <c r="B23">
        <v>487.12799999999999</v>
      </c>
      <c r="C23">
        <v>501.64299999999997</v>
      </c>
      <c r="D23">
        <v>521.88199999999995</v>
      </c>
      <c r="E23">
        <v>555.74699999999996</v>
      </c>
      <c r="F23">
        <v>610.322</v>
      </c>
      <c r="G23">
        <v>689.09400000000005</v>
      </c>
      <c r="H23">
        <v>777.78</v>
      </c>
      <c r="I23">
        <v>867.923</v>
      </c>
      <c r="J23">
        <v>958.202</v>
      </c>
      <c r="K23">
        <v>1049.4059999999999</v>
      </c>
      <c r="L23">
        <v>1133.588</v>
      </c>
      <c r="M23">
        <v>1157.8</v>
      </c>
      <c r="N23">
        <v>1172.8340000000001</v>
      </c>
      <c r="O23">
        <v>1202.183</v>
      </c>
      <c r="P23">
        <v>1229.7280000000001</v>
      </c>
      <c r="Q23">
        <v>1256.367</v>
      </c>
      <c r="R23">
        <v>1283.54</v>
      </c>
      <c r="S23">
        <v>1307.4459999999999</v>
      </c>
      <c r="T23">
        <v>1331.213</v>
      </c>
      <c r="U23">
        <v>1354.162</v>
      </c>
      <c r="V23">
        <v>1372.1980000000001</v>
      </c>
      <c r="W23">
        <v>1385.191</v>
      </c>
      <c r="X23">
        <v>1395.395</v>
      </c>
    </row>
    <row r="24" spans="1:24">
      <c r="A24">
        <v>14</v>
      </c>
      <c r="B24">
        <v>562.08000000000004</v>
      </c>
      <c r="C24">
        <v>576.53300000000002</v>
      </c>
      <c r="D24">
        <v>595.72799999999995</v>
      </c>
      <c r="E24">
        <v>625.404</v>
      </c>
      <c r="F24">
        <v>672.56100000000004</v>
      </c>
      <c r="G24">
        <v>743.96299999999997</v>
      </c>
      <c r="H24">
        <v>835.43799999999999</v>
      </c>
      <c r="I24">
        <v>931.92499999999995</v>
      </c>
      <c r="J24">
        <v>1028.9459999999999</v>
      </c>
      <c r="K24">
        <v>1126.3710000000001</v>
      </c>
      <c r="L24">
        <v>1224.491</v>
      </c>
      <c r="M24">
        <v>1314.694</v>
      </c>
      <c r="N24">
        <v>1343.787</v>
      </c>
      <c r="O24">
        <v>1355.5809999999999</v>
      </c>
      <c r="P24">
        <v>1386.914</v>
      </c>
      <c r="Q24">
        <v>1417.546</v>
      </c>
      <c r="R24">
        <v>1445.7919999999999</v>
      </c>
      <c r="S24">
        <v>1475.365</v>
      </c>
      <c r="T24">
        <v>1502.7080000000001</v>
      </c>
      <c r="U24">
        <v>1528.067</v>
      </c>
      <c r="V24">
        <v>1553.721</v>
      </c>
      <c r="W24">
        <v>1577.134</v>
      </c>
      <c r="X24">
        <v>1595.028</v>
      </c>
    </row>
    <row r="25" spans="1:24">
      <c r="A25">
        <v>15</v>
      </c>
      <c r="B25">
        <v>642.78899999999999</v>
      </c>
      <c r="C25">
        <v>656.90800000000002</v>
      </c>
      <c r="D25">
        <v>675.55600000000004</v>
      </c>
      <c r="E25">
        <v>702.13699999999994</v>
      </c>
      <c r="F25">
        <v>743.75699999999995</v>
      </c>
      <c r="G25">
        <v>806.60400000000004</v>
      </c>
      <c r="H25">
        <v>894.46299999999997</v>
      </c>
      <c r="I25">
        <v>995.67899999999997</v>
      </c>
      <c r="J25">
        <v>1099.5840000000001</v>
      </c>
      <c r="K25">
        <v>1203.4380000000001</v>
      </c>
      <c r="L25">
        <v>1308.0550000000001</v>
      </c>
      <c r="M25">
        <v>1413.0060000000001</v>
      </c>
      <c r="N25">
        <v>1509.2139999999999</v>
      </c>
      <c r="O25">
        <v>1543.038</v>
      </c>
      <c r="P25">
        <v>1551.84</v>
      </c>
      <c r="Q25">
        <v>1584.799</v>
      </c>
      <c r="R25">
        <v>1618.383</v>
      </c>
      <c r="S25">
        <v>1648.81</v>
      </c>
      <c r="T25">
        <v>1680.0160000000001</v>
      </c>
      <c r="U25">
        <v>1711.088</v>
      </c>
      <c r="V25">
        <v>1738.586</v>
      </c>
      <c r="W25">
        <v>1765.9480000000001</v>
      </c>
      <c r="X25">
        <v>1793.155</v>
      </c>
    </row>
    <row r="26" spans="1:24">
      <c r="A26" t="s">
        <v>2</v>
      </c>
    </row>
    <row r="27" spans="1:24">
      <c r="A27" t="s">
        <v>7</v>
      </c>
    </row>
    <row r="29" spans="1:24">
      <c r="A29" t="s">
        <v>10</v>
      </c>
    </row>
    <row r="30" spans="1:24">
      <c r="A30" t="s">
        <v>11</v>
      </c>
    </row>
    <row r="31" spans="1:24">
      <c r="A31" t="s">
        <v>0</v>
      </c>
    </row>
    <row r="32" spans="1:24">
      <c r="A32" t="s">
        <v>1</v>
      </c>
    </row>
    <row r="33" spans="1:24">
      <c r="A33" t="s">
        <v>2</v>
      </c>
    </row>
    <row r="34" spans="1:24">
      <c r="A34" t="s">
        <v>3</v>
      </c>
    </row>
    <row r="35" spans="1:24">
      <c r="A35" t="s">
        <v>13</v>
      </c>
    </row>
    <row r="37" spans="1:24">
      <c r="A37" t="s">
        <v>4</v>
      </c>
      <c r="B37" t="s">
        <v>5</v>
      </c>
    </row>
    <row r="38" spans="1:24">
      <c r="A38" t="s">
        <v>6</v>
      </c>
      <c r="B38">
        <v>3</v>
      </c>
      <c r="C38">
        <v>4</v>
      </c>
      <c r="D38">
        <v>5</v>
      </c>
      <c r="E38">
        <v>6</v>
      </c>
      <c r="F38">
        <v>7</v>
      </c>
      <c r="G38">
        <v>8</v>
      </c>
      <c r="H38">
        <v>9</v>
      </c>
      <c r="I38">
        <v>10</v>
      </c>
      <c r="J38">
        <v>11</v>
      </c>
      <c r="K38">
        <v>12</v>
      </c>
      <c r="L38">
        <v>13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</row>
    <row r="39" spans="1:24">
      <c r="A39">
        <v>1</v>
      </c>
      <c r="B39">
        <v>9.8670000000000009</v>
      </c>
      <c r="C39">
        <v>13.637</v>
      </c>
      <c r="D39">
        <v>18.824000000000002</v>
      </c>
      <c r="E39">
        <v>24.988</v>
      </c>
      <c r="F39">
        <v>32.155000000000001</v>
      </c>
      <c r="G39">
        <v>40.337000000000003</v>
      </c>
      <c r="H39">
        <v>49.555999999999997</v>
      </c>
      <c r="I39">
        <v>59.820999999999998</v>
      </c>
      <c r="J39">
        <v>71.138000000000005</v>
      </c>
      <c r="K39">
        <v>83.516000000000005</v>
      </c>
      <c r="L39">
        <v>96.971999999999994</v>
      </c>
      <c r="M39">
        <v>111.514</v>
      </c>
      <c r="N39">
        <v>127.152</v>
      </c>
      <c r="O39">
        <v>143.90199999999999</v>
      </c>
      <c r="P39">
        <v>161.76400000000001</v>
      </c>
      <c r="Q39">
        <v>180.75299999999999</v>
      </c>
      <c r="R39">
        <v>200.89599999999999</v>
      </c>
      <c r="S39">
        <v>222.196</v>
      </c>
      <c r="T39">
        <v>244.67699999999999</v>
      </c>
      <c r="U39">
        <v>268.33</v>
      </c>
      <c r="V39">
        <v>293.18700000000001</v>
      </c>
      <c r="W39">
        <v>319.233</v>
      </c>
      <c r="X39">
        <v>346.505</v>
      </c>
    </row>
    <row r="40" spans="1:24">
      <c r="A40">
        <v>2</v>
      </c>
      <c r="B40">
        <v>30.488</v>
      </c>
      <c r="C40">
        <v>33.640999999999998</v>
      </c>
      <c r="D40">
        <v>35.341999999999999</v>
      </c>
      <c r="E40">
        <v>39.466999999999999</v>
      </c>
      <c r="F40">
        <v>46.002000000000002</v>
      </c>
      <c r="G40">
        <v>54.548999999999999</v>
      </c>
      <c r="H40">
        <v>64.426000000000002</v>
      </c>
      <c r="I40">
        <v>75.295000000000002</v>
      </c>
      <c r="J40">
        <v>87.131</v>
      </c>
      <c r="K40">
        <v>99.953999999999994</v>
      </c>
      <c r="L40">
        <v>113.78</v>
      </c>
      <c r="M40">
        <v>128.62</v>
      </c>
      <c r="N40">
        <v>144.47</v>
      </c>
      <c r="O40">
        <v>161.35</v>
      </c>
      <c r="P40">
        <v>179.26499999999999</v>
      </c>
      <c r="Q40">
        <v>198.22200000000001</v>
      </c>
      <c r="R40">
        <v>218.226</v>
      </c>
      <c r="S40">
        <v>239.286</v>
      </c>
      <c r="T40">
        <v>261.39499999999998</v>
      </c>
      <c r="U40">
        <v>284.553</v>
      </c>
      <c r="V40">
        <v>308.77300000000002</v>
      </c>
      <c r="W40">
        <v>334.065</v>
      </c>
      <c r="X40">
        <v>360.435</v>
      </c>
    </row>
    <row r="41" spans="1:24">
      <c r="A41">
        <v>3</v>
      </c>
      <c r="B41">
        <v>58.585000000000001</v>
      </c>
      <c r="C41">
        <v>65.415999999999997</v>
      </c>
      <c r="D41">
        <v>71.459000000000003</v>
      </c>
      <c r="E41">
        <v>75.691999999999993</v>
      </c>
      <c r="F41">
        <v>77.899000000000001</v>
      </c>
      <c r="G41">
        <v>81.927000000000007</v>
      </c>
      <c r="H41">
        <v>88.8</v>
      </c>
      <c r="I41">
        <v>98.027000000000001</v>
      </c>
      <c r="J41">
        <v>109.496</v>
      </c>
      <c r="K41">
        <v>122.735</v>
      </c>
      <c r="L41">
        <v>137.28899999999999</v>
      </c>
      <c r="M41">
        <v>152.86799999999999</v>
      </c>
      <c r="N41">
        <v>169.41399999999999</v>
      </c>
      <c r="O41">
        <v>186.92599999999999</v>
      </c>
      <c r="P41">
        <v>205.417</v>
      </c>
      <c r="Q41">
        <v>224.89500000000001</v>
      </c>
      <c r="R41">
        <v>245.37899999999999</v>
      </c>
      <c r="S41">
        <v>266.88200000000001</v>
      </c>
      <c r="T41">
        <v>289.39499999999998</v>
      </c>
      <c r="U41">
        <v>312.91500000000002</v>
      </c>
      <c r="V41">
        <v>337.45499999999998</v>
      </c>
      <c r="W41">
        <v>363.036</v>
      </c>
      <c r="X41">
        <v>389.65</v>
      </c>
    </row>
    <row r="42" spans="1:24">
      <c r="A42">
        <v>4</v>
      </c>
      <c r="B42">
        <v>75.884</v>
      </c>
      <c r="C42">
        <v>104.152</v>
      </c>
      <c r="D42">
        <v>113.191</v>
      </c>
      <c r="E42">
        <v>121.95399999999999</v>
      </c>
      <c r="F42">
        <v>129.50299999999999</v>
      </c>
      <c r="G42">
        <v>134.56399999999999</v>
      </c>
      <c r="H42">
        <v>137.45699999999999</v>
      </c>
      <c r="I42">
        <v>141.36699999999999</v>
      </c>
      <c r="J42">
        <v>148.286</v>
      </c>
      <c r="K42">
        <v>157.86699999999999</v>
      </c>
      <c r="L42">
        <v>169.77500000000001</v>
      </c>
      <c r="M42">
        <v>184.00800000000001</v>
      </c>
      <c r="N42">
        <v>200.285</v>
      </c>
      <c r="O42">
        <v>218.196</v>
      </c>
      <c r="P42">
        <v>237.41499999999999</v>
      </c>
      <c r="Q42">
        <v>257.70499999999998</v>
      </c>
      <c r="R42">
        <v>278.964</v>
      </c>
      <c r="S42">
        <v>301.18</v>
      </c>
      <c r="T42">
        <v>324.37200000000001</v>
      </c>
      <c r="U42">
        <v>348.52499999999998</v>
      </c>
      <c r="V42">
        <v>373.678</v>
      </c>
      <c r="W42">
        <v>399.81400000000002</v>
      </c>
      <c r="X42">
        <v>426.95600000000002</v>
      </c>
    </row>
    <row r="43" spans="1:24">
      <c r="A43">
        <v>5</v>
      </c>
      <c r="B43">
        <v>92.23</v>
      </c>
      <c r="C43">
        <v>127.533</v>
      </c>
      <c r="D43">
        <v>162.73699999999999</v>
      </c>
      <c r="E43">
        <v>174.012</v>
      </c>
      <c r="F43">
        <v>185.26499999999999</v>
      </c>
      <c r="G43">
        <v>195.405</v>
      </c>
      <c r="H43">
        <v>204.43100000000001</v>
      </c>
      <c r="I43">
        <v>210.25700000000001</v>
      </c>
      <c r="J43">
        <v>213.911</v>
      </c>
      <c r="K43">
        <v>217.93899999999999</v>
      </c>
      <c r="L43">
        <v>224.636</v>
      </c>
      <c r="M43">
        <v>234.38499999999999</v>
      </c>
      <c r="N43">
        <v>246.666</v>
      </c>
      <c r="O43">
        <v>261.26</v>
      </c>
      <c r="P43">
        <v>278.19299999999998</v>
      </c>
      <c r="Q43">
        <v>297.34800000000001</v>
      </c>
      <c r="R43">
        <v>318.35000000000002</v>
      </c>
      <c r="S43">
        <v>340.93200000000002</v>
      </c>
      <c r="T43">
        <v>364.81599999999997</v>
      </c>
      <c r="U43">
        <v>389.803</v>
      </c>
      <c r="V43">
        <v>415.76400000000001</v>
      </c>
      <c r="W43">
        <v>442.71100000000001</v>
      </c>
      <c r="X43">
        <v>470.59399999999999</v>
      </c>
    </row>
    <row r="44" spans="1:24">
      <c r="A44">
        <v>6</v>
      </c>
      <c r="B44">
        <v>111.05</v>
      </c>
      <c r="C44">
        <v>149.285</v>
      </c>
      <c r="D44">
        <v>192.203</v>
      </c>
      <c r="E44">
        <v>234.34100000000001</v>
      </c>
      <c r="F44">
        <v>248.154</v>
      </c>
      <c r="G44">
        <v>261.66300000000001</v>
      </c>
      <c r="H44">
        <v>274.39600000000002</v>
      </c>
      <c r="I44">
        <v>285.83499999999998</v>
      </c>
      <c r="J44">
        <v>296.15899999999999</v>
      </c>
      <c r="K44">
        <v>302.77</v>
      </c>
      <c r="L44">
        <v>307.24</v>
      </c>
      <c r="M44">
        <v>311.59500000000003</v>
      </c>
      <c r="N44">
        <v>318.07600000000002</v>
      </c>
      <c r="O44">
        <v>327.709</v>
      </c>
      <c r="P44">
        <v>340.22699999999998</v>
      </c>
      <c r="Q44">
        <v>355.2</v>
      </c>
      <c r="R44">
        <v>372.47199999999998</v>
      </c>
      <c r="S44">
        <v>392.10899999999998</v>
      </c>
      <c r="T44">
        <v>414.02</v>
      </c>
      <c r="U44">
        <v>437.98399999999998</v>
      </c>
      <c r="V44">
        <v>463.68599999999998</v>
      </c>
      <c r="W44">
        <v>490.94099999999997</v>
      </c>
      <c r="X44">
        <v>519.48900000000003</v>
      </c>
    </row>
    <row r="45" spans="1:24">
      <c r="A45">
        <v>7</v>
      </c>
      <c r="B45">
        <v>136.90899999999999</v>
      </c>
      <c r="C45">
        <v>171.53899999999999</v>
      </c>
      <c r="D45">
        <v>219.79400000000001</v>
      </c>
      <c r="E45">
        <v>269.94200000000001</v>
      </c>
      <c r="F45">
        <v>318.964</v>
      </c>
      <c r="G45">
        <v>336.72399999999999</v>
      </c>
      <c r="H45">
        <v>350.77300000000002</v>
      </c>
      <c r="I45">
        <v>366.02800000000002</v>
      </c>
      <c r="J45">
        <v>380.38099999999997</v>
      </c>
      <c r="K45">
        <v>393.41</v>
      </c>
      <c r="L45">
        <v>404.66300000000001</v>
      </c>
      <c r="M45">
        <v>412.10300000000001</v>
      </c>
      <c r="N45">
        <v>417.42599999999999</v>
      </c>
      <c r="O45">
        <v>422.22800000000001</v>
      </c>
      <c r="P45">
        <v>428.63900000000001</v>
      </c>
      <c r="Q45">
        <v>438.03100000000001</v>
      </c>
      <c r="R45">
        <v>450.553</v>
      </c>
      <c r="S45">
        <v>465.79899999999998</v>
      </c>
      <c r="T45">
        <v>483.46499999999997</v>
      </c>
      <c r="U45">
        <v>503.40899999999999</v>
      </c>
      <c r="V45">
        <v>525.74199999999996</v>
      </c>
      <c r="W45">
        <v>550.35299999999995</v>
      </c>
      <c r="X45">
        <v>577.20600000000002</v>
      </c>
    </row>
    <row r="46" spans="1:24">
      <c r="A46">
        <v>8</v>
      </c>
      <c r="B46">
        <v>169.45400000000001</v>
      </c>
      <c r="C46">
        <v>197.422</v>
      </c>
      <c r="D46">
        <v>246.92099999999999</v>
      </c>
      <c r="E46">
        <v>303.53699999999998</v>
      </c>
      <c r="F46">
        <v>360.762</v>
      </c>
      <c r="G46">
        <v>416.60700000000003</v>
      </c>
      <c r="H46">
        <v>439.23099999999999</v>
      </c>
      <c r="I46">
        <v>452.762</v>
      </c>
      <c r="J46">
        <v>470.94400000000002</v>
      </c>
      <c r="K46">
        <v>487.815</v>
      </c>
      <c r="L46">
        <v>503.18900000000002</v>
      </c>
      <c r="M46">
        <v>518.01199999999994</v>
      </c>
      <c r="N46">
        <v>529.96400000000006</v>
      </c>
      <c r="O46">
        <v>538.25699999999995</v>
      </c>
      <c r="P46">
        <v>544.42600000000004</v>
      </c>
      <c r="Q46">
        <v>549.82899999999995</v>
      </c>
      <c r="R46">
        <v>556.35400000000004</v>
      </c>
      <c r="S46">
        <v>565.46900000000005</v>
      </c>
      <c r="T46">
        <v>577.79200000000003</v>
      </c>
      <c r="U46">
        <v>593.14499999999998</v>
      </c>
      <c r="V46">
        <v>611.10699999999997</v>
      </c>
      <c r="W46">
        <v>631.46600000000001</v>
      </c>
      <c r="X46">
        <v>654.07299999999998</v>
      </c>
    </row>
    <row r="47" spans="1:24">
      <c r="A47">
        <v>9</v>
      </c>
      <c r="B47">
        <v>208.084</v>
      </c>
      <c r="C47">
        <v>230.69499999999999</v>
      </c>
      <c r="D47">
        <v>275.32499999999999</v>
      </c>
      <c r="E47">
        <v>335.89</v>
      </c>
      <c r="F47">
        <v>400.33499999999998</v>
      </c>
      <c r="G47">
        <v>464.64100000000002</v>
      </c>
      <c r="H47">
        <v>527.26800000000003</v>
      </c>
      <c r="I47">
        <v>556.22699999999998</v>
      </c>
      <c r="J47">
        <v>567.87599999999998</v>
      </c>
      <c r="K47">
        <v>588.74199999999996</v>
      </c>
      <c r="L47">
        <v>607.76800000000003</v>
      </c>
      <c r="M47">
        <v>626.38</v>
      </c>
      <c r="N47">
        <v>643.13099999999997</v>
      </c>
      <c r="O47">
        <v>659.48099999999999</v>
      </c>
      <c r="P47">
        <v>672.06799999999998</v>
      </c>
      <c r="Q47">
        <v>681.23099999999999</v>
      </c>
      <c r="R47">
        <v>688.24099999999999</v>
      </c>
      <c r="S47">
        <v>694.30700000000002</v>
      </c>
      <c r="T47">
        <v>701.08900000000006</v>
      </c>
      <c r="U47">
        <v>710.01700000000005</v>
      </c>
      <c r="V47">
        <v>722.1</v>
      </c>
      <c r="W47">
        <v>737.34400000000005</v>
      </c>
      <c r="X47">
        <v>755.46699999999998</v>
      </c>
    </row>
    <row r="48" spans="1:24">
      <c r="A48">
        <v>10</v>
      </c>
      <c r="B48">
        <v>251.49600000000001</v>
      </c>
      <c r="C48">
        <v>270.93700000000001</v>
      </c>
      <c r="D48">
        <v>308.471</v>
      </c>
      <c r="E48">
        <v>368.92</v>
      </c>
      <c r="F48">
        <v>438.31900000000002</v>
      </c>
      <c r="G48">
        <v>510.13</v>
      </c>
      <c r="H48">
        <v>581.59299999999996</v>
      </c>
      <c r="I48">
        <v>650.947</v>
      </c>
      <c r="J48">
        <v>686.67899999999997</v>
      </c>
      <c r="K48">
        <v>696.04899999999998</v>
      </c>
      <c r="L48">
        <v>719.21900000000005</v>
      </c>
      <c r="M48">
        <v>741.05799999999999</v>
      </c>
      <c r="N48">
        <v>762.21100000000001</v>
      </c>
      <c r="O48">
        <v>781.62099999999998</v>
      </c>
      <c r="P48">
        <v>800.221</v>
      </c>
      <c r="Q48">
        <v>817.72299999999996</v>
      </c>
      <c r="R48">
        <v>830.99400000000003</v>
      </c>
      <c r="S48">
        <v>841.02700000000004</v>
      </c>
      <c r="T48">
        <v>848.88300000000004</v>
      </c>
      <c r="U48">
        <v>855.64300000000003</v>
      </c>
      <c r="V48">
        <v>862.80399999999997</v>
      </c>
      <c r="W48">
        <v>871.75699999999995</v>
      </c>
      <c r="X48">
        <v>883.54600000000005</v>
      </c>
    </row>
    <row r="49" spans="1:24">
      <c r="A49">
        <v>11</v>
      </c>
      <c r="B49">
        <v>299.64699999999999</v>
      </c>
      <c r="C49">
        <v>317.524</v>
      </c>
      <c r="D49">
        <v>349.06799999999998</v>
      </c>
      <c r="E49">
        <v>403.75099999999998</v>
      </c>
      <c r="F49">
        <v>476.262</v>
      </c>
      <c r="G49">
        <v>554.05600000000004</v>
      </c>
      <c r="H49">
        <v>632.95299999999997</v>
      </c>
      <c r="I49">
        <v>711.61400000000003</v>
      </c>
      <c r="J49">
        <v>787.64700000000005</v>
      </c>
      <c r="K49">
        <v>830.44</v>
      </c>
      <c r="L49">
        <v>837.47</v>
      </c>
      <c r="M49">
        <v>-999.99900000000002</v>
      </c>
      <c r="N49">
        <v>887.476</v>
      </c>
      <c r="O49">
        <v>910.49300000000005</v>
      </c>
      <c r="P49">
        <v>933.38099999999997</v>
      </c>
      <c r="Q49">
        <v>953.88699999999994</v>
      </c>
      <c r="R49">
        <v>974.37</v>
      </c>
      <c r="S49">
        <v>992.76499999999999</v>
      </c>
      <c r="T49">
        <v>1006.741</v>
      </c>
      <c r="U49">
        <v>1017.645</v>
      </c>
      <c r="V49">
        <v>1026.348</v>
      </c>
      <c r="W49">
        <v>1033.8499999999999</v>
      </c>
      <c r="X49">
        <v>1041.47</v>
      </c>
    </row>
    <row r="50" spans="1:24">
      <c r="A50">
        <v>12</v>
      </c>
      <c r="B50">
        <v>352.51499999999999</v>
      </c>
      <c r="C50">
        <v>369.92700000000002</v>
      </c>
      <c r="D50">
        <v>396.94299999999998</v>
      </c>
      <c r="E50">
        <v>444.19900000000001</v>
      </c>
      <c r="F50">
        <v>515.327</v>
      </c>
      <c r="G50">
        <v>597.13900000000001</v>
      </c>
      <c r="H50">
        <v>682.95799999999997</v>
      </c>
      <c r="I50">
        <v>768.81299999999999</v>
      </c>
      <c r="J50">
        <v>854.70399999999995</v>
      </c>
      <c r="K50">
        <v>937.36300000000006</v>
      </c>
      <c r="L50">
        <v>987.52499999999998</v>
      </c>
      <c r="M50">
        <v>992.61699999999996</v>
      </c>
      <c r="N50">
        <v>1018.715</v>
      </c>
      <c r="O50">
        <v>1046.654</v>
      </c>
      <c r="P50">
        <v>1072.088</v>
      </c>
      <c r="Q50">
        <v>1097.5820000000001</v>
      </c>
      <c r="R50">
        <v>1121.06</v>
      </c>
      <c r="S50">
        <v>1143.3420000000001</v>
      </c>
      <c r="T50">
        <v>1165.5260000000001</v>
      </c>
      <c r="U50">
        <v>1184.6369999999999</v>
      </c>
      <c r="V50">
        <v>1199.2940000000001</v>
      </c>
      <c r="W50">
        <v>1211.08</v>
      </c>
      <c r="X50">
        <v>1220.624</v>
      </c>
    </row>
    <row r="51" spans="1:24">
      <c r="A51">
        <v>13</v>
      </c>
      <c r="B51">
        <v>409.94299999999998</v>
      </c>
      <c r="C51">
        <v>427.04399999999998</v>
      </c>
      <c r="D51">
        <v>451.22699999999998</v>
      </c>
      <c r="E51">
        <v>492.108</v>
      </c>
      <c r="F51">
        <v>556.86599999999999</v>
      </c>
      <c r="G51">
        <v>640.97500000000002</v>
      </c>
      <c r="H51">
        <v>731.47400000000005</v>
      </c>
      <c r="I51">
        <v>824.90899999999999</v>
      </c>
      <c r="J51">
        <v>917.75199999999995</v>
      </c>
      <c r="K51">
        <v>1010.8440000000001</v>
      </c>
      <c r="L51">
        <v>1100.1020000000001</v>
      </c>
      <c r="M51">
        <v>1157.867</v>
      </c>
      <c r="N51">
        <v>1162.77</v>
      </c>
      <c r="O51">
        <v>1188.0999999999999</v>
      </c>
      <c r="P51">
        <v>1218.498</v>
      </c>
      <c r="Q51">
        <v>1246.99</v>
      </c>
      <c r="R51">
        <v>1274.2159999999999</v>
      </c>
      <c r="S51">
        <v>1301.354</v>
      </c>
      <c r="T51">
        <v>1325.7570000000001</v>
      </c>
      <c r="U51">
        <v>1349.943</v>
      </c>
      <c r="V51">
        <v>1373.5519999999999</v>
      </c>
      <c r="W51">
        <v>1393.252</v>
      </c>
      <c r="X51">
        <v>1408.672</v>
      </c>
    </row>
    <row r="52" spans="1:24">
      <c r="A52">
        <v>14</v>
      </c>
      <c r="B52">
        <v>471.90199999999999</v>
      </c>
      <c r="C52">
        <v>488.798</v>
      </c>
      <c r="D52">
        <v>511.84199999999998</v>
      </c>
      <c r="E52">
        <v>547.63599999999997</v>
      </c>
      <c r="F52">
        <v>604.60299999999995</v>
      </c>
      <c r="G52">
        <v>686.15800000000002</v>
      </c>
      <c r="H52">
        <v>780.245</v>
      </c>
      <c r="I52">
        <v>879.178</v>
      </c>
      <c r="J52">
        <v>979.83799999999997</v>
      </c>
      <c r="K52">
        <v>1079.77</v>
      </c>
      <c r="L52">
        <v>1180.039</v>
      </c>
      <c r="M52">
        <v>1275.857</v>
      </c>
      <c r="N52">
        <v>1341.472</v>
      </c>
      <c r="O52">
        <v>1346.896</v>
      </c>
      <c r="P52">
        <v>1370.6079999999999</v>
      </c>
      <c r="Q52">
        <v>1403.0930000000001</v>
      </c>
      <c r="R52">
        <v>1434.8230000000001</v>
      </c>
      <c r="S52">
        <v>1464.1130000000001</v>
      </c>
      <c r="T52">
        <v>1493.934</v>
      </c>
      <c r="U52">
        <v>1521.5229999999999</v>
      </c>
      <c r="V52">
        <v>1547.5219999999999</v>
      </c>
      <c r="W52">
        <v>1573.6379999999999</v>
      </c>
      <c r="X52">
        <v>1598.3209999999999</v>
      </c>
    </row>
    <row r="53" spans="1:24">
      <c r="A53">
        <v>15</v>
      </c>
      <c r="B53">
        <v>538.41600000000005</v>
      </c>
      <c r="C53">
        <v>555.42999999999995</v>
      </c>
      <c r="D53">
        <v>578.01099999999997</v>
      </c>
      <c r="E53">
        <v>609.60900000000004</v>
      </c>
      <c r="F53">
        <v>659.79499999999996</v>
      </c>
      <c r="G53">
        <v>734.65899999999999</v>
      </c>
      <c r="H53">
        <v>830.07</v>
      </c>
      <c r="I53">
        <v>933.029</v>
      </c>
      <c r="J53">
        <v>1040.0999999999999</v>
      </c>
      <c r="K53">
        <v>1147.7950000000001</v>
      </c>
      <c r="L53">
        <v>1254.874</v>
      </c>
      <c r="M53">
        <v>1362.278</v>
      </c>
      <c r="N53">
        <v>1464.633</v>
      </c>
      <c r="O53">
        <v>1538.386</v>
      </c>
      <c r="P53">
        <v>1544.722</v>
      </c>
      <c r="Q53">
        <v>1566.1130000000001</v>
      </c>
      <c r="R53">
        <v>1600.5050000000001</v>
      </c>
      <c r="S53">
        <v>1635.3979999999999</v>
      </c>
      <c r="T53">
        <v>1667.3810000000001</v>
      </c>
      <c r="U53">
        <v>1698.9290000000001</v>
      </c>
      <c r="V53">
        <v>1730.306</v>
      </c>
      <c r="W53">
        <v>1758.65</v>
      </c>
      <c r="X53">
        <v>1786.473</v>
      </c>
    </row>
    <row r="54" spans="1:24">
      <c r="A54" t="s">
        <v>2</v>
      </c>
    </row>
    <row r="55" spans="1:24">
      <c r="A55" t="s">
        <v>7</v>
      </c>
    </row>
    <row r="57" spans="1:24">
      <c r="A57" t="s">
        <v>10</v>
      </c>
    </row>
    <row r="58" spans="1:24">
      <c r="A58" t="s">
        <v>11</v>
      </c>
    </row>
    <row r="59" spans="1:24">
      <c r="A59" t="s">
        <v>0</v>
      </c>
    </row>
    <row r="60" spans="1:24">
      <c r="A60" t="s">
        <v>1</v>
      </c>
    </row>
    <row r="61" spans="1:24">
      <c r="A61" t="s">
        <v>2</v>
      </c>
    </row>
    <row r="62" spans="1:24">
      <c r="A62" t="s">
        <v>3</v>
      </c>
    </row>
    <row r="63" spans="1:24">
      <c r="A63" t="s">
        <v>14</v>
      </c>
    </row>
    <row r="65" spans="1:24">
      <c r="A65" t="s">
        <v>4</v>
      </c>
      <c r="B65" t="s">
        <v>5</v>
      </c>
    </row>
    <row r="66" spans="1:24">
      <c r="A66" t="s">
        <v>6</v>
      </c>
      <c r="B66">
        <v>3</v>
      </c>
      <c r="C66">
        <v>4</v>
      </c>
      <c r="D66">
        <v>5</v>
      </c>
      <c r="E66">
        <v>6</v>
      </c>
      <c r="F66">
        <v>7</v>
      </c>
      <c r="G66">
        <v>8</v>
      </c>
      <c r="H66">
        <v>9</v>
      </c>
      <c r="I66">
        <v>10</v>
      </c>
      <c r="J66">
        <v>11</v>
      </c>
      <c r="K66">
        <v>12</v>
      </c>
      <c r="L66">
        <v>13</v>
      </c>
      <c r="M66">
        <v>14</v>
      </c>
      <c r="N66">
        <v>15</v>
      </c>
      <c r="O66">
        <v>16</v>
      </c>
      <c r="P66">
        <v>17</v>
      </c>
      <c r="Q66">
        <v>18</v>
      </c>
      <c r="R66">
        <v>19</v>
      </c>
      <c r="S66">
        <v>20</v>
      </c>
      <c r="T66">
        <v>21</v>
      </c>
      <c r="U66">
        <v>22</v>
      </c>
      <c r="V66">
        <v>23</v>
      </c>
      <c r="W66">
        <v>24</v>
      </c>
      <c r="X66">
        <v>25</v>
      </c>
    </row>
    <row r="67" spans="1:24">
      <c r="A67">
        <v>1</v>
      </c>
      <c r="B67">
        <v>9.9039999999999999</v>
      </c>
      <c r="C67">
        <v>13.542</v>
      </c>
      <c r="D67">
        <v>18.724</v>
      </c>
      <c r="E67">
        <v>24.905000000000001</v>
      </c>
      <c r="F67">
        <v>32.087000000000003</v>
      </c>
      <c r="G67">
        <v>40.293999999999997</v>
      </c>
      <c r="H67">
        <v>49.536000000000001</v>
      </c>
      <c r="I67">
        <v>59.83</v>
      </c>
      <c r="J67">
        <v>71.186000000000007</v>
      </c>
      <c r="K67">
        <v>83.606999999999999</v>
      </c>
      <c r="L67">
        <v>97.099000000000004</v>
      </c>
      <c r="M67">
        <v>111.679</v>
      </c>
      <c r="N67">
        <v>127.367</v>
      </c>
      <c r="O67">
        <v>144.17099999999999</v>
      </c>
      <c r="P67">
        <v>162.095</v>
      </c>
      <c r="Q67">
        <v>181.15700000000001</v>
      </c>
      <c r="R67">
        <v>201.34399999999999</v>
      </c>
      <c r="S67">
        <v>222.7</v>
      </c>
      <c r="T67">
        <v>245.208</v>
      </c>
      <c r="U67">
        <v>268.89999999999998</v>
      </c>
      <c r="V67">
        <v>293.77600000000001</v>
      </c>
      <c r="W67">
        <v>319.85000000000002</v>
      </c>
      <c r="X67">
        <v>347.15899999999999</v>
      </c>
    </row>
    <row r="68" spans="1:24">
      <c r="A68">
        <v>2</v>
      </c>
      <c r="B68">
        <v>30.251000000000001</v>
      </c>
      <c r="C68">
        <v>33.905000000000001</v>
      </c>
      <c r="D68">
        <v>35.856000000000002</v>
      </c>
      <c r="E68">
        <v>39.616999999999997</v>
      </c>
      <c r="F68">
        <v>45.832999999999998</v>
      </c>
      <c r="G68">
        <v>54.168999999999997</v>
      </c>
      <c r="H68">
        <v>64.003</v>
      </c>
      <c r="I68">
        <v>74.894999999999996</v>
      </c>
      <c r="J68">
        <v>86.763999999999996</v>
      </c>
      <c r="K68">
        <v>99.619</v>
      </c>
      <c r="L68">
        <v>113.471</v>
      </c>
      <c r="M68">
        <v>128.34899999999999</v>
      </c>
      <c r="N68">
        <v>144.251</v>
      </c>
      <c r="O68">
        <v>161.17500000000001</v>
      </c>
      <c r="P68">
        <v>179.13900000000001</v>
      </c>
      <c r="Q68">
        <v>198.14599999999999</v>
      </c>
      <c r="R68">
        <v>218.203</v>
      </c>
      <c r="S68">
        <v>239.32</v>
      </c>
      <c r="T68">
        <v>261.5</v>
      </c>
      <c r="U68">
        <v>284.74400000000003</v>
      </c>
      <c r="V68">
        <v>309.05500000000001</v>
      </c>
      <c r="W68">
        <v>334.43</v>
      </c>
      <c r="X68">
        <v>360.87200000000001</v>
      </c>
    </row>
    <row r="69" spans="1:24">
      <c r="A69">
        <v>3</v>
      </c>
      <c r="B69">
        <v>56.567999999999998</v>
      </c>
      <c r="C69">
        <v>64.637</v>
      </c>
      <c r="D69">
        <v>71.153999999999996</v>
      </c>
      <c r="E69">
        <v>76.286000000000001</v>
      </c>
      <c r="F69">
        <v>79.19</v>
      </c>
      <c r="G69">
        <v>82.774000000000001</v>
      </c>
      <c r="H69">
        <v>89.138999999999996</v>
      </c>
      <c r="I69">
        <v>97.89</v>
      </c>
      <c r="J69">
        <v>108.91</v>
      </c>
      <c r="K69">
        <v>121.88</v>
      </c>
      <c r="L69">
        <v>136.339</v>
      </c>
      <c r="M69">
        <v>151.93100000000001</v>
      </c>
      <c r="N69">
        <v>168.51400000000001</v>
      </c>
      <c r="O69">
        <v>186.07</v>
      </c>
      <c r="P69">
        <v>204.608</v>
      </c>
      <c r="Q69">
        <v>224.142</v>
      </c>
      <c r="R69">
        <v>244.667</v>
      </c>
      <c r="S69">
        <v>266.21100000000001</v>
      </c>
      <c r="T69">
        <v>288.78500000000003</v>
      </c>
      <c r="U69">
        <v>312.38200000000001</v>
      </c>
      <c r="V69">
        <v>337.00299999999999</v>
      </c>
      <c r="W69">
        <v>362.64299999999997</v>
      </c>
      <c r="X69">
        <v>389.327</v>
      </c>
    </row>
    <row r="70" spans="1:24">
      <c r="A70">
        <v>4</v>
      </c>
      <c r="B70">
        <v>71.596999999999994</v>
      </c>
      <c r="C70">
        <v>100.566</v>
      </c>
      <c r="D70">
        <v>111.738</v>
      </c>
      <c r="E70">
        <v>121.004</v>
      </c>
      <c r="F70">
        <v>129.036</v>
      </c>
      <c r="G70">
        <v>135.619</v>
      </c>
      <c r="H70">
        <v>139.65700000000001</v>
      </c>
      <c r="I70">
        <v>143.423</v>
      </c>
      <c r="J70">
        <v>149.52600000000001</v>
      </c>
      <c r="K70">
        <v>158.46899999999999</v>
      </c>
      <c r="L70">
        <v>169.749</v>
      </c>
      <c r="M70">
        <v>183.334</v>
      </c>
      <c r="N70">
        <v>199.09399999999999</v>
      </c>
      <c r="O70">
        <v>216.67500000000001</v>
      </c>
      <c r="P70">
        <v>235.74700000000001</v>
      </c>
      <c r="Q70">
        <v>256.01100000000002</v>
      </c>
      <c r="R70">
        <v>277.30399999999997</v>
      </c>
      <c r="S70">
        <v>299.57900000000001</v>
      </c>
      <c r="T70">
        <v>322.82299999999998</v>
      </c>
      <c r="U70">
        <v>347.05500000000001</v>
      </c>
      <c r="V70">
        <v>372.26299999999998</v>
      </c>
      <c r="W70">
        <v>398.47500000000002</v>
      </c>
      <c r="X70">
        <v>425.67399999999998</v>
      </c>
    </row>
    <row r="71" spans="1:24">
      <c r="A71">
        <v>5</v>
      </c>
      <c r="B71">
        <v>85.206999999999994</v>
      </c>
      <c r="C71">
        <v>121.175</v>
      </c>
      <c r="D71">
        <v>157.13399999999999</v>
      </c>
      <c r="E71">
        <v>172.29499999999999</v>
      </c>
      <c r="F71">
        <v>183.56</v>
      </c>
      <c r="G71">
        <v>194.40199999999999</v>
      </c>
      <c r="H71">
        <v>204.006</v>
      </c>
      <c r="I71">
        <v>211.905</v>
      </c>
      <c r="J71">
        <v>217.12700000000001</v>
      </c>
      <c r="K71">
        <v>221.46799999999999</v>
      </c>
      <c r="L71">
        <v>227.35900000000001</v>
      </c>
      <c r="M71">
        <v>236.107</v>
      </c>
      <c r="N71">
        <v>247.608</v>
      </c>
      <c r="O71">
        <v>261.41300000000001</v>
      </c>
      <c r="P71">
        <v>277.53800000000001</v>
      </c>
      <c r="Q71">
        <v>295.91199999999998</v>
      </c>
      <c r="R71">
        <v>316.36799999999999</v>
      </c>
      <c r="S71">
        <v>338.55500000000001</v>
      </c>
      <c r="T71">
        <v>362.23700000000002</v>
      </c>
      <c r="U71">
        <v>387.149</v>
      </c>
      <c r="V71">
        <v>413.14499999999998</v>
      </c>
      <c r="W71">
        <v>440.12200000000001</v>
      </c>
      <c r="X71">
        <v>468.09300000000002</v>
      </c>
    </row>
    <row r="72" spans="1:24">
      <c r="A72">
        <v>6</v>
      </c>
      <c r="B72">
        <v>99.861999999999995</v>
      </c>
      <c r="C72">
        <v>139.27699999999999</v>
      </c>
      <c r="D72">
        <v>183.37</v>
      </c>
      <c r="E72">
        <v>226.27199999999999</v>
      </c>
      <c r="F72">
        <v>247.518</v>
      </c>
      <c r="G72">
        <v>258.54599999999999</v>
      </c>
      <c r="H72">
        <v>272.25900000000001</v>
      </c>
      <c r="I72">
        <v>284.61700000000002</v>
      </c>
      <c r="J72">
        <v>296.00299999999999</v>
      </c>
      <c r="K72">
        <v>305.14299999999997</v>
      </c>
      <c r="L72">
        <v>311.57299999999998</v>
      </c>
      <c r="M72">
        <v>316.75799999999998</v>
      </c>
      <c r="N72">
        <v>322.70100000000002</v>
      </c>
      <c r="O72">
        <v>331.09500000000003</v>
      </c>
      <c r="P72">
        <v>342.495</v>
      </c>
      <c r="Q72">
        <v>356.55599999999998</v>
      </c>
      <c r="R72">
        <v>372.91300000000001</v>
      </c>
      <c r="S72">
        <v>391.56099999999998</v>
      </c>
      <c r="T72">
        <v>412.50099999999998</v>
      </c>
      <c r="U72">
        <v>435.64100000000002</v>
      </c>
      <c r="V72">
        <v>460.73700000000002</v>
      </c>
      <c r="W72">
        <v>487.51900000000001</v>
      </c>
      <c r="X72">
        <v>515.80700000000002</v>
      </c>
    </row>
    <row r="73" spans="1:24">
      <c r="A73">
        <v>7</v>
      </c>
      <c r="B73">
        <v>118.81699999999999</v>
      </c>
      <c r="C73">
        <v>157.745</v>
      </c>
      <c r="D73">
        <v>206.37200000000001</v>
      </c>
      <c r="E73">
        <v>258.16199999999998</v>
      </c>
      <c r="F73">
        <v>307.98200000000003</v>
      </c>
      <c r="G73">
        <v>336.77800000000002</v>
      </c>
      <c r="H73">
        <v>346.286</v>
      </c>
      <c r="I73">
        <v>362.98099999999999</v>
      </c>
      <c r="J73">
        <v>378.13200000000001</v>
      </c>
      <c r="K73">
        <v>391.83</v>
      </c>
      <c r="L73">
        <v>404.98899999999998</v>
      </c>
      <c r="M73">
        <v>415.33300000000003</v>
      </c>
      <c r="N73">
        <v>422.995</v>
      </c>
      <c r="O73">
        <v>429.14699999999999</v>
      </c>
      <c r="P73">
        <v>435.46199999999999</v>
      </c>
      <c r="Q73">
        <v>443.62900000000002</v>
      </c>
      <c r="R73">
        <v>454.68200000000002</v>
      </c>
      <c r="S73">
        <v>468.697</v>
      </c>
      <c r="T73">
        <v>485.31200000000001</v>
      </c>
      <c r="U73">
        <v>504.21800000000002</v>
      </c>
      <c r="V73">
        <v>525.38599999999997</v>
      </c>
      <c r="W73">
        <v>548.86699999999996</v>
      </c>
      <c r="X73">
        <v>574.56899999999996</v>
      </c>
    </row>
    <row r="74" spans="1:24">
      <c r="A74">
        <v>8</v>
      </c>
      <c r="B74">
        <v>143.70500000000001</v>
      </c>
      <c r="C74">
        <v>177.53100000000001</v>
      </c>
      <c r="D74">
        <v>228.98</v>
      </c>
      <c r="E74">
        <v>286.387</v>
      </c>
      <c r="F74">
        <v>345.56799999999998</v>
      </c>
      <c r="G74">
        <v>402.26299999999998</v>
      </c>
      <c r="H74">
        <v>439.05</v>
      </c>
      <c r="I74">
        <v>446.95100000000002</v>
      </c>
      <c r="J74">
        <v>466.11500000000001</v>
      </c>
      <c r="K74">
        <v>484.01499999999999</v>
      </c>
      <c r="L74">
        <v>500.84100000000001</v>
      </c>
      <c r="M74">
        <v>516.14200000000005</v>
      </c>
      <c r="N74">
        <v>530.90499999999997</v>
      </c>
      <c r="O74">
        <v>542.47699999999998</v>
      </c>
      <c r="P74">
        <v>551.38099999999997</v>
      </c>
      <c r="Q74">
        <v>558.62699999999995</v>
      </c>
      <c r="R74">
        <v>565.48099999999999</v>
      </c>
      <c r="S74">
        <v>573.69000000000005</v>
      </c>
      <c r="T74">
        <v>584.4</v>
      </c>
      <c r="U74">
        <v>598.10199999999998</v>
      </c>
      <c r="V74">
        <v>614.70799999999997</v>
      </c>
      <c r="W74">
        <v>633.87800000000004</v>
      </c>
      <c r="X74">
        <v>655.33000000000004</v>
      </c>
    </row>
    <row r="75" spans="1:24">
      <c r="A75">
        <v>9</v>
      </c>
      <c r="B75">
        <v>173.71199999999999</v>
      </c>
      <c r="C75">
        <v>201.77099999999999</v>
      </c>
      <c r="D75">
        <v>252.43299999999999</v>
      </c>
      <c r="E75">
        <v>313.37400000000002</v>
      </c>
      <c r="F75">
        <v>379.21199999999999</v>
      </c>
      <c r="G75">
        <v>445.589</v>
      </c>
      <c r="H75">
        <v>509.11399999999998</v>
      </c>
      <c r="I75">
        <v>554.07500000000005</v>
      </c>
      <c r="J75">
        <v>560.81700000000001</v>
      </c>
      <c r="K75">
        <v>581.73</v>
      </c>
      <c r="L75">
        <v>602.89</v>
      </c>
      <c r="M75">
        <v>622.33699999999999</v>
      </c>
      <c r="N75">
        <v>640.38800000000003</v>
      </c>
      <c r="O75">
        <v>657.529</v>
      </c>
      <c r="P75">
        <v>673.77</v>
      </c>
      <c r="Q75">
        <v>686.57100000000003</v>
      </c>
      <c r="R75">
        <v>696.726</v>
      </c>
      <c r="S75">
        <v>705.07600000000002</v>
      </c>
      <c r="T75">
        <v>712.70699999999999</v>
      </c>
      <c r="U75">
        <v>721.154</v>
      </c>
      <c r="V75">
        <v>731.60299999999995</v>
      </c>
      <c r="W75">
        <v>744.96199999999999</v>
      </c>
      <c r="X75">
        <v>761.35900000000004</v>
      </c>
    </row>
    <row r="76" spans="1:24">
      <c r="A76">
        <v>10</v>
      </c>
      <c r="B76">
        <v>208.17099999999999</v>
      </c>
      <c r="C76">
        <v>232.142</v>
      </c>
      <c r="D76">
        <v>277.39299999999997</v>
      </c>
      <c r="E76">
        <v>340.827</v>
      </c>
      <c r="F76">
        <v>410.78</v>
      </c>
      <c r="G76">
        <v>484.70100000000002</v>
      </c>
      <c r="H76">
        <v>558.20399999999995</v>
      </c>
      <c r="I76">
        <v>628.53599999999994</v>
      </c>
      <c r="J76">
        <v>681.66200000000003</v>
      </c>
      <c r="K76">
        <v>689.178</v>
      </c>
      <c r="L76">
        <v>710.07100000000003</v>
      </c>
      <c r="M76">
        <v>734.23900000000003</v>
      </c>
      <c r="N76">
        <v>756.27300000000002</v>
      </c>
      <c r="O76">
        <v>777.60900000000004</v>
      </c>
      <c r="P76">
        <v>796.94100000000003</v>
      </c>
      <c r="Q76">
        <v>816.02599999999995</v>
      </c>
      <c r="R76">
        <v>833.59900000000005</v>
      </c>
      <c r="S76">
        <v>847.61900000000003</v>
      </c>
      <c r="T76">
        <v>859.02700000000004</v>
      </c>
      <c r="U76">
        <v>868.50900000000001</v>
      </c>
      <c r="V76">
        <v>877.00800000000004</v>
      </c>
      <c r="W76">
        <v>885.87400000000002</v>
      </c>
      <c r="X76">
        <v>896.39300000000003</v>
      </c>
    </row>
    <row r="77" spans="1:24">
      <c r="A77">
        <v>11</v>
      </c>
      <c r="B77">
        <v>246.58099999999999</v>
      </c>
      <c r="C77">
        <v>268.01799999999997</v>
      </c>
      <c r="D77">
        <v>306.94099999999997</v>
      </c>
      <c r="E77">
        <v>369.27699999999999</v>
      </c>
      <c r="F77">
        <v>442.4</v>
      </c>
      <c r="G77">
        <v>521.12</v>
      </c>
      <c r="H77">
        <v>602.79999999999995</v>
      </c>
      <c r="I77">
        <v>683.42899999999997</v>
      </c>
      <c r="J77">
        <v>760.52700000000004</v>
      </c>
      <c r="K77">
        <v>820.94100000000003</v>
      </c>
      <c r="L77">
        <v>832.51</v>
      </c>
      <c r="M77">
        <v>851.43700000000001</v>
      </c>
      <c r="N77">
        <v>877.92700000000002</v>
      </c>
      <c r="O77">
        <v>903.28499999999997</v>
      </c>
      <c r="P77">
        <v>927.00099999999998</v>
      </c>
      <c r="Q77">
        <v>949.60199999999998</v>
      </c>
      <c r="R77">
        <v>970.58500000000004</v>
      </c>
      <c r="S77">
        <v>991.51499999999999</v>
      </c>
      <c r="T77">
        <v>1010.396</v>
      </c>
      <c r="U77">
        <v>1025.6199999999999</v>
      </c>
      <c r="V77">
        <v>1038.269</v>
      </c>
      <c r="W77">
        <v>1048.9190000000001</v>
      </c>
      <c r="X77">
        <v>1058.425</v>
      </c>
    </row>
    <row r="78" spans="1:24">
      <c r="A78">
        <v>12</v>
      </c>
      <c r="B78">
        <v>288.64400000000001</v>
      </c>
      <c r="C78">
        <v>308.82100000000003</v>
      </c>
      <c r="D78">
        <v>342.58300000000003</v>
      </c>
      <c r="E78">
        <v>399.44600000000003</v>
      </c>
      <c r="F78">
        <v>474.83199999999999</v>
      </c>
      <c r="G78">
        <v>557.11</v>
      </c>
      <c r="H78">
        <v>644.37</v>
      </c>
      <c r="I78">
        <v>733.48</v>
      </c>
      <c r="J78">
        <v>821.26</v>
      </c>
      <c r="K78">
        <v>905.09</v>
      </c>
      <c r="L78">
        <v>972.63599999999997</v>
      </c>
      <c r="M78">
        <v>990.072</v>
      </c>
      <c r="N78">
        <v>1005.638</v>
      </c>
      <c r="O78">
        <v>1034.1849999999999</v>
      </c>
      <c r="P78">
        <v>-999.99900000000002</v>
      </c>
      <c r="Q78">
        <v>1089.0340000000001</v>
      </c>
      <c r="R78">
        <v>1114.83</v>
      </c>
      <c r="S78">
        <v>1138.4659999999999</v>
      </c>
      <c r="T78">
        <v>1161.32</v>
      </c>
      <c r="U78">
        <v>1184.0129999999999</v>
      </c>
      <c r="V78">
        <v>1204.1489999999999</v>
      </c>
      <c r="W78">
        <v>1220.57</v>
      </c>
      <c r="X78">
        <v>1234.453</v>
      </c>
    </row>
    <row r="79" spans="1:24">
      <c r="A79">
        <v>13</v>
      </c>
      <c r="B79">
        <v>334.43599999999998</v>
      </c>
      <c r="C79">
        <v>354.04199999999997</v>
      </c>
      <c r="D79">
        <v>384.13299999999998</v>
      </c>
      <c r="E79">
        <v>434.32100000000003</v>
      </c>
      <c r="F79">
        <v>508.279</v>
      </c>
      <c r="G79">
        <v>593.548</v>
      </c>
      <c r="H79">
        <v>684.822</v>
      </c>
      <c r="I79">
        <v>780.44399999999996</v>
      </c>
      <c r="J79">
        <v>876.76900000000001</v>
      </c>
      <c r="K79">
        <v>971.69100000000003</v>
      </c>
      <c r="L79">
        <v>1062.223</v>
      </c>
      <c r="M79">
        <v>1136.837</v>
      </c>
      <c r="N79">
        <v>1162.07</v>
      </c>
      <c r="O79">
        <v>1173.0219999999999</v>
      </c>
      <c r="P79">
        <v>1203.127</v>
      </c>
      <c r="Q79">
        <v>1234.7260000000001</v>
      </c>
      <c r="R79">
        <v>1264.1610000000001</v>
      </c>
      <c r="S79">
        <v>1292.1579999999999</v>
      </c>
      <c r="T79">
        <v>1319.318</v>
      </c>
      <c r="U79">
        <v>1344.3710000000001</v>
      </c>
      <c r="V79">
        <v>1369.123</v>
      </c>
      <c r="W79">
        <v>1393.53</v>
      </c>
      <c r="X79">
        <v>1414.8340000000001</v>
      </c>
    </row>
    <row r="80" spans="1:24">
      <c r="A80">
        <v>14</v>
      </c>
      <c r="B80">
        <v>384.13400000000001</v>
      </c>
      <c r="C80">
        <v>403.41800000000001</v>
      </c>
      <c r="D80">
        <v>430.97300000000001</v>
      </c>
      <c r="E80">
        <v>475.267</v>
      </c>
      <c r="F80">
        <v>543.69000000000005</v>
      </c>
      <c r="G80">
        <v>630.98199999999997</v>
      </c>
      <c r="H80">
        <v>725.46100000000001</v>
      </c>
      <c r="I80">
        <v>825.48599999999999</v>
      </c>
      <c r="J80">
        <v>929.17399999999998</v>
      </c>
      <c r="K80">
        <v>1032.6469999999999</v>
      </c>
      <c r="L80">
        <v>1134.723</v>
      </c>
      <c r="M80">
        <v>1231.93</v>
      </c>
      <c r="N80">
        <v>1313.4290000000001</v>
      </c>
      <c r="O80">
        <v>1347.1120000000001</v>
      </c>
      <c r="P80">
        <v>1354.1890000000001</v>
      </c>
      <c r="Q80">
        <v>1385.143</v>
      </c>
      <c r="R80">
        <v>1419.009</v>
      </c>
      <c r="S80">
        <v>1451.922</v>
      </c>
      <c r="T80">
        <v>1482.297</v>
      </c>
      <c r="U80">
        <v>1512.527</v>
      </c>
      <c r="V80">
        <v>1540.6469999999999</v>
      </c>
      <c r="W80">
        <v>1567.3209999999999</v>
      </c>
      <c r="X80">
        <v>1594.0360000000001</v>
      </c>
    </row>
    <row r="81" spans="1:24">
      <c r="A81">
        <v>15</v>
      </c>
      <c r="B81">
        <v>437.46199999999999</v>
      </c>
      <c r="C81">
        <v>456.44900000000001</v>
      </c>
      <c r="D81">
        <v>482.53399999999999</v>
      </c>
      <c r="E81">
        <v>522.31899999999996</v>
      </c>
      <c r="F81">
        <v>583.89800000000002</v>
      </c>
      <c r="G81">
        <v>669.43899999999996</v>
      </c>
      <c r="H81">
        <v>766.86</v>
      </c>
      <c r="I81">
        <v>870.48299999999995</v>
      </c>
      <c r="J81">
        <v>979.07500000000005</v>
      </c>
      <c r="K81">
        <v>1090.579</v>
      </c>
      <c r="L81">
        <v>1201.1469999999999</v>
      </c>
      <c r="M81">
        <v>1310.354</v>
      </c>
      <c r="N81">
        <v>1414.204</v>
      </c>
      <c r="O81">
        <v>1502.36</v>
      </c>
      <c r="P81">
        <v>1545.1959999999999</v>
      </c>
      <c r="Q81">
        <v>1550.65</v>
      </c>
      <c r="R81">
        <v>1580.0830000000001</v>
      </c>
      <c r="S81">
        <v>1615.915</v>
      </c>
      <c r="T81">
        <v>1652.0360000000001</v>
      </c>
      <c r="U81">
        <v>1685.529</v>
      </c>
      <c r="V81">
        <v>1717.816</v>
      </c>
      <c r="W81">
        <v>1749.6179999999999</v>
      </c>
      <c r="X81">
        <v>1778.8530000000001</v>
      </c>
    </row>
    <row r="82" spans="1:24">
      <c r="A82" t="s">
        <v>2</v>
      </c>
    </row>
    <row r="83" spans="1:24">
      <c r="A83" t="s">
        <v>7</v>
      </c>
    </row>
    <row r="85" spans="1:24">
      <c r="A85" t="s">
        <v>10</v>
      </c>
    </row>
    <row r="86" spans="1:24">
      <c r="A86" t="s">
        <v>11</v>
      </c>
    </row>
    <row r="87" spans="1:24">
      <c r="A87" t="s">
        <v>0</v>
      </c>
    </row>
    <row r="88" spans="1:24">
      <c r="A88" t="s">
        <v>1</v>
      </c>
    </row>
    <row r="89" spans="1:24">
      <c r="A89" t="s">
        <v>2</v>
      </c>
    </row>
    <row r="90" spans="1:24">
      <c r="A90" t="s">
        <v>3</v>
      </c>
    </row>
    <row r="91" spans="1:24">
      <c r="A91" t="s">
        <v>15</v>
      </c>
    </row>
    <row r="93" spans="1:24">
      <c r="A93" t="s">
        <v>4</v>
      </c>
      <c r="B93" t="s">
        <v>5</v>
      </c>
    </row>
    <row r="94" spans="1:24">
      <c r="A94" t="s">
        <v>6</v>
      </c>
      <c r="B94">
        <v>3</v>
      </c>
      <c r="C94">
        <v>4</v>
      </c>
      <c r="D94">
        <v>5</v>
      </c>
      <c r="E94">
        <v>6</v>
      </c>
      <c r="F94">
        <v>7</v>
      </c>
      <c r="G94">
        <v>8</v>
      </c>
      <c r="H94">
        <v>9</v>
      </c>
      <c r="I94">
        <v>10</v>
      </c>
      <c r="J94">
        <v>11</v>
      </c>
      <c r="K94">
        <v>12</v>
      </c>
      <c r="L94">
        <v>13</v>
      </c>
      <c r="M94">
        <v>14</v>
      </c>
      <c r="N94">
        <v>15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21</v>
      </c>
      <c r="U94">
        <v>22</v>
      </c>
      <c r="V94">
        <v>23</v>
      </c>
      <c r="W94">
        <v>24</v>
      </c>
      <c r="X94">
        <v>25</v>
      </c>
    </row>
    <row r="95" spans="1:24">
      <c r="A95">
        <v>1</v>
      </c>
      <c r="B95">
        <v>9.9540000000000006</v>
      </c>
      <c r="C95">
        <v>13.451000000000001</v>
      </c>
      <c r="D95">
        <v>18.61</v>
      </c>
      <c r="E95">
        <v>24.802</v>
      </c>
      <c r="F95">
        <v>31.998000000000001</v>
      </c>
      <c r="G95">
        <v>40.222999999999999</v>
      </c>
      <c r="H95">
        <v>49.488</v>
      </c>
      <c r="I95">
        <v>59.802</v>
      </c>
      <c r="J95">
        <v>71.183000000000007</v>
      </c>
      <c r="K95">
        <v>83.635999999999996</v>
      </c>
      <c r="L95">
        <v>97.165999999999997</v>
      </c>
      <c r="M95">
        <v>111.782</v>
      </c>
      <c r="N95">
        <v>127.5</v>
      </c>
      <c r="O95">
        <v>144.33000000000001</v>
      </c>
      <c r="P95">
        <v>162.29499999999999</v>
      </c>
      <c r="Q95">
        <v>181.398</v>
      </c>
      <c r="R95">
        <v>201.64699999999999</v>
      </c>
      <c r="S95">
        <v>223.04300000000001</v>
      </c>
      <c r="T95">
        <v>245.58500000000001</v>
      </c>
      <c r="U95">
        <v>269.30700000000002</v>
      </c>
      <c r="V95">
        <v>294.2</v>
      </c>
      <c r="W95">
        <v>320.29700000000003</v>
      </c>
      <c r="X95">
        <v>347.63200000000001</v>
      </c>
    </row>
    <row r="96" spans="1:24">
      <c r="A96">
        <v>2</v>
      </c>
      <c r="B96">
        <v>29.974</v>
      </c>
      <c r="C96">
        <v>34.009</v>
      </c>
      <c r="D96">
        <v>36.392000000000003</v>
      </c>
      <c r="E96">
        <v>39.817</v>
      </c>
      <c r="F96">
        <v>45.723999999999997</v>
      </c>
      <c r="G96">
        <v>53.802</v>
      </c>
      <c r="H96">
        <v>63.543999999999997</v>
      </c>
      <c r="I96">
        <v>74.438000000000002</v>
      </c>
      <c r="J96">
        <v>86.328000000000003</v>
      </c>
      <c r="K96">
        <v>99.209000000000003</v>
      </c>
      <c r="L96">
        <v>113.09099999999999</v>
      </c>
      <c r="M96">
        <v>127.991</v>
      </c>
      <c r="N96">
        <v>143.92599999999999</v>
      </c>
      <c r="O96">
        <v>160.893</v>
      </c>
      <c r="P96">
        <v>178.90199999999999</v>
      </c>
      <c r="Q96">
        <v>197.95</v>
      </c>
      <c r="R96">
        <v>218.05099999999999</v>
      </c>
      <c r="S96">
        <v>239.21</v>
      </c>
      <c r="T96">
        <v>261.435</v>
      </c>
      <c r="U96">
        <v>284.73099999999999</v>
      </c>
      <c r="V96">
        <v>309.09899999999999</v>
      </c>
      <c r="W96">
        <v>334.54300000000001</v>
      </c>
      <c r="X96">
        <v>361.06599999999997</v>
      </c>
    </row>
    <row r="97" spans="1:24">
      <c r="A97">
        <v>3</v>
      </c>
      <c r="B97">
        <v>54.337000000000003</v>
      </c>
      <c r="C97">
        <v>63.731000000000002</v>
      </c>
      <c r="D97">
        <v>70.763000000000005</v>
      </c>
      <c r="E97">
        <v>76.519000000000005</v>
      </c>
      <c r="F97">
        <v>80.328000000000003</v>
      </c>
      <c r="G97">
        <v>83.786000000000001</v>
      </c>
      <c r="H97">
        <v>89.588999999999999</v>
      </c>
      <c r="I97">
        <v>97.885999999999996</v>
      </c>
      <c r="J97">
        <v>108.425</v>
      </c>
      <c r="K97">
        <v>121.05500000000001</v>
      </c>
      <c r="L97">
        <v>135.339</v>
      </c>
      <c r="M97">
        <v>150.88999999999999</v>
      </c>
      <c r="N97">
        <v>167.48599999999999</v>
      </c>
      <c r="O97">
        <v>185.07300000000001</v>
      </c>
      <c r="P97">
        <v>203.654</v>
      </c>
      <c r="Q97">
        <v>223.22</v>
      </c>
      <c r="R97">
        <v>243.79400000000001</v>
      </c>
      <c r="S97">
        <v>265.37299999999999</v>
      </c>
      <c r="T97">
        <v>287.98</v>
      </c>
      <c r="U97">
        <v>311.62299999999999</v>
      </c>
      <c r="V97">
        <v>336.29899999999998</v>
      </c>
      <c r="W97">
        <v>362.01</v>
      </c>
      <c r="X97">
        <v>388.76299999999998</v>
      </c>
    </row>
    <row r="98" spans="1:24">
      <c r="A98">
        <v>4</v>
      </c>
      <c r="B98">
        <v>67.268000000000001</v>
      </c>
      <c r="C98">
        <v>96.599000000000004</v>
      </c>
      <c r="D98">
        <v>110.46</v>
      </c>
      <c r="E98">
        <v>119.89700000000001</v>
      </c>
      <c r="F98">
        <v>128.471</v>
      </c>
      <c r="G98">
        <v>136.03399999999999</v>
      </c>
      <c r="H98">
        <v>141.38200000000001</v>
      </c>
      <c r="I98">
        <v>145.56899999999999</v>
      </c>
      <c r="J98">
        <v>151.06299999999999</v>
      </c>
      <c r="K98">
        <v>159.268</v>
      </c>
      <c r="L98">
        <v>169.97499999999999</v>
      </c>
      <c r="M98">
        <v>182.89400000000001</v>
      </c>
      <c r="N98">
        <v>198.04300000000001</v>
      </c>
      <c r="O98">
        <v>215.208</v>
      </c>
      <c r="P98">
        <v>234.02</v>
      </c>
      <c r="Q98">
        <v>254.17400000000001</v>
      </c>
      <c r="R98">
        <v>275.45999999999998</v>
      </c>
      <c r="S98">
        <v>297.75299999999999</v>
      </c>
      <c r="T98">
        <v>321.03899999999999</v>
      </c>
      <c r="U98">
        <v>345.31200000000001</v>
      </c>
      <c r="V98">
        <v>370.58100000000002</v>
      </c>
      <c r="W98">
        <v>396.83499999999998</v>
      </c>
      <c r="X98">
        <v>424.09800000000001</v>
      </c>
    </row>
    <row r="99" spans="1:24">
      <c r="A99">
        <v>5</v>
      </c>
      <c r="B99">
        <v>78.402000000000001</v>
      </c>
      <c r="C99">
        <v>114.623</v>
      </c>
      <c r="D99">
        <v>150.93700000000001</v>
      </c>
      <c r="E99">
        <v>172.03200000000001</v>
      </c>
      <c r="F99">
        <v>181.20500000000001</v>
      </c>
      <c r="G99">
        <v>192.96299999999999</v>
      </c>
      <c r="H99">
        <v>203.18</v>
      </c>
      <c r="I99">
        <v>212.553</v>
      </c>
      <c r="J99">
        <v>219.48500000000001</v>
      </c>
      <c r="K99">
        <v>224.81700000000001</v>
      </c>
      <c r="L99">
        <v>230.44800000000001</v>
      </c>
      <c r="M99">
        <v>238.23699999999999</v>
      </c>
      <c r="N99">
        <v>248.857</v>
      </c>
      <c r="O99">
        <v>261.96699999999998</v>
      </c>
      <c r="P99">
        <v>277.27699999999999</v>
      </c>
      <c r="Q99">
        <v>294.84699999999998</v>
      </c>
      <c r="R99">
        <v>314.57900000000001</v>
      </c>
      <c r="S99">
        <v>336.262</v>
      </c>
      <c r="T99">
        <v>359.59100000000001</v>
      </c>
      <c r="U99">
        <v>384.32299999999998</v>
      </c>
      <c r="V99">
        <v>410.25200000000001</v>
      </c>
      <c r="W99">
        <v>437.25</v>
      </c>
      <c r="X99">
        <v>465.238</v>
      </c>
    </row>
    <row r="100" spans="1:24">
      <c r="A100">
        <v>6</v>
      </c>
      <c r="B100">
        <v>89.923000000000002</v>
      </c>
      <c r="C100">
        <v>129.44200000000001</v>
      </c>
      <c r="D100">
        <v>174.23599999999999</v>
      </c>
      <c r="E100">
        <v>217.34899999999999</v>
      </c>
      <c r="F100">
        <v>246.684</v>
      </c>
      <c r="G100">
        <v>254.92500000000001</v>
      </c>
      <c r="H100">
        <v>269.76900000000001</v>
      </c>
      <c r="I100">
        <v>283.053</v>
      </c>
      <c r="J100">
        <v>294.94</v>
      </c>
      <c r="K100">
        <v>306.077</v>
      </c>
      <c r="L100">
        <v>314.59399999999999</v>
      </c>
      <c r="M100">
        <v>321.31299999999999</v>
      </c>
      <c r="N100">
        <v>327.52999999999997</v>
      </c>
      <c r="O100">
        <v>335.14499999999998</v>
      </c>
      <c r="P100">
        <v>345.33600000000001</v>
      </c>
      <c r="Q100">
        <v>358.35399999999998</v>
      </c>
      <c r="R100">
        <v>373.86099999999999</v>
      </c>
      <c r="S100">
        <v>391.54300000000001</v>
      </c>
      <c r="T100">
        <v>411.512</v>
      </c>
      <c r="U100">
        <v>433.70100000000002</v>
      </c>
      <c r="V100">
        <v>458.01499999999999</v>
      </c>
      <c r="W100">
        <v>484.21899999999999</v>
      </c>
      <c r="X100">
        <v>512.05499999999995</v>
      </c>
    </row>
    <row r="101" spans="1:24">
      <c r="A101">
        <v>7</v>
      </c>
      <c r="B101">
        <v>102.967</v>
      </c>
      <c r="C101">
        <v>144.40899999999999</v>
      </c>
      <c r="D101">
        <v>193.02799999999999</v>
      </c>
      <c r="E101">
        <v>245.98500000000001</v>
      </c>
      <c r="F101">
        <v>295.83600000000001</v>
      </c>
      <c r="G101">
        <v>333.25099999999998</v>
      </c>
      <c r="H101">
        <v>341.41300000000001</v>
      </c>
      <c r="I101">
        <v>358.68</v>
      </c>
      <c r="J101">
        <v>375.08699999999999</v>
      </c>
      <c r="K101">
        <v>389.99799999999999</v>
      </c>
      <c r="L101">
        <v>403.72199999999998</v>
      </c>
      <c r="M101">
        <v>416.60300000000001</v>
      </c>
      <c r="N101">
        <v>426.70400000000001</v>
      </c>
      <c r="O101">
        <v>434.90100000000001</v>
      </c>
      <c r="P101">
        <v>442.07100000000003</v>
      </c>
      <c r="Q101">
        <v>449.90499999999997</v>
      </c>
      <c r="R101">
        <v>459.77100000000002</v>
      </c>
      <c r="S101">
        <v>472.351</v>
      </c>
      <c r="T101">
        <v>487.75900000000001</v>
      </c>
      <c r="U101">
        <v>505.67</v>
      </c>
      <c r="V101">
        <v>525.76099999999997</v>
      </c>
      <c r="W101">
        <v>548.11599999999999</v>
      </c>
      <c r="X101">
        <v>572.70500000000004</v>
      </c>
    </row>
    <row r="102" spans="1:24">
      <c r="A102">
        <v>8</v>
      </c>
      <c r="B102">
        <v>120.238</v>
      </c>
      <c r="C102">
        <v>159.863</v>
      </c>
      <c r="D102">
        <v>211.53899999999999</v>
      </c>
      <c r="E102">
        <v>269.07100000000003</v>
      </c>
      <c r="F102">
        <v>329.86900000000003</v>
      </c>
      <c r="G102">
        <v>386.39800000000002</v>
      </c>
      <c r="H102">
        <v>431.26299999999998</v>
      </c>
      <c r="I102">
        <v>441.84100000000001</v>
      </c>
      <c r="J102">
        <v>459.84399999999999</v>
      </c>
      <c r="K102">
        <v>479.58800000000002</v>
      </c>
      <c r="L102">
        <v>497.52499999999998</v>
      </c>
      <c r="M102">
        <v>513.88499999999999</v>
      </c>
      <c r="N102">
        <v>529.56600000000003</v>
      </c>
      <c r="O102">
        <v>544.13699999999994</v>
      </c>
      <c r="P102">
        <v>555.82500000000005</v>
      </c>
      <c r="Q102">
        <v>565.52700000000004</v>
      </c>
      <c r="R102">
        <v>573.93600000000004</v>
      </c>
      <c r="S102">
        <v>582.27499999999998</v>
      </c>
      <c r="T102">
        <v>592.06799999999998</v>
      </c>
      <c r="U102">
        <v>604.25199999999995</v>
      </c>
      <c r="V102">
        <v>619.28099999999995</v>
      </c>
      <c r="W102">
        <v>637.07399999999996</v>
      </c>
      <c r="X102">
        <v>657.38800000000003</v>
      </c>
    </row>
    <row r="103" spans="1:24">
      <c r="A103">
        <v>9</v>
      </c>
      <c r="B103">
        <v>141.87</v>
      </c>
      <c r="C103">
        <v>176.66200000000001</v>
      </c>
      <c r="D103">
        <v>230.399</v>
      </c>
      <c r="E103">
        <v>291.24299999999999</v>
      </c>
      <c r="F103">
        <v>357.584</v>
      </c>
      <c r="G103">
        <v>425.90699999999998</v>
      </c>
      <c r="H103">
        <v>489.03399999999999</v>
      </c>
      <c r="I103">
        <v>540.89400000000001</v>
      </c>
      <c r="J103">
        <v>557.96500000000003</v>
      </c>
      <c r="K103">
        <v>573.58100000000002</v>
      </c>
      <c r="L103">
        <v>596.12800000000004</v>
      </c>
      <c r="M103">
        <v>617.19200000000001</v>
      </c>
      <c r="N103">
        <v>636.86800000000005</v>
      </c>
      <c r="O103">
        <v>654.80399999999997</v>
      </c>
      <c r="P103">
        <v>672.44799999999998</v>
      </c>
      <c r="Q103">
        <v>688.67100000000005</v>
      </c>
      <c r="R103">
        <v>701.97</v>
      </c>
      <c r="S103">
        <v>713.22199999999998</v>
      </c>
      <c r="T103">
        <v>722.95399999999995</v>
      </c>
      <c r="U103">
        <v>732.11599999999999</v>
      </c>
      <c r="V103">
        <v>742.16499999999996</v>
      </c>
      <c r="W103">
        <v>754.07600000000002</v>
      </c>
      <c r="X103">
        <v>768.62699999999995</v>
      </c>
    </row>
    <row r="104" spans="1:24">
      <c r="A104">
        <v>10</v>
      </c>
      <c r="B104">
        <v>167.23</v>
      </c>
      <c r="C104">
        <v>197.40600000000001</v>
      </c>
      <c r="D104">
        <v>249.785</v>
      </c>
      <c r="E104">
        <v>313.60700000000003</v>
      </c>
      <c r="F104">
        <v>383.50599999999997</v>
      </c>
      <c r="G104">
        <v>458.49099999999999</v>
      </c>
      <c r="H104">
        <v>534.09500000000003</v>
      </c>
      <c r="I104">
        <v>603.74599999999998</v>
      </c>
      <c r="J104">
        <v>662.31399999999996</v>
      </c>
      <c r="K104">
        <v>688.12900000000002</v>
      </c>
      <c r="L104">
        <v>700.06200000000001</v>
      </c>
      <c r="M104">
        <v>724.81899999999996</v>
      </c>
      <c r="N104">
        <v>749.35699999999997</v>
      </c>
      <c r="O104">
        <v>771.85299999999995</v>
      </c>
      <c r="P104">
        <v>793.03800000000001</v>
      </c>
      <c r="Q104">
        <v>812.72</v>
      </c>
      <c r="R104">
        <v>832.327</v>
      </c>
      <c r="S104">
        <v>850.21299999999997</v>
      </c>
      <c r="T104">
        <v>865.13599999999997</v>
      </c>
      <c r="U104">
        <v>877.94200000000001</v>
      </c>
      <c r="V104">
        <v>889.06600000000003</v>
      </c>
      <c r="W104">
        <v>899.26900000000001</v>
      </c>
      <c r="X104">
        <v>909.803</v>
      </c>
    </row>
    <row r="105" spans="1:24">
      <c r="A105">
        <v>11</v>
      </c>
      <c r="B105">
        <v>195.8</v>
      </c>
      <c r="C105">
        <v>222.684</v>
      </c>
      <c r="D105">
        <v>270.375</v>
      </c>
      <c r="E105">
        <v>336.37400000000002</v>
      </c>
      <c r="F105">
        <v>409.39</v>
      </c>
      <c r="G105">
        <v>488.23200000000003</v>
      </c>
      <c r="H105">
        <v>571.625</v>
      </c>
      <c r="I105">
        <v>654.40599999999995</v>
      </c>
      <c r="J105">
        <v>730.53300000000002</v>
      </c>
      <c r="K105">
        <v>795.72699999999998</v>
      </c>
      <c r="L105">
        <v>831.26199999999994</v>
      </c>
      <c r="M105">
        <v>839.78700000000003</v>
      </c>
      <c r="N105">
        <v>865.91</v>
      </c>
      <c r="O105">
        <v>893.55100000000004</v>
      </c>
      <c r="P105">
        <v>919.25099999999998</v>
      </c>
      <c r="Q105">
        <v>943.577</v>
      </c>
      <c r="R105">
        <v>-999.99900000000002</v>
      </c>
      <c r="S105">
        <v>987.72</v>
      </c>
      <c r="T105">
        <v>1009.21</v>
      </c>
      <c r="U105">
        <v>1028.7570000000001</v>
      </c>
      <c r="V105">
        <v>1045.3230000000001</v>
      </c>
      <c r="W105">
        <v>1059.653</v>
      </c>
      <c r="X105">
        <v>1072.2460000000001</v>
      </c>
    </row>
    <row r="106" spans="1:24">
      <c r="A106">
        <v>12</v>
      </c>
      <c r="B106">
        <v>227.29300000000001</v>
      </c>
      <c r="C106">
        <v>252.214</v>
      </c>
      <c r="D106">
        <v>294.50900000000001</v>
      </c>
      <c r="E106">
        <v>359.69099999999997</v>
      </c>
      <c r="F106">
        <v>435.63400000000001</v>
      </c>
      <c r="G106">
        <v>517.76599999999996</v>
      </c>
      <c r="H106">
        <v>605.41</v>
      </c>
      <c r="I106">
        <v>696.94600000000003</v>
      </c>
      <c r="J106">
        <v>786.81299999999999</v>
      </c>
      <c r="K106">
        <v>869.39499999999998</v>
      </c>
      <c r="L106">
        <v>941.12</v>
      </c>
      <c r="M106">
        <v>986.73699999999997</v>
      </c>
      <c r="N106">
        <v>994.14499999999998</v>
      </c>
      <c r="O106">
        <v>1019.701</v>
      </c>
      <c r="P106">
        <v>1049.7729999999999</v>
      </c>
      <c r="Q106">
        <v>1079.0740000000001</v>
      </c>
      <c r="R106">
        <v>1106.116</v>
      </c>
      <c r="S106">
        <v>1132.21</v>
      </c>
      <c r="T106">
        <v>1156.2380000000001</v>
      </c>
      <c r="U106">
        <v>1179.76</v>
      </c>
      <c r="V106">
        <v>1203.1120000000001</v>
      </c>
      <c r="W106">
        <v>1224.306</v>
      </c>
      <c r="X106">
        <v>1242.5070000000001</v>
      </c>
    </row>
    <row r="107" spans="1:24">
      <c r="A107">
        <v>13</v>
      </c>
      <c r="B107">
        <v>261.77199999999999</v>
      </c>
      <c r="C107">
        <v>285.51100000000002</v>
      </c>
      <c r="D107">
        <v>323.42899999999997</v>
      </c>
      <c r="E107">
        <v>384.11799999999999</v>
      </c>
      <c r="F107">
        <v>462.33300000000003</v>
      </c>
      <c r="G107">
        <v>547.52499999999998</v>
      </c>
      <c r="H107">
        <v>638.69799999999998</v>
      </c>
      <c r="I107">
        <v>735.06899999999996</v>
      </c>
      <c r="J107">
        <v>834.38099999999997</v>
      </c>
      <c r="K107">
        <v>931.29300000000001</v>
      </c>
      <c r="L107">
        <v>1020.331</v>
      </c>
      <c r="M107">
        <v>1098.567</v>
      </c>
      <c r="N107">
        <v>1154.0930000000001</v>
      </c>
      <c r="O107">
        <v>1164.8530000000001</v>
      </c>
      <c r="P107">
        <v>1186.183</v>
      </c>
      <c r="Q107">
        <v>1218.3889999999999</v>
      </c>
      <c r="R107">
        <v>1250.9259999999999</v>
      </c>
      <c r="S107">
        <v>1281.278</v>
      </c>
      <c r="T107">
        <v>1310.248</v>
      </c>
      <c r="U107">
        <v>1337.6110000000001</v>
      </c>
      <c r="V107">
        <v>1363.3520000000001</v>
      </c>
      <c r="W107">
        <v>1388.797</v>
      </c>
      <c r="X107">
        <v>1414.029</v>
      </c>
    </row>
    <row r="108" spans="1:24">
      <c r="A108">
        <v>14</v>
      </c>
      <c r="B108">
        <v>299.036</v>
      </c>
      <c r="C108">
        <v>322.01400000000001</v>
      </c>
      <c r="D108">
        <v>356.62400000000002</v>
      </c>
      <c r="E108">
        <v>411.86900000000003</v>
      </c>
      <c r="F108">
        <v>489.57900000000001</v>
      </c>
      <c r="G108">
        <v>577.63699999999994</v>
      </c>
      <c r="H108">
        <v>671.96500000000003</v>
      </c>
      <c r="I108">
        <v>772.11300000000006</v>
      </c>
      <c r="J108">
        <v>877.16399999999999</v>
      </c>
      <c r="K108">
        <v>983.94100000000003</v>
      </c>
      <c r="L108">
        <v>1087.846</v>
      </c>
      <c r="M108">
        <v>1183.3420000000001</v>
      </c>
      <c r="N108">
        <v>1268.076</v>
      </c>
      <c r="O108">
        <v>1333.002</v>
      </c>
      <c r="P108">
        <v>1349.66</v>
      </c>
      <c r="Q108">
        <v>1365.652</v>
      </c>
      <c r="R108">
        <v>1399.4549999999999</v>
      </c>
      <c r="S108">
        <v>1434.7190000000001</v>
      </c>
      <c r="T108">
        <v>1468.74</v>
      </c>
      <c r="U108">
        <v>1500.35</v>
      </c>
      <c r="V108">
        <v>1531.1679999999999</v>
      </c>
      <c r="W108">
        <v>1559.9929999999999</v>
      </c>
      <c r="X108">
        <v>1587.5</v>
      </c>
    </row>
    <row r="109" spans="1:24">
      <c r="A109">
        <v>15</v>
      </c>
      <c r="B109">
        <v>339.32299999999998</v>
      </c>
      <c r="C109">
        <v>361.59</v>
      </c>
      <c r="D109">
        <v>394.084</v>
      </c>
      <c r="E109">
        <v>444.16399999999999</v>
      </c>
      <c r="F109">
        <v>517.83699999999999</v>
      </c>
      <c r="G109">
        <v>608.27499999999998</v>
      </c>
      <c r="H109">
        <v>705.61599999999999</v>
      </c>
      <c r="I109">
        <v>809.01</v>
      </c>
      <c r="J109">
        <v>917.97199999999998</v>
      </c>
      <c r="K109">
        <v>1031.604</v>
      </c>
      <c r="L109">
        <v>1145.6289999999999</v>
      </c>
      <c r="M109">
        <v>1256.471</v>
      </c>
      <c r="N109">
        <v>1358.4290000000001</v>
      </c>
      <c r="O109">
        <v>1449.65</v>
      </c>
      <c r="P109">
        <v>1523.4690000000001</v>
      </c>
      <c r="Q109">
        <v>1548.289</v>
      </c>
      <c r="R109">
        <v>1558.9590000000001</v>
      </c>
      <c r="S109">
        <v>1593.28</v>
      </c>
      <c r="T109">
        <v>1630.8440000000001</v>
      </c>
      <c r="U109">
        <v>1668.242</v>
      </c>
      <c r="V109">
        <v>1703.2529999999999</v>
      </c>
      <c r="W109">
        <v>1736.671</v>
      </c>
      <c r="X109">
        <v>1769.078</v>
      </c>
    </row>
    <row r="110" spans="1:24">
      <c r="A110" t="s">
        <v>2</v>
      </c>
    </row>
    <row r="111" spans="1:24">
      <c r="A111" t="s">
        <v>7</v>
      </c>
    </row>
    <row r="113" spans="1:24">
      <c r="A113" t="s">
        <v>10</v>
      </c>
    </row>
    <row r="114" spans="1:24">
      <c r="A114" t="s">
        <v>11</v>
      </c>
    </row>
    <row r="115" spans="1:24">
      <c r="A115" t="s">
        <v>0</v>
      </c>
    </row>
    <row r="116" spans="1:24">
      <c r="A116" t="s">
        <v>1</v>
      </c>
    </row>
    <row r="117" spans="1:24">
      <c r="A117" t="s">
        <v>2</v>
      </c>
    </row>
    <row r="118" spans="1:24">
      <c r="A118" t="s">
        <v>3</v>
      </c>
    </row>
    <row r="119" spans="1:24">
      <c r="A119" t="s">
        <v>16</v>
      </c>
    </row>
    <row r="121" spans="1:24">
      <c r="A121" t="s">
        <v>4</v>
      </c>
      <c r="B121" t="s">
        <v>5</v>
      </c>
    </row>
    <row r="122" spans="1:24">
      <c r="A122" t="s">
        <v>6</v>
      </c>
      <c r="B122">
        <v>3</v>
      </c>
      <c r="C122">
        <v>4</v>
      </c>
      <c r="D122">
        <v>5</v>
      </c>
      <c r="E122">
        <v>6</v>
      </c>
      <c r="F122">
        <v>7</v>
      </c>
      <c r="G122">
        <v>8</v>
      </c>
      <c r="H122">
        <v>9</v>
      </c>
      <c r="I122">
        <v>10</v>
      </c>
      <c r="J122">
        <v>11</v>
      </c>
      <c r="K122">
        <v>12</v>
      </c>
      <c r="L122">
        <v>13</v>
      </c>
      <c r="M122">
        <v>14</v>
      </c>
      <c r="N122">
        <v>15</v>
      </c>
      <c r="O122">
        <v>16</v>
      </c>
      <c r="P122">
        <v>17</v>
      </c>
      <c r="Q122">
        <v>18</v>
      </c>
      <c r="R122">
        <v>19</v>
      </c>
      <c r="S122">
        <v>20</v>
      </c>
      <c r="T122">
        <v>21</v>
      </c>
      <c r="U122">
        <v>22</v>
      </c>
      <c r="V122">
        <v>23</v>
      </c>
      <c r="W122">
        <v>24</v>
      </c>
      <c r="X122">
        <v>25</v>
      </c>
    </row>
    <row r="123" spans="1:24">
      <c r="A123">
        <v>1</v>
      </c>
      <c r="B123">
        <v>10.02</v>
      </c>
      <c r="C123">
        <v>13.364000000000001</v>
      </c>
      <c r="D123">
        <v>18.483000000000001</v>
      </c>
      <c r="E123">
        <v>24.681999999999999</v>
      </c>
      <c r="F123">
        <v>31.885999999999999</v>
      </c>
      <c r="G123">
        <v>40.121000000000002</v>
      </c>
      <c r="H123">
        <v>49.402999999999999</v>
      </c>
      <c r="I123">
        <v>59.734999999999999</v>
      </c>
      <c r="J123">
        <v>71.131</v>
      </c>
      <c r="K123">
        <v>83.603999999999999</v>
      </c>
      <c r="L123">
        <v>97.165000000000006</v>
      </c>
      <c r="M123">
        <v>111.81699999999999</v>
      </c>
      <c r="N123">
        <v>127.557</v>
      </c>
      <c r="O123">
        <v>144.41200000000001</v>
      </c>
      <c r="P123">
        <v>162.39599999999999</v>
      </c>
      <c r="Q123">
        <v>181.511</v>
      </c>
      <c r="R123">
        <v>201.785</v>
      </c>
      <c r="S123">
        <v>223.203</v>
      </c>
      <c r="T123">
        <v>245.792</v>
      </c>
      <c r="U123">
        <v>269.53399999999999</v>
      </c>
      <c r="V123">
        <v>294.44099999999997</v>
      </c>
      <c r="W123">
        <v>320.54500000000002</v>
      </c>
      <c r="X123">
        <v>347.88200000000001</v>
      </c>
    </row>
    <row r="124" spans="1:24">
      <c r="A124">
        <v>2</v>
      </c>
      <c r="B124">
        <v>29.597000000000001</v>
      </c>
      <c r="C124">
        <v>33.966000000000001</v>
      </c>
      <c r="D124">
        <v>36.893999999999998</v>
      </c>
      <c r="E124">
        <v>40.079000000000001</v>
      </c>
      <c r="F124">
        <v>45.676000000000002</v>
      </c>
      <c r="G124">
        <v>53.457000000000001</v>
      </c>
      <c r="H124">
        <v>63.06</v>
      </c>
      <c r="I124">
        <v>73.933999999999997</v>
      </c>
      <c r="J124">
        <v>85.83</v>
      </c>
      <c r="K124">
        <v>98.728999999999999</v>
      </c>
      <c r="L124">
        <v>112.63</v>
      </c>
      <c r="M124">
        <v>127.54600000000001</v>
      </c>
      <c r="N124">
        <v>143.494</v>
      </c>
      <c r="O124">
        <v>160.48599999999999</v>
      </c>
      <c r="P124">
        <v>178.52</v>
      </c>
      <c r="Q124">
        <v>197.61</v>
      </c>
      <c r="R124">
        <v>217.74799999999999</v>
      </c>
      <c r="S124">
        <v>238.94</v>
      </c>
      <c r="T124">
        <v>261.19499999999999</v>
      </c>
      <c r="U124">
        <v>284.52300000000002</v>
      </c>
      <c r="V124">
        <v>308.93</v>
      </c>
      <c r="W124">
        <v>334.41699999999997</v>
      </c>
      <c r="X124">
        <v>360.99200000000002</v>
      </c>
    </row>
    <row r="125" spans="1:24">
      <c r="A125">
        <v>3</v>
      </c>
      <c r="B125">
        <v>51.93</v>
      </c>
      <c r="C125">
        <v>62.759</v>
      </c>
      <c r="D125">
        <v>70.212000000000003</v>
      </c>
      <c r="E125">
        <v>76.424000000000007</v>
      </c>
      <c r="F125">
        <v>81.186000000000007</v>
      </c>
      <c r="G125">
        <v>84.894999999999996</v>
      </c>
      <c r="H125">
        <v>90.177999999999997</v>
      </c>
      <c r="I125">
        <v>98.024000000000001</v>
      </c>
      <c r="J125">
        <v>108.075</v>
      </c>
      <c r="K125">
        <v>120.277</v>
      </c>
      <c r="L125">
        <v>134.309</v>
      </c>
      <c r="M125">
        <v>149.76499999999999</v>
      </c>
      <c r="N125">
        <v>166.351</v>
      </c>
      <c r="O125">
        <v>183.947</v>
      </c>
      <c r="P125">
        <v>202.53700000000001</v>
      </c>
      <c r="Q125">
        <v>222.14099999999999</v>
      </c>
      <c r="R125">
        <v>242.739</v>
      </c>
      <c r="S125">
        <v>264.35000000000002</v>
      </c>
      <c r="T125">
        <v>286.97800000000001</v>
      </c>
      <c r="U125">
        <v>310.64100000000002</v>
      </c>
      <c r="V125">
        <v>335.34500000000003</v>
      </c>
      <c r="W125">
        <v>361.09399999999999</v>
      </c>
      <c r="X125">
        <v>387.88200000000001</v>
      </c>
    </row>
    <row r="126" spans="1:24">
      <c r="A126">
        <v>4</v>
      </c>
      <c r="B126">
        <v>63.003</v>
      </c>
      <c r="C126">
        <v>92.320999999999998</v>
      </c>
      <c r="D126">
        <v>110.136</v>
      </c>
      <c r="E126">
        <v>118.38800000000001</v>
      </c>
      <c r="F126">
        <v>127.755</v>
      </c>
      <c r="G126">
        <v>135.86500000000001</v>
      </c>
      <c r="H126">
        <v>142.529</v>
      </c>
      <c r="I126">
        <v>147.577</v>
      </c>
      <c r="J126">
        <v>152.85400000000001</v>
      </c>
      <c r="K126">
        <v>160.31700000000001</v>
      </c>
      <c r="L126">
        <v>170.399</v>
      </c>
      <c r="M126">
        <v>182.70599999999999</v>
      </c>
      <c r="N126">
        <v>197.21799999999999</v>
      </c>
      <c r="O126">
        <v>213.82599999999999</v>
      </c>
      <c r="P126">
        <v>232.273</v>
      </c>
      <c r="Q126">
        <v>252.24100000000001</v>
      </c>
      <c r="R126">
        <v>273.44600000000003</v>
      </c>
      <c r="S126">
        <v>295.73500000000001</v>
      </c>
      <c r="T126">
        <v>319.02999999999997</v>
      </c>
      <c r="U126">
        <v>343.31799999999998</v>
      </c>
      <c r="V126">
        <v>368.60899999999998</v>
      </c>
      <c r="W126">
        <v>394.91800000000001</v>
      </c>
      <c r="X126">
        <v>422.21300000000002</v>
      </c>
    </row>
    <row r="127" spans="1:24">
      <c r="A127">
        <v>5</v>
      </c>
      <c r="B127">
        <v>71.843000000000004</v>
      </c>
      <c r="C127">
        <v>107.93600000000001</v>
      </c>
      <c r="D127">
        <v>144.25200000000001</v>
      </c>
      <c r="E127">
        <v>170.29</v>
      </c>
      <c r="F127">
        <v>178.44499999999999</v>
      </c>
      <c r="G127">
        <v>191.16499999999999</v>
      </c>
      <c r="H127">
        <v>202.21100000000001</v>
      </c>
      <c r="I127">
        <v>212.28899999999999</v>
      </c>
      <c r="J127">
        <v>220.87700000000001</v>
      </c>
      <c r="K127">
        <v>227.61799999999999</v>
      </c>
      <c r="L127">
        <v>233.62700000000001</v>
      </c>
      <c r="M127">
        <v>240.839</v>
      </c>
      <c r="N127">
        <v>250.495</v>
      </c>
      <c r="O127">
        <v>262.80599999999998</v>
      </c>
      <c r="P127">
        <v>277.37700000000001</v>
      </c>
      <c r="Q127">
        <v>294.13499999999999</v>
      </c>
      <c r="R127">
        <v>313.08100000000002</v>
      </c>
      <c r="S127">
        <v>334.10399999999998</v>
      </c>
      <c r="T127">
        <v>356.964</v>
      </c>
      <c r="U127">
        <v>381.39600000000002</v>
      </c>
      <c r="V127">
        <v>407.15600000000001</v>
      </c>
      <c r="W127">
        <v>434.096</v>
      </c>
      <c r="X127">
        <v>462.08699999999999</v>
      </c>
    </row>
    <row r="128" spans="1:24">
      <c r="A128">
        <v>6</v>
      </c>
      <c r="B128">
        <v>80.575000000000003</v>
      </c>
      <c r="C128">
        <v>119.919</v>
      </c>
      <c r="D128">
        <v>164.721</v>
      </c>
      <c r="E128">
        <v>207.72200000000001</v>
      </c>
      <c r="F128">
        <v>241.34800000000001</v>
      </c>
      <c r="G128">
        <v>251.03800000000001</v>
      </c>
      <c r="H128">
        <v>266.37299999999999</v>
      </c>
      <c r="I128">
        <v>280.84699999999998</v>
      </c>
      <c r="J128">
        <v>293.60700000000003</v>
      </c>
      <c r="K128">
        <v>305.69600000000003</v>
      </c>
      <c r="L128">
        <v>316.23399999999998</v>
      </c>
      <c r="M128">
        <v>324.745</v>
      </c>
      <c r="N128">
        <v>332.04700000000003</v>
      </c>
      <c r="O128">
        <v>339.58100000000002</v>
      </c>
      <c r="P128">
        <v>348.86099999999999</v>
      </c>
      <c r="Q128">
        <v>360.71199999999999</v>
      </c>
      <c r="R128">
        <v>375.24099999999999</v>
      </c>
      <c r="S128">
        <v>392.09500000000003</v>
      </c>
      <c r="T128">
        <v>411.08800000000002</v>
      </c>
      <c r="U128">
        <v>432.29899999999998</v>
      </c>
      <c r="V128">
        <v>455.66800000000001</v>
      </c>
      <c r="W128">
        <v>481.10899999999998</v>
      </c>
      <c r="X128">
        <v>508.375</v>
      </c>
    </row>
    <row r="129" spans="1:24">
      <c r="A129">
        <v>7</v>
      </c>
      <c r="B129">
        <v>89.447999999999993</v>
      </c>
      <c r="C129">
        <v>131.601</v>
      </c>
      <c r="D129">
        <v>179.995</v>
      </c>
      <c r="E129">
        <v>233.21</v>
      </c>
      <c r="F129">
        <v>282.73200000000003</v>
      </c>
      <c r="G129">
        <v>323.21899999999999</v>
      </c>
      <c r="H129">
        <v>338.36099999999999</v>
      </c>
      <c r="I129">
        <v>-999.99900000000002</v>
      </c>
      <c r="J129">
        <v>371.32600000000002</v>
      </c>
      <c r="K129">
        <v>387.49</v>
      </c>
      <c r="L129">
        <v>401.99799999999999</v>
      </c>
      <c r="M129">
        <v>416.08699999999999</v>
      </c>
      <c r="N129">
        <v>428.572</v>
      </c>
      <c r="O129">
        <v>438.94400000000002</v>
      </c>
      <c r="P129">
        <v>447.82</v>
      </c>
      <c r="Q129">
        <v>456.15600000000001</v>
      </c>
      <c r="R129">
        <v>465.49200000000002</v>
      </c>
      <c r="S129">
        <v>476.90800000000002</v>
      </c>
      <c r="T129">
        <v>490.96899999999999</v>
      </c>
      <c r="U129">
        <v>507.69900000000001</v>
      </c>
      <c r="V129">
        <v>526.83000000000004</v>
      </c>
      <c r="W129">
        <v>548.07000000000005</v>
      </c>
      <c r="X129">
        <v>571.55600000000004</v>
      </c>
    </row>
    <row r="130" spans="1:24">
      <c r="A130">
        <v>8</v>
      </c>
      <c r="B130">
        <v>99.855999999999995</v>
      </c>
      <c r="C130">
        <v>143.244</v>
      </c>
      <c r="D130">
        <v>194.709</v>
      </c>
      <c r="E130">
        <v>252.011</v>
      </c>
      <c r="F130">
        <v>313.30399999999997</v>
      </c>
      <c r="G130">
        <v>369.28300000000002</v>
      </c>
      <c r="H130">
        <v>416.36599999999999</v>
      </c>
      <c r="I130">
        <v>440.54199999999997</v>
      </c>
      <c r="J130">
        <v>452.69</v>
      </c>
      <c r="K130">
        <v>473.55099999999999</v>
      </c>
      <c r="L130">
        <v>493.11599999999999</v>
      </c>
      <c r="M130">
        <v>511.01799999999997</v>
      </c>
      <c r="N130">
        <v>527.34699999999998</v>
      </c>
      <c r="O130">
        <v>543.46</v>
      </c>
      <c r="P130">
        <v>557.91600000000005</v>
      </c>
      <c r="Q130">
        <v>570.11400000000003</v>
      </c>
      <c r="R130">
        <v>580.74300000000005</v>
      </c>
      <c r="S130">
        <v>590.30700000000002</v>
      </c>
      <c r="T130">
        <v>600.13900000000001</v>
      </c>
      <c r="U130">
        <v>611.41600000000005</v>
      </c>
      <c r="V130">
        <v>624.98</v>
      </c>
      <c r="W130">
        <v>641.26700000000005</v>
      </c>
      <c r="X130">
        <v>660.19500000000005</v>
      </c>
    </row>
    <row r="131" spans="1:24">
      <c r="A131">
        <v>9</v>
      </c>
      <c r="B131">
        <v>113.47799999999999</v>
      </c>
      <c r="C131">
        <v>155.03399999999999</v>
      </c>
      <c r="D131">
        <v>209.26300000000001</v>
      </c>
      <c r="E131">
        <v>269.81799999999998</v>
      </c>
      <c r="F131">
        <v>335.92399999999998</v>
      </c>
      <c r="G131">
        <v>404.93</v>
      </c>
      <c r="H131">
        <v>467.375</v>
      </c>
      <c r="I131">
        <v>520.97</v>
      </c>
      <c r="J131">
        <v>555.28300000000002</v>
      </c>
      <c r="K131">
        <v>564.83600000000001</v>
      </c>
      <c r="L131">
        <v>587.62</v>
      </c>
      <c r="M131">
        <v>610.67499999999995</v>
      </c>
      <c r="N131">
        <v>631.90599999999995</v>
      </c>
      <c r="O131">
        <v>651.45000000000005</v>
      </c>
      <c r="P131">
        <v>669.68600000000004</v>
      </c>
      <c r="Q131">
        <v>687.81700000000001</v>
      </c>
      <c r="R131">
        <v>704.23199999999997</v>
      </c>
      <c r="S131">
        <v>718.28</v>
      </c>
      <c r="T131">
        <v>730.67600000000004</v>
      </c>
      <c r="U131">
        <v>741.81899999999996</v>
      </c>
      <c r="V131">
        <v>752.46699999999998</v>
      </c>
      <c r="W131">
        <v>764.05799999999999</v>
      </c>
      <c r="X131">
        <v>777.37199999999996</v>
      </c>
    </row>
    <row r="132" spans="1:24">
      <c r="A132">
        <v>10</v>
      </c>
      <c r="B132">
        <v>130.08000000000001</v>
      </c>
      <c r="C132">
        <v>167.65899999999999</v>
      </c>
      <c r="D132">
        <v>223.81800000000001</v>
      </c>
      <c r="E132">
        <v>287.37200000000001</v>
      </c>
      <c r="F132">
        <v>356.935</v>
      </c>
      <c r="G132">
        <v>431.74200000000002</v>
      </c>
      <c r="H132">
        <v>508.05900000000003</v>
      </c>
      <c r="I132">
        <v>577.00599999999997</v>
      </c>
      <c r="J132">
        <v>637.07000000000005</v>
      </c>
      <c r="K132">
        <v>681.16200000000003</v>
      </c>
      <c r="L132">
        <v>691.53300000000002</v>
      </c>
      <c r="M132">
        <v>713.779</v>
      </c>
      <c r="N132">
        <v>739.923</v>
      </c>
      <c r="O132">
        <v>764.65899999999999</v>
      </c>
      <c r="P132">
        <v>787.66099999999994</v>
      </c>
      <c r="Q132">
        <v>808.84400000000005</v>
      </c>
      <c r="R132">
        <v>829.029</v>
      </c>
      <c r="S132">
        <v>849.15800000000002</v>
      </c>
      <c r="T132">
        <v>867.52599999999995</v>
      </c>
      <c r="U132">
        <v>883.51</v>
      </c>
      <c r="V132">
        <v>897.71600000000001</v>
      </c>
      <c r="W132">
        <v>910.471</v>
      </c>
      <c r="X132">
        <v>922.35299999999995</v>
      </c>
    </row>
    <row r="133" spans="1:24">
      <c r="A133">
        <v>11</v>
      </c>
      <c r="B133">
        <v>149.065</v>
      </c>
      <c r="C133">
        <v>183.03</v>
      </c>
      <c r="D133">
        <v>238.54400000000001</v>
      </c>
      <c r="E133">
        <v>304.82499999999999</v>
      </c>
      <c r="F133">
        <v>377.53399999999999</v>
      </c>
      <c r="G133">
        <v>456.029</v>
      </c>
      <c r="H133">
        <v>539.42899999999997</v>
      </c>
      <c r="I133">
        <v>622.69299999999998</v>
      </c>
      <c r="J133">
        <v>698.17700000000002</v>
      </c>
      <c r="K133">
        <v>764.697</v>
      </c>
      <c r="L133">
        <v>817.86500000000001</v>
      </c>
      <c r="M133">
        <v>-999.99900000000002</v>
      </c>
      <c r="N133">
        <v>852.40300000000002</v>
      </c>
      <c r="O133">
        <v>880.99699999999996</v>
      </c>
      <c r="P133">
        <v>909.22500000000002</v>
      </c>
      <c r="Q133">
        <v>935.48699999999997</v>
      </c>
      <c r="R133">
        <v>960.25099999999998</v>
      </c>
      <c r="S133">
        <v>983.15200000000004</v>
      </c>
      <c r="T133">
        <v>1005.3390000000001</v>
      </c>
      <c r="U133">
        <v>1027.48</v>
      </c>
      <c r="V133">
        <v>1047.7950000000001</v>
      </c>
      <c r="W133">
        <v>1065.7470000000001</v>
      </c>
      <c r="X133">
        <v>1081.769</v>
      </c>
    </row>
    <row r="134" spans="1:24">
      <c r="A134">
        <v>12</v>
      </c>
      <c r="B134">
        <v>170.041</v>
      </c>
      <c r="C134">
        <v>201.738</v>
      </c>
      <c r="D134">
        <v>253.7</v>
      </c>
      <c r="E134">
        <v>322.298</v>
      </c>
      <c r="F134">
        <v>397.93599999999998</v>
      </c>
      <c r="G134">
        <v>479.67599999999999</v>
      </c>
      <c r="H134">
        <v>567.02499999999998</v>
      </c>
      <c r="I134">
        <v>658.88300000000004</v>
      </c>
      <c r="J134">
        <v>748.84799999999996</v>
      </c>
      <c r="K134">
        <v>830.88699999999994</v>
      </c>
      <c r="L134">
        <v>903.87599999999998</v>
      </c>
      <c r="M134">
        <v>965.39400000000001</v>
      </c>
      <c r="N134">
        <v>991.22</v>
      </c>
      <c r="O134">
        <v>1004.152</v>
      </c>
      <c r="P134">
        <v>-999.99900000000002</v>
      </c>
      <c r="Q134">
        <v>1065.49</v>
      </c>
      <c r="R134">
        <v>1095.404</v>
      </c>
      <c r="S134">
        <v>1123.3879999999999</v>
      </c>
      <c r="T134">
        <v>1149.7909999999999</v>
      </c>
      <c r="U134">
        <v>1174.4259999999999</v>
      </c>
      <c r="V134">
        <v>1198.634</v>
      </c>
      <c r="W134">
        <v>1222.7850000000001</v>
      </c>
      <c r="X134">
        <v>1245.0540000000001</v>
      </c>
    </row>
    <row r="135" spans="1:24">
      <c r="A135">
        <v>13</v>
      </c>
      <c r="B135">
        <v>193.17400000000001</v>
      </c>
      <c r="C135">
        <v>223.536</v>
      </c>
      <c r="D135">
        <v>270.928</v>
      </c>
      <c r="E135">
        <v>339.959</v>
      </c>
      <c r="F135">
        <v>418.28899999999999</v>
      </c>
      <c r="G135">
        <v>503.12400000000002</v>
      </c>
      <c r="H135">
        <v>593.83299999999997</v>
      </c>
      <c r="I135">
        <v>689.91200000000003</v>
      </c>
      <c r="J135">
        <v>790.029</v>
      </c>
      <c r="K135">
        <v>886.54399999999998</v>
      </c>
      <c r="L135">
        <v>975.13900000000001</v>
      </c>
      <c r="M135">
        <v>1054.596</v>
      </c>
      <c r="N135">
        <v>1123.627</v>
      </c>
      <c r="O135">
        <v>1160.4449999999999</v>
      </c>
      <c r="P135">
        <v>1170.3879999999999</v>
      </c>
      <c r="Q135">
        <v>1199.5350000000001</v>
      </c>
      <c r="R135">
        <v>1233.568</v>
      </c>
      <c r="S135">
        <v>1266.962</v>
      </c>
      <c r="T135">
        <v>1298.3499999999999</v>
      </c>
      <c r="U135">
        <v>1328.2629999999999</v>
      </c>
      <c r="V135">
        <v>1356.2080000000001</v>
      </c>
      <c r="W135">
        <v>1382.7190000000001</v>
      </c>
      <c r="X135">
        <v>1408.924</v>
      </c>
    </row>
    <row r="136" spans="1:24">
      <c r="A136">
        <v>14</v>
      </c>
      <c r="B136">
        <v>218.72200000000001</v>
      </c>
      <c r="C136">
        <v>247.58500000000001</v>
      </c>
      <c r="D136">
        <v>291.42</v>
      </c>
      <c r="E136">
        <v>357.79300000000001</v>
      </c>
      <c r="F136">
        <v>438.68299999999999</v>
      </c>
      <c r="G136">
        <v>526.40499999999997</v>
      </c>
      <c r="H136">
        <v>620.31399999999996</v>
      </c>
      <c r="I136">
        <v>719.98099999999999</v>
      </c>
      <c r="J136">
        <v>824.72299999999996</v>
      </c>
      <c r="K136">
        <v>932.84199999999998</v>
      </c>
      <c r="L136">
        <v>1035.7919999999999</v>
      </c>
      <c r="M136">
        <v>1130.93</v>
      </c>
      <c r="N136">
        <v>1216.8530000000001</v>
      </c>
      <c r="O136">
        <v>1292.876</v>
      </c>
      <c r="P136">
        <v>1341.143</v>
      </c>
      <c r="Q136">
        <v>1353.443</v>
      </c>
      <c r="R136">
        <v>1377.617</v>
      </c>
      <c r="S136">
        <v>-999.99900000000002</v>
      </c>
      <c r="T136">
        <v>1450.25</v>
      </c>
      <c r="U136">
        <v>1485.3030000000001</v>
      </c>
      <c r="V136">
        <v>1518.27</v>
      </c>
      <c r="W136">
        <v>1549.96</v>
      </c>
      <c r="X136">
        <v>1579.579</v>
      </c>
    </row>
    <row r="137" spans="1:24">
      <c r="A137">
        <v>15</v>
      </c>
      <c r="B137">
        <v>245.95099999999999</v>
      </c>
      <c r="C137">
        <v>274.024</v>
      </c>
      <c r="D137">
        <v>315.21499999999997</v>
      </c>
      <c r="E137">
        <v>377.233</v>
      </c>
      <c r="F137">
        <v>459.279</v>
      </c>
      <c r="G137">
        <v>549.65499999999997</v>
      </c>
      <c r="H137">
        <v>646.58799999999997</v>
      </c>
      <c r="I137">
        <v>749.49400000000003</v>
      </c>
      <c r="J137">
        <v>858.07100000000003</v>
      </c>
      <c r="K137">
        <v>971.42</v>
      </c>
      <c r="L137">
        <v>1087.26</v>
      </c>
      <c r="M137">
        <v>1196.6020000000001</v>
      </c>
      <c r="N137">
        <v>1298.2619999999999</v>
      </c>
      <c r="O137">
        <v>1390.646</v>
      </c>
      <c r="P137">
        <v>1473.4949999999999</v>
      </c>
      <c r="Q137">
        <v>1532.61</v>
      </c>
      <c r="R137">
        <v>-999.99900000000002</v>
      </c>
      <c r="S137">
        <v>1568.9880000000001</v>
      </c>
      <c r="T137">
        <v>1606.002</v>
      </c>
      <c r="U137">
        <v>1645.328</v>
      </c>
      <c r="V137">
        <v>1683.905</v>
      </c>
      <c r="W137">
        <v>1720.48</v>
      </c>
      <c r="X137">
        <v>1755.298</v>
      </c>
    </row>
    <row r="138" spans="1:24">
      <c r="A138" t="s">
        <v>2</v>
      </c>
    </row>
    <row r="139" spans="1:24">
      <c r="A139" t="s">
        <v>7</v>
      </c>
    </row>
    <row r="141" spans="1:24">
      <c r="A141" t="s">
        <v>10</v>
      </c>
    </row>
    <row r="142" spans="1:24">
      <c r="A142" t="s">
        <v>11</v>
      </c>
    </row>
    <row r="143" spans="1:24">
      <c r="A143" t="s">
        <v>0</v>
      </c>
    </row>
    <row r="144" spans="1:24">
      <c r="A144" t="s">
        <v>1</v>
      </c>
    </row>
    <row r="145" spans="1:24">
      <c r="A145" t="s">
        <v>2</v>
      </c>
    </row>
    <row r="146" spans="1:24">
      <c r="A146" t="s">
        <v>3</v>
      </c>
    </row>
    <row r="147" spans="1:24">
      <c r="A147" t="s">
        <v>17</v>
      </c>
    </row>
    <row r="149" spans="1:24">
      <c r="A149" t="s">
        <v>4</v>
      </c>
      <c r="B149" t="s">
        <v>5</v>
      </c>
    </row>
    <row r="150" spans="1:24">
      <c r="A150" t="s">
        <v>6</v>
      </c>
      <c r="B150">
        <v>3</v>
      </c>
      <c r="C150">
        <v>4</v>
      </c>
      <c r="D150">
        <v>5</v>
      </c>
      <c r="E150">
        <v>6</v>
      </c>
      <c r="F150">
        <v>7</v>
      </c>
      <c r="G150">
        <v>8</v>
      </c>
      <c r="H150">
        <v>9</v>
      </c>
      <c r="I150">
        <v>10</v>
      </c>
      <c r="J150">
        <v>11</v>
      </c>
      <c r="K150">
        <v>12</v>
      </c>
      <c r="L150">
        <v>13</v>
      </c>
      <c r="M150">
        <v>14</v>
      </c>
      <c r="N150">
        <v>15</v>
      </c>
      <c r="O150">
        <v>16</v>
      </c>
      <c r="P150">
        <v>17</v>
      </c>
      <c r="Q150">
        <v>18</v>
      </c>
      <c r="R150">
        <v>19</v>
      </c>
      <c r="S150">
        <v>20</v>
      </c>
      <c r="T150">
        <v>21</v>
      </c>
      <c r="U150">
        <v>22</v>
      </c>
      <c r="V150">
        <v>23</v>
      </c>
      <c r="W150">
        <v>24</v>
      </c>
      <c r="X150">
        <v>25</v>
      </c>
    </row>
    <row r="151" spans="1:24">
      <c r="A151">
        <v>1</v>
      </c>
      <c r="B151">
        <v>10.102</v>
      </c>
      <c r="C151">
        <v>13.288</v>
      </c>
      <c r="D151">
        <v>18.344999999999999</v>
      </c>
      <c r="E151">
        <v>24.542999999999999</v>
      </c>
      <c r="F151">
        <v>31.754000000000001</v>
      </c>
      <c r="G151">
        <v>39.991999999999997</v>
      </c>
      <c r="H151">
        <v>49.277999999999999</v>
      </c>
      <c r="I151">
        <v>59.625</v>
      </c>
      <c r="J151">
        <v>71.034000000000006</v>
      </c>
      <c r="K151">
        <v>83.521000000000001</v>
      </c>
      <c r="L151">
        <v>97.094999999999999</v>
      </c>
      <c r="M151">
        <v>111.76300000000001</v>
      </c>
      <c r="N151">
        <v>127.53400000000001</v>
      </c>
      <c r="O151">
        <v>144.411</v>
      </c>
      <c r="P151">
        <v>162.399</v>
      </c>
      <c r="Q151">
        <v>181.52500000000001</v>
      </c>
      <c r="R151">
        <v>201.79300000000001</v>
      </c>
      <c r="S151">
        <v>223.20599999999999</v>
      </c>
      <c r="T151">
        <v>245.79</v>
      </c>
      <c r="U151">
        <v>269.53399999999999</v>
      </c>
      <c r="V151">
        <v>294.45400000000001</v>
      </c>
      <c r="W151">
        <v>320.57100000000003</v>
      </c>
      <c r="X151">
        <v>347.91199999999998</v>
      </c>
    </row>
    <row r="152" spans="1:24">
      <c r="A152">
        <v>2</v>
      </c>
      <c r="B152">
        <v>29.135000000000002</v>
      </c>
      <c r="C152">
        <v>33.832000000000001</v>
      </c>
      <c r="D152">
        <v>37.307000000000002</v>
      </c>
      <c r="E152">
        <v>40.408000000000001</v>
      </c>
      <c r="F152">
        <v>45.686999999999998</v>
      </c>
      <c r="G152">
        <v>53.151000000000003</v>
      </c>
      <c r="H152">
        <v>62.557000000000002</v>
      </c>
      <c r="I152">
        <v>73.381</v>
      </c>
      <c r="J152">
        <v>85.275000000000006</v>
      </c>
      <c r="K152">
        <v>98.173000000000002</v>
      </c>
      <c r="L152">
        <v>112.089</v>
      </c>
      <c r="M152">
        <v>127.017</v>
      </c>
      <c r="N152">
        <v>142.971</v>
      </c>
      <c r="O152">
        <v>159.96799999999999</v>
      </c>
      <c r="P152">
        <v>178.01499999999999</v>
      </c>
      <c r="Q152">
        <v>197.114</v>
      </c>
      <c r="R152">
        <v>217.27799999999999</v>
      </c>
      <c r="S152">
        <v>238.501</v>
      </c>
      <c r="T152">
        <v>260.78199999999998</v>
      </c>
      <c r="U152">
        <v>284.13600000000002</v>
      </c>
      <c r="V152">
        <v>308.56799999999998</v>
      </c>
      <c r="W152">
        <v>334.08499999999998</v>
      </c>
      <c r="X152">
        <v>360.69</v>
      </c>
    </row>
    <row r="153" spans="1:24">
      <c r="A153">
        <v>3</v>
      </c>
      <c r="B153">
        <v>49.3</v>
      </c>
      <c r="C153">
        <v>62.195999999999998</v>
      </c>
      <c r="D153">
        <v>69.488</v>
      </c>
      <c r="E153">
        <v>76.123000000000005</v>
      </c>
      <c r="F153">
        <v>81.721000000000004</v>
      </c>
      <c r="G153">
        <v>85.968000000000004</v>
      </c>
      <c r="H153">
        <v>90.918999999999997</v>
      </c>
      <c r="I153">
        <v>98.262</v>
      </c>
      <c r="J153">
        <v>107.864</v>
      </c>
      <c r="K153">
        <v>119.59099999999999</v>
      </c>
      <c r="L153">
        <v>133.292</v>
      </c>
      <c r="M153">
        <v>148.577</v>
      </c>
      <c r="N153">
        <v>165.108</v>
      </c>
      <c r="O153">
        <v>182.69800000000001</v>
      </c>
      <c r="P153">
        <v>201.291</v>
      </c>
      <c r="Q153">
        <v>220.88800000000001</v>
      </c>
      <c r="R153">
        <v>241.51</v>
      </c>
      <c r="S153">
        <v>263.14299999999997</v>
      </c>
      <c r="T153">
        <v>285.78699999999998</v>
      </c>
      <c r="U153">
        <v>309.45699999999999</v>
      </c>
      <c r="V153">
        <v>334.17200000000003</v>
      </c>
      <c r="W153">
        <v>359.92899999999997</v>
      </c>
      <c r="X153">
        <v>386.73700000000002</v>
      </c>
    </row>
    <row r="154" spans="1:24">
      <c r="A154">
        <v>4</v>
      </c>
      <c r="B154">
        <v>58.811</v>
      </c>
      <c r="C154">
        <v>87.644000000000005</v>
      </c>
      <c r="D154">
        <v>108.696</v>
      </c>
      <c r="E154">
        <v>116.542</v>
      </c>
      <c r="F154">
        <v>126.745</v>
      </c>
      <c r="G154">
        <v>135.32900000000001</v>
      </c>
      <c r="H154">
        <v>143.09800000000001</v>
      </c>
      <c r="I154">
        <v>149.226</v>
      </c>
      <c r="J154">
        <v>154.744</v>
      </c>
      <c r="K154">
        <v>161.63300000000001</v>
      </c>
      <c r="L154">
        <v>171.00700000000001</v>
      </c>
      <c r="M154">
        <v>182.749</v>
      </c>
      <c r="N154">
        <v>196.614</v>
      </c>
      <c r="O154">
        <v>212.60599999999999</v>
      </c>
      <c r="P154">
        <v>230.578</v>
      </c>
      <c r="Q154">
        <v>250.22900000000001</v>
      </c>
      <c r="R154">
        <v>271.28800000000001</v>
      </c>
      <c r="S154">
        <v>293.52600000000001</v>
      </c>
      <c r="T154">
        <v>316.81</v>
      </c>
      <c r="U154">
        <v>341.10199999999998</v>
      </c>
      <c r="V154">
        <v>366.39</v>
      </c>
      <c r="W154">
        <v>392.69</v>
      </c>
      <c r="X154">
        <v>420.01799999999997</v>
      </c>
    </row>
    <row r="155" spans="1:24">
      <c r="A155">
        <v>5</v>
      </c>
      <c r="B155">
        <v>65.47</v>
      </c>
      <c r="C155">
        <v>101.167</v>
      </c>
      <c r="D155">
        <v>136.94399999999999</v>
      </c>
      <c r="E155">
        <v>165.46</v>
      </c>
      <c r="F155">
        <v>175.42500000000001</v>
      </c>
      <c r="G155">
        <v>188.791</v>
      </c>
      <c r="H155">
        <v>200.88900000000001</v>
      </c>
      <c r="I155">
        <v>211.452</v>
      </c>
      <c r="J155">
        <v>221.39</v>
      </c>
      <c r="K155">
        <v>229.57400000000001</v>
      </c>
      <c r="L155">
        <v>236.54900000000001</v>
      </c>
      <c r="M155">
        <v>243.68</v>
      </c>
      <c r="N155">
        <v>252.55099999999999</v>
      </c>
      <c r="O155">
        <v>263.94900000000001</v>
      </c>
      <c r="P155">
        <v>277.81200000000001</v>
      </c>
      <c r="Q155">
        <v>293.8</v>
      </c>
      <c r="R155">
        <v>311.947</v>
      </c>
      <c r="S155">
        <v>332.19600000000003</v>
      </c>
      <c r="T155">
        <v>354.44299999999998</v>
      </c>
      <c r="U155">
        <v>378.42</v>
      </c>
      <c r="V155">
        <v>403.92200000000003</v>
      </c>
      <c r="W155">
        <v>430.69099999999997</v>
      </c>
      <c r="X155">
        <v>458.63400000000001</v>
      </c>
    </row>
    <row r="156" spans="1:24">
      <c r="A156">
        <v>6</v>
      </c>
      <c r="B156">
        <v>71.545000000000002</v>
      </c>
      <c r="C156">
        <v>110.657</v>
      </c>
      <c r="D156">
        <v>154.61500000000001</v>
      </c>
      <c r="E156">
        <v>197.19900000000001</v>
      </c>
      <c r="F156">
        <v>232.44399999999999</v>
      </c>
      <c r="G156">
        <v>248.785</v>
      </c>
      <c r="H156">
        <v>262.21899999999999</v>
      </c>
      <c r="I156">
        <v>277.952</v>
      </c>
      <c r="J156">
        <v>291.916</v>
      </c>
      <c r="K156">
        <v>304.49</v>
      </c>
      <c r="L156">
        <v>316.60500000000002</v>
      </c>
      <c r="M156">
        <v>326.88200000000001</v>
      </c>
      <c r="N156">
        <v>335.76</v>
      </c>
      <c r="O156">
        <v>343.87299999999999</v>
      </c>
      <c r="P156">
        <v>352.80799999999999</v>
      </c>
      <c r="Q156">
        <v>363.67399999999998</v>
      </c>
      <c r="R156">
        <v>377.10199999999998</v>
      </c>
      <c r="S156">
        <v>393.04700000000003</v>
      </c>
      <c r="T156">
        <v>411.18400000000003</v>
      </c>
      <c r="U156">
        <v>431.45600000000002</v>
      </c>
      <c r="V156">
        <v>453.86200000000002</v>
      </c>
      <c r="W156">
        <v>478.363</v>
      </c>
      <c r="X156">
        <v>504.87700000000001</v>
      </c>
    </row>
    <row r="157" spans="1:24">
      <c r="A157">
        <v>7</v>
      </c>
      <c r="B157">
        <v>77.268000000000001</v>
      </c>
      <c r="C157">
        <v>119.164</v>
      </c>
      <c r="D157">
        <v>167.27099999999999</v>
      </c>
      <c r="E157">
        <v>219.13200000000001</v>
      </c>
      <c r="F157">
        <v>268.41000000000003</v>
      </c>
      <c r="G157">
        <v>310.24400000000003</v>
      </c>
      <c r="H157">
        <v>336.36900000000003</v>
      </c>
      <c r="I157">
        <v>347.346</v>
      </c>
      <c r="J157">
        <v>366.36200000000002</v>
      </c>
      <c r="K157">
        <v>383.995</v>
      </c>
      <c r="L157">
        <v>399.84199999999998</v>
      </c>
      <c r="M157">
        <v>414.44499999999999</v>
      </c>
      <c r="N157">
        <v>428.71699999999998</v>
      </c>
      <c r="O157">
        <v>441.17099999999999</v>
      </c>
      <c r="P157">
        <v>451.99599999999998</v>
      </c>
      <c r="Q157">
        <v>461.76600000000002</v>
      </c>
      <c r="R157">
        <v>471.35899999999998</v>
      </c>
      <c r="S157">
        <v>482.14699999999999</v>
      </c>
      <c r="T157">
        <v>495.00099999999998</v>
      </c>
      <c r="U157">
        <v>510.459</v>
      </c>
      <c r="V157">
        <v>528.45299999999997</v>
      </c>
      <c r="W157">
        <v>548.74</v>
      </c>
      <c r="X157">
        <v>571.10699999999997</v>
      </c>
    </row>
    <row r="158" spans="1:24">
      <c r="A158">
        <v>8</v>
      </c>
      <c r="B158">
        <v>82.718000000000004</v>
      </c>
      <c r="C158">
        <v>127.19</v>
      </c>
      <c r="D158">
        <v>178.327</v>
      </c>
      <c r="E158">
        <v>235.24199999999999</v>
      </c>
      <c r="F158">
        <v>294.65100000000001</v>
      </c>
      <c r="G158">
        <v>350.57600000000002</v>
      </c>
      <c r="H158">
        <v>398.96600000000001</v>
      </c>
      <c r="I158">
        <v>434.78399999999999</v>
      </c>
      <c r="J158">
        <v>445.63299999999998</v>
      </c>
      <c r="K158">
        <v>466.16800000000001</v>
      </c>
      <c r="L158">
        <v>487.423</v>
      </c>
      <c r="M158">
        <v>506.98099999999999</v>
      </c>
      <c r="N158">
        <v>524.65800000000002</v>
      </c>
      <c r="O158">
        <v>541.31600000000003</v>
      </c>
      <c r="P158">
        <v>557.74599999999998</v>
      </c>
      <c r="Q158">
        <v>572.39099999999996</v>
      </c>
      <c r="R158">
        <v>585.31200000000001</v>
      </c>
      <c r="S158">
        <v>596.90599999999995</v>
      </c>
      <c r="T158">
        <v>607.68299999999999</v>
      </c>
      <c r="U158">
        <v>618.976</v>
      </c>
      <c r="V158">
        <v>631.69000000000005</v>
      </c>
      <c r="W158">
        <v>646.53200000000004</v>
      </c>
      <c r="X158">
        <v>664.01300000000003</v>
      </c>
    </row>
    <row r="159" spans="1:24">
      <c r="A159">
        <v>9</v>
      </c>
      <c r="B159">
        <v>88.918999999999997</v>
      </c>
      <c r="C159">
        <v>134.875</v>
      </c>
      <c r="D159">
        <v>188.744</v>
      </c>
      <c r="E159">
        <v>248.97800000000001</v>
      </c>
      <c r="F159">
        <v>314.40199999999999</v>
      </c>
      <c r="G159">
        <v>381.15300000000002</v>
      </c>
      <c r="H159">
        <v>443.69900000000001</v>
      </c>
      <c r="I159">
        <v>498.65300000000002</v>
      </c>
      <c r="J159">
        <v>543.21400000000006</v>
      </c>
      <c r="K159">
        <v>559.76800000000003</v>
      </c>
      <c r="L159">
        <v>577.62300000000005</v>
      </c>
      <c r="M159">
        <v>602.19799999999998</v>
      </c>
      <c r="N159">
        <v>625.39300000000003</v>
      </c>
      <c r="O159">
        <v>646.85500000000002</v>
      </c>
      <c r="P159">
        <v>666.38300000000004</v>
      </c>
      <c r="Q159">
        <v>685.10400000000004</v>
      </c>
      <c r="R159">
        <v>703.69</v>
      </c>
      <c r="S159">
        <v>720.53499999999997</v>
      </c>
      <c r="T159">
        <v>735.48299999999995</v>
      </c>
      <c r="U159">
        <v>749.05200000000002</v>
      </c>
      <c r="V159">
        <v>761.58399999999995</v>
      </c>
      <c r="W159">
        <v>773.71500000000003</v>
      </c>
      <c r="X159">
        <v>786.76599999999996</v>
      </c>
    </row>
    <row r="160" spans="1:24">
      <c r="A160">
        <v>10</v>
      </c>
      <c r="B160">
        <v>97.171000000000006</v>
      </c>
      <c r="C160">
        <v>142.24100000000001</v>
      </c>
      <c r="D160">
        <v>198.73500000000001</v>
      </c>
      <c r="E160">
        <v>261.87900000000002</v>
      </c>
      <c r="F160">
        <v>331.04500000000002</v>
      </c>
      <c r="G160">
        <v>404.666</v>
      </c>
      <c r="H160">
        <v>478.63400000000001</v>
      </c>
      <c r="I160">
        <v>547.77599999999995</v>
      </c>
      <c r="J160">
        <v>609.30799999999999</v>
      </c>
      <c r="K160">
        <v>661.84100000000001</v>
      </c>
      <c r="L160">
        <v>688.13199999999995</v>
      </c>
      <c r="M160">
        <v>701.69799999999998</v>
      </c>
      <c r="N160">
        <v>728.38599999999997</v>
      </c>
      <c r="O160">
        <v>755.16300000000001</v>
      </c>
      <c r="P160">
        <v>780.20699999999999</v>
      </c>
      <c r="Q160">
        <v>803.55399999999997</v>
      </c>
      <c r="R160">
        <v>825.02099999999996</v>
      </c>
      <c r="S160">
        <v>845.80700000000002</v>
      </c>
      <c r="T160">
        <v>866.54600000000005</v>
      </c>
      <c r="U160">
        <v>885.55899999999997</v>
      </c>
      <c r="V160">
        <v>902.68100000000004</v>
      </c>
      <c r="W160">
        <v>918.29700000000003</v>
      </c>
      <c r="X160">
        <v>932.66700000000003</v>
      </c>
    </row>
    <row r="161" spans="1:24">
      <c r="A161">
        <v>11</v>
      </c>
      <c r="B161">
        <v>107.232</v>
      </c>
      <c r="C161">
        <v>149.583</v>
      </c>
      <c r="D161">
        <v>208.37700000000001</v>
      </c>
      <c r="E161">
        <v>274.21899999999999</v>
      </c>
      <c r="F161">
        <v>346.52</v>
      </c>
      <c r="G161">
        <v>424.51600000000002</v>
      </c>
      <c r="H161">
        <v>506.02600000000001</v>
      </c>
      <c r="I161">
        <v>587.10299999999995</v>
      </c>
      <c r="J161">
        <v>662.80899999999997</v>
      </c>
      <c r="K161">
        <v>730.91899999999998</v>
      </c>
      <c r="L161">
        <v>-999.99900000000002</v>
      </c>
      <c r="M161">
        <v>828.21500000000003</v>
      </c>
      <c r="N161">
        <v>840.13099999999997</v>
      </c>
      <c r="O161">
        <v>866.19200000000001</v>
      </c>
      <c r="P161">
        <v>896.30499999999995</v>
      </c>
      <c r="Q161">
        <v>925.05200000000002</v>
      </c>
      <c r="R161">
        <v>952.03499999999997</v>
      </c>
      <c r="S161">
        <v>977.154</v>
      </c>
      <c r="T161">
        <v>1000.581</v>
      </c>
      <c r="U161">
        <v>1023.427</v>
      </c>
      <c r="V161">
        <v>1046.3030000000001</v>
      </c>
      <c r="W161">
        <v>1067.5250000000001</v>
      </c>
      <c r="X161">
        <v>1086.8309999999999</v>
      </c>
    </row>
    <row r="162" spans="1:24">
      <c r="A162">
        <v>12</v>
      </c>
      <c r="B162">
        <v>118.815</v>
      </c>
      <c r="C162">
        <v>158.07900000000001</v>
      </c>
      <c r="D162">
        <v>217.703</v>
      </c>
      <c r="E162">
        <v>286.178</v>
      </c>
      <c r="F162">
        <v>361.32799999999997</v>
      </c>
      <c r="G162">
        <v>442.62900000000002</v>
      </c>
      <c r="H162">
        <v>529.29499999999996</v>
      </c>
      <c r="I162">
        <v>618.46199999999999</v>
      </c>
      <c r="J162">
        <v>706.56100000000004</v>
      </c>
      <c r="K162">
        <v>788.798</v>
      </c>
      <c r="L162">
        <v>863.49300000000005</v>
      </c>
      <c r="M162">
        <v>929.77499999999998</v>
      </c>
      <c r="N162">
        <v>978.26199999999994</v>
      </c>
      <c r="O162">
        <v>995.14200000000005</v>
      </c>
      <c r="P162">
        <v>-999.99900000000002</v>
      </c>
      <c r="Q162">
        <v>1048.877</v>
      </c>
      <c r="R162">
        <v>1081.1849999999999</v>
      </c>
      <c r="S162">
        <v>1111.809</v>
      </c>
      <c r="T162">
        <v>1140.7080000000001</v>
      </c>
      <c r="U162">
        <v>1167.663</v>
      </c>
      <c r="V162">
        <v>1193.0509999999999</v>
      </c>
      <c r="W162">
        <v>1217.961</v>
      </c>
      <c r="X162">
        <v>1242.9649999999999</v>
      </c>
    </row>
    <row r="163" spans="1:24">
      <c r="A163">
        <v>13</v>
      </c>
      <c r="B163">
        <v>131.52000000000001</v>
      </c>
      <c r="C163">
        <v>168.77500000000001</v>
      </c>
      <c r="D163">
        <v>226.73099999999999</v>
      </c>
      <c r="E163">
        <v>297.77699999999999</v>
      </c>
      <c r="F163">
        <v>375.59100000000001</v>
      </c>
      <c r="G163">
        <v>459.92700000000002</v>
      </c>
      <c r="H163">
        <v>550.15099999999995</v>
      </c>
      <c r="I163">
        <v>645.25400000000002</v>
      </c>
      <c r="J163">
        <v>741.97</v>
      </c>
      <c r="K163">
        <v>836.99</v>
      </c>
      <c r="L163">
        <v>925.74199999999996</v>
      </c>
      <c r="M163">
        <v>1007.0359999999999</v>
      </c>
      <c r="N163">
        <v>1079.9490000000001</v>
      </c>
      <c r="O163">
        <v>1138.2809999999999</v>
      </c>
      <c r="P163">
        <v>1164.239</v>
      </c>
      <c r="Q163">
        <v>1179.992</v>
      </c>
      <c r="R163">
        <v>1213.048</v>
      </c>
      <c r="S163">
        <v>1248.675</v>
      </c>
      <c r="T163">
        <v>1282.9159999999999</v>
      </c>
      <c r="U163">
        <v>1315.415</v>
      </c>
      <c r="V163">
        <v>1346.3030000000001</v>
      </c>
      <c r="W163">
        <v>1375.058</v>
      </c>
      <c r="X163">
        <v>1402.4380000000001</v>
      </c>
    </row>
    <row r="164" spans="1:24">
      <c r="A164">
        <v>14</v>
      </c>
      <c r="B164">
        <v>145.273</v>
      </c>
      <c r="C164">
        <v>181.31</v>
      </c>
      <c r="D164">
        <v>236.22</v>
      </c>
      <c r="E164">
        <v>309.07100000000003</v>
      </c>
      <c r="F164">
        <v>389.52100000000002</v>
      </c>
      <c r="G164">
        <v>476.65800000000002</v>
      </c>
      <c r="H164">
        <v>570.04499999999996</v>
      </c>
      <c r="I164">
        <v>669.08199999999999</v>
      </c>
      <c r="J164">
        <v>772.33100000000002</v>
      </c>
      <c r="K164">
        <v>876.529</v>
      </c>
      <c r="L164">
        <v>978.37199999999996</v>
      </c>
      <c r="M164">
        <v>1073.6400000000001</v>
      </c>
      <c r="N164">
        <v>1161.546</v>
      </c>
      <c r="O164">
        <v>1240.9780000000001</v>
      </c>
      <c r="P164">
        <v>1308.9290000000001</v>
      </c>
      <c r="Q164">
        <v>1345.4739999999999</v>
      </c>
      <c r="R164">
        <v>1359.02</v>
      </c>
      <c r="S164">
        <v>1389.385</v>
      </c>
      <c r="T164">
        <v>1427.6369999999999</v>
      </c>
      <c r="U164">
        <v>1465.4490000000001</v>
      </c>
      <c r="V164">
        <v>1501.6410000000001</v>
      </c>
      <c r="W164">
        <v>1535.98</v>
      </c>
      <c r="X164">
        <v>1568.7339999999999</v>
      </c>
    </row>
    <row r="165" spans="1:24">
      <c r="A165">
        <v>15</v>
      </c>
      <c r="B165">
        <v>159.49799999999999</v>
      </c>
      <c r="C165">
        <v>195.55</v>
      </c>
      <c r="D165">
        <v>246.99799999999999</v>
      </c>
      <c r="E165">
        <v>320.04300000000001</v>
      </c>
      <c r="F165">
        <v>403.07600000000002</v>
      </c>
      <c r="G165">
        <v>492.86599999999999</v>
      </c>
      <c r="H165">
        <v>589.22799999999995</v>
      </c>
      <c r="I165">
        <v>691.60799999999995</v>
      </c>
      <c r="J165">
        <v>799.38800000000003</v>
      </c>
      <c r="K165">
        <v>910.49900000000002</v>
      </c>
      <c r="L165">
        <v>1022.071</v>
      </c>
      <c r="M165">
        <v>1130.6949999999999</v>
      </c>
      <c r="N165">
        <v>1232.4949999999999</v>
      </c>
      <c r="O165">
        <v>1327.018</v>
      </c>
      <c r="P165">
        <v>1412.943</v>
      </c>
      <c r="Q165">
        <v>1489.144</v>
      </c>
      <c r="R165">
        <v>1537.5239999999999</v>
      </c>
      <c r="S165">
        <v>1554.9090000000001</v>
      </c>
      <c r="T165">
        <v>1578.8219999999999</v>
      </c>
      <c r="U165">
        <v>1618.182</v>
      </c>
      <c r="V165">
        <v>1659.3140000000001</v>
      </c>
      <c r="W165">
        <v>1699.1189999999999</v>
      </c>
      <c r="X165">
        <v>1737.2</v>
      </c>
    </row>
    <row r="166" spans="1:24">
      <c r="A166" t="s">
        <v>2</v>
      </c>
    </row>
    <row r="167" spans="1:24">
      <c r="A167" t="s">
        <v>7</v>
      </c>
    </row>
    <row r="169" spans="1:24">
      <c r="A169" t="s">
        <v>10</v>
      </c>
    </row>
    <row r="170" spans="1:24">
      <c r="A170" t="s">
        <v>11</v>
      </c>
    </row>
    <row r="171" spans="1:24">
      <c r="A171" t="s">
        <v>0</v>
      </c>
    </row>
    <row r="172" spans="1:24">
      <c r="A172" t="s">
        <v>1</v>
      </c>
    </row>
    <row r="173" spans="1:24">
      <c r="A173" t="s">
        <v>2</v>
      </c>
    </row>
    <row r="174" spans="1:24">
      <c r="A174" t="s">
        <v>3</v>
      </c>
    </row>
    <row r="175" spans="1:24">
      <c r="A175" t="s">
        <v>18</v>
      </c>
    </row>
    <row r="177" spans="1:24">
      <c r="A177" t="s">
        <v>4</v>
      </c>
      <c r="B177" t="s">
        <v>5</v>
      </c>
    </row>
    <row r="178" spans="1:24">
      <c r="A178" t="s">
        <v>6</v>
      </c>
      <c r="B178">
        <v>3</v>
      </c>
      <c r="C178">
        <v>4</v>
      </c>
      <c r="D178">
        <v>5</v>
      </c>
      <c r="E178">
        <v>6</v>
      </c>
      <c r="F178">
        <v>7</v>
      </c>
      <c r="G178">
        <v>8</v>
      </c>
      <c r="H178">
        <v>9</v>
      </c>
      <c r="I178">
        <v>10</v>
      </c>
      <c r="J178">
        <v>11</v>
      </c>
      <c r="K178">
        <v>12</v>
      </c>
      <c r="L178">
        <v>13</v>
      </c>
      <c r="M178">
        <v>14</v>
      </c>
      <c r="N178">
        <v>15</v>
      </c>
      <c r="O178">
        <v>16</v>
      </c>
      <c r="P178">
        <v>17</v>
      </c>
      <c r="Q178">
        <v>18</v>
      </c>
      <c r="R178">
        <v>19</v>
      </c>
      <c r="S178">
        <v>20</v>
      </c>
      <c r="T178">
        <v>21</v>
      </c>
      <c r="U178">
        <v>22</v>
      </c>
      <c r="V178">
        <v>23</v>
      </c>
      <c r="W178">
        <v>24</v>
      </c>
      <c r="X178">
        <v>25</v>
      </c>
    </row>
    <row r="179" spans="1:24">
      <c r="A179">
        <v>1</v>
      </c>
      <c r="B179">
        <v>10.199999999999999</v>
      </c>
      <c r="C179">
        <v>13.226000000000001</v>
      </c>
      <c r="D179">
        <v>18.196000000000002</v>
      </c>
      <c r="E179">
        <v>24.388999999999999</v>
      </c>
      <c r="F179">
        <v>31.6</v>
      </c>
      <c r="G179">
        <v>39.838000000000001</v>
      </c>
      <c r="H179">
        <v>49.122999999999998</v>
      </c>
      <c r="I179">
        <v>59.472000000000001</v>
      </c>
      <c r="J179">
        <v>70.888999999999996</v>
      </c>
      <c r="K179">
        <v>83.378</v>
      </c>
      <c r="L179">
        <v>96.953000000000003</v>
      </c>
      <c r="M179">
        <v>111.627</v>
      </c>
      <c r="N179">
        <v>127.41</v>
      </c>
      <c r="O179">
        <v>144.29900000000001</v>
      </c>
      <c r="P179">
        <v>162.29900000000001</v>
      </c>
      <c r="Q179">
        <v>181.42500000000001</v>
      </c>
      <c r="R179">
        <v>201.67699999999999</v>
      </c>
      <c r="S179">
        <v>223.078</v>
      </c>
      <c r="T179">
        <v>245.63300000000001</v>
      </c>
      <c r="U179">
        <v>269.35000000000002</v>
      </c>
      <c r="V179">
        <v>294.24799999999999</v>
      </c>
      <c r="W179">
        <v>320.35700000000003</v>
      </c>
      <c r="X179">
        <v>347.69400000000002</v>
      </c>
    </row>
    <row r="180" spans="1:24">
      <c r="A180">
        <v>2</v>
      </c>
      <c r="B180">
        <v>28.591000000000001</v>
      </c>
      <c r="C180">
        <v>33.668999999999997</v>
      </c>
      <c r="D180">
        <v>37.584000000000003</v>
      </c>
      <c r="E180">
        <v>40.799999999999997</v>
      </c>
      <c r="F180">
        <v>45.746000000000002</v>
      </c>
      <c r="G180">
        <v>52.905000000000001</v>
      </c>
      <c r="H180">
        <v>62.061</v>
      </c>
      <c r="I180">
        <v>72.781999999999996</v>
      </c>
      <c r="J180">
        <v>84.661000000000001</v>
      </c>
      <c r="K180">
        <v>97.555000000000007</v>
      </c>
      <c r="L180">
        <v>111.46299999999999</v>
      </c>
      <c r="M180">
        <v>126.399</v>
      </c>
      <c r="N180">
        <v>142.357</v>
      </c>
      <c r="O180">
        <v>159.352</v>
      </c>
      <c r="P180">
        <v>177.39500000000001</v>
      </c>
      <c r="Q180">
        <v>196.494</v>
      </c>
      <c r="R180">
        <v>216.654</v>
      </c>
      <c r="S180">
        <v>237.887</v>
      </c>
      <c r="T180">
        <v>260.18700000000001</v>
      </c>
      <c r="U180">
        <v>283.55599999999998</v>
      </c>
      <c r="V180">
        <v>307.99400000000003</v>
      </c>
      <c r="W180">
        <v>333.51100000000002</v>
      </c>
      <c r="X180">
        <v>360.11500000000001</v>
      </c>
    </row>
    <row r="181" spans="1:24">
      <c r="A181">
        <v>3</v>
      </c>
      <c r="B181">
        <v>46.414999999999999</v>
      </c>
      <c r="C181">
        <v>61.619</v>
      </c>
      <c r="D181">
        <v>68.552999999999997</v>
      </c>
      <c r="E181">
        <v>75.754999999999995</v>
      </c>
      <c r="F181">
        <v>81.953999999999994</v>
      </c>
      <c r="G181">
        <v>86.91</v>
      </c>
      <c r="H181">
        <v>91.801000000000002</v>
      </c>
      <c r="I181">
        <v>98.61</v>
      </c>
      <c r="J181">
        <v>107.771</v>
      </c>
      <c r="K181">
        <v>119.03700000000001</v>
      </c>
      <c r="L181">
        <v>132.31800000000001</v>
      </c>
      <c r="M181">
        <v>147.339</v>
      </c>
      <c r="N181">
        <v>163.76</v>
      </c>
      <c r="O181">
        <v>181.32499999999999</v>
      </c>
      <c r="P181">
        <v>199.90799999999999</v>
      </c>
      <c r="Q181">
        <v>219.499</v>
      </c>
      <c r="R181">
        <v>240.101</v>
      </c>
      <c r="S181">
        <v>261.73599999999999</v>
      </c>
      <c r="T181">
        <v>284.39699999999999</v>
      </c>
      <c r="U181">
        <v>308.07900000000001</v>
      </c>
      <c r="V181">
        <v>332.78399999999999</v>
      </c>
      <c r="W181">
        <v>358.541</v>
      </c>
      <c r="X181">
        <v>385.34399999999999</v>
      </c>
    </row>
    <row r="182" spans="1:24">
      <c r="A182">
        <v>4</v>
      </c>
      <c r="B182">
        <v>54.393000000000001</v>
      </c>
      <c r="C182">
        <v>82.516999999999996</v>
      </c>
      <c r="D182">
        <v>105.47499999999999</v>
      </c>
      <c r="E182">
        <v>114.366</v>
      </c>
      <c r="F182">
        <v>125.36799999999999</v>
      </c>
      <c r="G182">
        <v>134.67500000000001</v>
      </c>
      <c r="H182">
        <v>143.136</v>
      </c>
      <c r="I182">
        <v>150.33600000000001</v>
      </c>
      <c r="J182">
        <v>156.506</v>
      </c>
      <c r="K182">
        <v>163.20099999999999</v>
      </c>
      <c r="L182">
        <v>171.86799999999999</v>
      </c>
      <c r="M182">
        <v>182.98400000000001</v>
      </c>
      <c r="N182">
        <v>196.255</v>
      </c>
      <c r="O182">
        <v>211.62100000000001</v>
      </c>
      <c r="P182">
        <v>229.012</v>
      </c>
      <c r="Q182">
        <v>248.244</v>
      </c>
      <c r="R182">
        <v>269.03399999999999</v>
      </c>
      <c r="S182">
        <v>291.13</v>
      </c>
      <c r="T182">
        <v>314.37599999999998</v>
      </c>
      <c r="U182">
        <v>338.64600000000002</v>
      </c>
      <c r="V182">
        <v>363.93400000000003</v>
      </c>
      <c r="W182">
        <v>390.21800000000002</v>
      </c>
      <c r="X182">
        <v>417.517</v>
      </c>
    </row>
    <row r="183" spans="1:24">
      <c r="A183">
        <v>5</v>
      </c>
      <c r="B183">
        <v>59.284999999999997</v>
      </c>
      <c r="C183">
        <v>93.823999999999998</v>
      </c>
      <c r="D183">
        <v>128.93199999999999</v>
      </c>
      <c r="E183">
        <v>158.77000000000001</v>
      </c>
      <c r="F183">
        <v>173.28800000000001</v>
      </c>
      <c r="G183">
        <v>185.85300000000001</v>
      </c>
      <c r="H183">
        <v>199.03100000000001</v>
      </c>
      <c r="I183">
        <v>210.43</v>
      </c>
      <c r="J183">
        <v>221.125</v>
      </c>
      <c r="K183">
        <v>230.64699999999999</v>
      </c>
      <c r="L183">
        <v>238.893</v>
      </c>
      <c r="M183">
        <v>246.48699999999999</v>
      </c>
      <c r="N183">
        <v>255.001</v>
      </c>
      <c r="O183">
        <v>265.51799999999997</v>
      </c>
      <c r="P183">
        <v>278.52999999999997</v>
      </c>
      <c r="Q183">
        <v>293.815</v>
      </c>
      <c r="R183">
        <v>311.197</v>
      </c>
      <c r="S183">
        <v>330.65800000000002</v>
      </c>
      <c r="T183">
        <v>352.14699999999999</v>
      </c>
      <c r="U183">
        <v>375.53899999999999</v>
      </c>
      <c r="V183">
        <v>400.59300000000002</v>
      </c>
      <c r="W183">
        <v>427.12299999999999</v>
      </c>
      <c r="X183">
        <v>454.89</v>
      </c>
    </row>
    <row r="184" spans="1:24">
      <c r="A184">
        <v>6</v>
      </c>
      <c r="B184">
        <v>62.835999999999999</v>
      </c>
      <c r="C184">
        <v>101.498</v>
      </c>
      <c r="D184">
        <v>143.61199999999999</v>
      </c>
      <c r="E184">
        <v>185.66200000000001</v>
      </c>
      <c r="F184">
        <v>222.23699999999999</v>
      </c>
      <c r="G184">
        <v>246.47499999999999</v>
      </c>
      <c r="H184">
        <v>257.32299999999998</v>
      </c>
      <c r="I184">
        <v>274.20999999999998</v>
      </c>
      <c r="J184">
        <v>289.53100000000001</v>
      </c>
      <c r="K184">
        <v>303.01799999999997</v>
      </c>
      <c r="L184">
        <v>315.899</v>
      </c>
      <c r="M184">
        <v>327.81599999999997</v>
      </c>
      <c r="N184">
        <v>338.25599999999997</v>
      </c>
      <c r="O184">
        <v>347.642</v>
      </c>
      <c r="P184">
        <v>356.84899999999999</v>
      </c>
      <c r="Q184">
        <v>367.202</v>
      </c>
      <c r="R184">
        <v>379.55900000000003</v>
      </c>
      <c r="S184">
        <v>394.44200000000001</v>
      </c>
      <c r="T184">
        <v>411.71300000000002</v>
      </c>
      <c r="U184">
        <v>431.08499999999998</v>
      </c>
      <c r="V184">
        <v>452.577</v>
      </c>
      <c r="W184">
        <v>476.14800000000002</v>
      </c>
      <c r="X184">
        <v>501.72899999999998</v>
      </c>
    </row>
    <row r="185" spans="1:24">
      <c r="A185">
        <v>7</v>
      </c>
      <c r="B185">
        <v>65.575999999999993</v>
      </c>
      <c r="C185">
        <v>107.119</v>
      </c>
      <c r="D185">
        <v>154.309</v>
      </c>
      <c r="E185">
        <v>203.75800000000001</v>
      </c>
      <c r="F185">
        <v>252.70599999999999</v>
      </c>
      <c r="G185">
        <v>296.02</v>
      </c>
      <c r="H185">
        <v>329.36799999999999</v>
      </c>
      <c r="I185">
        <v>341.76100000000002</v>
      </c>
      <c r="J185">
        <v>360.27800000000002</v>
      </c>
      <c r="K185">
        <v>-999.99900000000002</v>
      </c>
      <c r="L185">
        <v>396.84699999999998</v>
      </c>
      <c r="M185">
        <v>412.44200000000001</v>
      </c>
      <c r="N185">
        <v>427.49099999999999</v>
      </c>
      <c r="O185">
        <v>441.77800000000002</v>
      </c>
      <c r="P185">
        <v>454.50599999999997</v>
      </c>
      <c r="Q185">
        <v>466.03</v>
      </c>
      <c r="R185">
        <v>476.68700000000001</v>
      </c>
      <c r="S185">
        <v>487.58100000000002</v>
      </c>
      <c r="T185">
        <v>499.803</v>
      </c>
      <c r="U185">
        <v>514.01199999999994</v>
      </c>
      <c r="V185">
        <v>530.755</v>
      </c>
      <c r="W185">
        <v>549.95399999999995</v>
      </c>
      <c r="X185">
        <v>571.351</v>
      </c>
    </row>
    <row r="186" spans="1:24">
      <c r="A186">
        <v>8</v>
      </c>
      <c r="B186">
        <v>67.622</v>
      </c>
      <c r="C186">
        <v>111.708</v>
      </c>
      <c r="D186">
        <v>162.37700000000001</v>
      </c>
      <c r="E186">
        <v>217.57300000000001</v>
      </c>
      <c r="F186">
        <v>274.26799999999997</v>
      </c>
      <c r="G186">
        <v>330.06599999999997</v>
      </c>
      <c r="H186">
        <v>380.14499999999998</v>
      </c>
      <c r="I186">
        <v>421.89800000000002</v>
      </c>
      <c r="J186">
        <v>441.90800000000002</v>
      </c>
      <c r="K186">
        <v>457.46300000000002</v>
      </c>
      <c r="L186">
        <v>480.22899999999998</v>
      </c>
      <c r="M186">
        <v>501.471</v>
      </c>
      <c r="N186">
        <v>520.98500000000001</v>
      </c>
      <c r="O186">
        <v>538.69899999999996</v>
      </c>
      <c r="P186">
        <v>555.89</v>
      </c>
      <c r="Q186">
        <v>572.54300000000001</v>
      </c>
      <c r="R186">
        <v>587.64300000000003</v>
      </c>
      <c r="S186">
        <v>601.34500000000003</v>
      </c>
      <c r="T186">
        <v>613.99900000000002</v>
      </c>
      <c r="U186">
        <v>626.02300000000002</v>
      </c>
      <c r="V186">
        <v>638.71299999999997</v>
      </c>
      <c r="W186">
        <v>652.80399999999997</v>
      </c>
      <c r="X186">
        <v>668.86199999999997</v>
      </c>
    </row>
    <row r="187" spans="1:24">
      <c r="A187">
        <v>9</v>
      </c>
      <c r="B187">
        <v>68.971999999999994</v>
      </c>
      <c r="C187">
        <v>115.485</v>
      </c>
      <c r="D187">
        <v>168.91399999999999</v>
      </c>
      <c r="E187">
        <v>228.37100000000001</v>
      </c>
      <c r="F187">
        <v>291.25200000000001</v>
      </c>
      <c r="G187">
        <v>355.14299999999997</v>
      </c>
      <c r="H187">
        <v>417.73899999999998</v>
      </c>
      <c r="I187">
        <v>474.59899999999999</v>
      </c>
      <c r="J187">
        <v>523.49599999999998</v>
      </c>
      <c r="K187">
        <v>554.56799999999998</v>
      </c>
      <c r="L187">
        <v>567.51</v>
      </c>
      <c r="M187">
        <v>591.87699999999995</v>
      </c>
      <c r="N187">
        <v>616.97299999999996</v>
      </c>
      <c r="O187">
        <v>640.38699999999994</v>
      </c>
      <c r="P187">
        <v>661.94299999999998</v>
      </c>
      <c r="Q187">
        <v>681.79100000000005</v>
      </c>
      <c r="R187">
        <v>701.11</v>
      </c>
      <c r="S187">
        <v>720.11</v>
      </c>
      <c r="T187">
        <v>737.58600000000001</v>
      </c>
      <c r="U187">
        <v>753.54100000000005</v>
      </c>
      <c r="V187">
        <v>768.30100000000004</v>
      </c>
      <c r="W187">
        <v>782.19399999999996</v>
      </c>
      <c r="X187">
        <v>795.78499999999997</v>
      </c>
    </row>
    <row r="188" spans="1:24">
      <c r="A188">
        <v>10</v>
      </c>
      <c r="B188">
        <v>69.930999999999997</v>
      </c>
      <c r="C188">
        <v>118.547</v>
      </c>
      <c r="D188">
        <v>174.54400000000001</v>
      </c>
      <c r="E188">
        <v>237.14099999999999</v>
      </c>
      <c r="F188">
        <v>304.97199999999998</v>
      </c>
      <c r="G188">
        <v>375.29700000000003</v>
      </c>
      <c r="H188">
        <v>446.36700000000002</v>
      </c>
      <c r="I188">
        <v>515.72799999999995</v>
      </c>
      <c r="J188">
        <v>579.34900000000005</v>
      </c>
      <c r="K188">
        <v>635.08199999999999</v>
      </c>
      <c r="L188">
        <v>676.71400000000006</v>
      </c>
      <c r="M188">
        <v>693.15</v>
      </c>
      <c r="N188">
        <v>714.78599999999994</v>
      </c>
      <c r="O188">
        <v>743.41300000000001</v>
      </c>
      <c r="P188">
        <v>770.58199999999999</v>
      </c>
      <c r="Q188">
        <v>796.12300000000005</v>
      </c>
      <c r="R188">
        <v>819.72799999999995</v>
      </c>
      <c r="S188">
        <v>841.71799999999996</v>
      </c>
      <c r="T188">
        <v>863.149</v>
      </c>
      <c r="U188">
        <v>884.49900000000002</v>
      </c>
      <c r="V188">
        <v>904.31799999999998</v>
      </c>
      <c r="W188">
        <v>922.58900000000006</v>
      </c>
      <c r="X188">
        <v>939.6</v>
      </c>
    </row>
    <row r="189" spans="1:24">
      <c r="A189">
        <v>11</v>
      </c>
      <c r="B189">
        <v>71.581000000000003</v>
      </c>
      <c r="C189">
        <v>120.93600000000001</v>
      </c>
      <c r="D189">
        <v>179.364</v>
      </c>
      <c r="E189">
        <v>244.67500000000001</v>
      </c>
      <c r="F189">
        <v>316.21899999999999</v>
      </c>
      <c r="G189">
        <v>392.03100000000001</v>
      </c>
      <c r="H189">
        <v>469.69299999999998</v>
      </c>
      <c r="I189">
        <v>547.90300000000002</v>
      </c>
      <c r="J189">
        <v>624.03099999999995</v>
      </c>
      <c r="K189">
        <v>694.39400000000001</v>
      </c>
      <c r="L189">
        <v>756.87199999999996</v>
      </c>
      <c r="M189">
        <v>807.96400000000006</v>
      </c>
      <c r="N189">
        <v>833.82399999999996</v>
      </c>
      <c r="O189">
        <v>850.529</v>
      </c>
      <c r="P189">
        <v>880.66300000000001</v>
      </c>
      <c r="Q189">
        <v>911.7</v>
      </c>
      <c r="R189">
        <v>941.05200000000002</v>
      </c>
      <c r="S189">
        <v>968.71299999999997</v>
      </c>
      <c r="T189">
        <v>994.36199999999997</v>
      </c>
      <c r="U189">
        <v>1018.477</v>
      </c>
      <c r="V189">
        <v>1042.0329999999999</v>
      </c>
      <c r="W189">
        <v>1065.6479999999999</v>
      </c>
      <c r="X189">
        <v>1087.8869999999999</v>
      </c>
    </row>
    <row r="190" spans="1:24">
      <c r="A190">
        <v>12</v>
      </c>
      <c r="B190">
        <v>74.224000000000004</v>
      </c>
      <c r="C190">
        <v>122.61799999999999</v>
      </c>
      <c r="D190">
        <v>183.44399999999999</v>
      </c>
      <c r="E190">
        <v>251.34299999999999</v>
      </c>
      <c r="F190">
        <v>325.82900000000001</v>
      </c>
      <c r="G190">
        <v>405.99200000000002</v>
      </c>
      <c r="H190">
        <v>489.54</v>
      </c>
      <c r="I190">
        <v>574.447</v>
      </c>
      <c r="J190">
        <v>659.75099999999998</v>
      </c>
      <c r="K190">
        <v>742.64700000000005</v>
      </c>
      <c r="L190">
        <v>819.73199999999997</v>
      </c>
      <c r="M190">
        <v>888.95</v>
      </c>
      <c r="N190">
        <v>949.27200000000005</v>
      </c>
      <c r="O190">
        <v>985.899</v>
      </c>
      <c r="P190">
        <v>1001.458</v>
      </c>
      <c r="Q190">
        <v>1029.2919999999999</v>
      </c>
      <c r="R190">
        <v>1063.6990000000001</v>
      </c>
      <c r="S190">
        <v>1096.8409999999999</v>
      </c>
      <c r="T190">
        <v>1128.308</v>
      </c>
      <c r="U190">
        <v>1158.123</v>
      </c>
      <c r="V190">
        <v>1185.8240000000001</v>
      </c>
      <c r="W190">
        <v>1212.0730000000001</v>
      </c>
      <c r="X190">
        <v>1237.7619999999999</v>
      </c>
    </row>
    <row r="191" spans="1:24">
      <c r="A191">
        <v>13</v>
      </c>
      <c r="B191">
        <v>77.358000000000004</v>
      </c>
      <c r="C191">
        <v>123.88200000000001</v>
      </c>
      <c r="D191">
        <v>186.85</v>
      </c>
      <c r="E191">
        <v>257.21199999999999</v>
      </c>
      <c r="F191">
        <v>334.39800000000002</v>
      </c>
      <c r="G191">
        <v>417.94799999999998</v>
      </c>
      <c r="H191">
        <v>506.37900000000002</v>
      </c>
      <c r="I191">
        <v>597.45799999999997</v>
      </c>
      <c r="J191">
        <v>689.55600000000004</v>
      </c>
      <c r="K191">
        <v>781.90800000000002</v>
      </c>
      <c r="L191">
        <v>871.57899999999995</v>
      </c>
      <c r="M191">
        <v>955.37099999999998</v>
      </c>
      <c r="N191">
        <v>1031.335</v>
      </c>
      <c r="O191">
        <v>1099.23</v>
      </c>
      <c r="P191">
        <v>-999.99900000000002</v>
      </c>
      <c r="Q191">
        <v>1168.43</v>
      </c>
      <c r="R191">
        <v>1190.76</v>
      </c>
      <c r="S191">
        <v>1226.6020000000001</v>
      </c>
      <c r="T191">
        <v>1263.6189999999999</v>
      </c>
      <c r="U191">
        <v>1298.826</v>
      </c>
      <c r="V191">
        <v>1332.4639999999999</v>
      </c>
      <c r="W191">
        <v>1364.3520000000001</v>
      </c>
      <c r="X191">
        <v>1394.1210000000001</v>
      </c>
    </row>
    <row r="192" spans="1:24">
      <c r="A192">
        <v>14</v>
      </c>
      <c r="B192">
        <v>79.573999999999998</v>
      </c>
      <c r="C192">
        <v>125.46</v>
      </c>
      <c r="D192">
        <v>189.57599999999999</v>
      </c>
      <c r="E192">
        <v>262.303</v>
      </c>
      <c r="F192">
        <v>342.10599999999999</v>
      </c>
      <c r="G192">
        <v>428.47500000000002</v>
      </c>
      <c r="H192">
        <v>520.81100000000004</v>
      </c>
      <c r="I192">
        <v>617.23699999999997</v>
      </c>
      <c r="J192">
        <v>715.76</v>
      </c>
      <c r="K192">
        <v>815.03300000000002</v>
      </c>
      <c r="L192">
        <v>914.37599999999998</v>
      </c>
      <c r="M192">
        <v>1010.825</v>
      </c>
      <c r="N192">
        <v>1101.31</v>
      </c>
      <c r="O192">
        <v>1184.0820000000001</v>
      </c>
      <c r="P192">
        <v>1259.0029999999999</v>
      </c>
      <c r="Q192">
        <v>1317.47</v>
      </c>
      <c r="R192">
        <v>1349.0119999999999</v>
      </c>
      <c r="S192">
        <v>1367.0440000000001</v>
      </c>
      <c r="T192">
        <v>1400.982</v>
      </c>
      <c r="U192">
        <v>1441.1130000000001</v>
      </c>
      <c r="V192">
        <v>1480.2809999999999</v>
      </c>
      <c r="W192">
        <v>-999.99900000000002</v>
      </c>
      <c r="X192">
        <v>1553.473</v>
      </c>
    </row>
    <row r="193" spans="1:24">
      <c r="A193">
        <v>15</v>
      </c>
      <c r="B193">
        <v>79.58</v>
      </c>
      <c r="C193">
        <v>128.316</v>
      </c>
      <c r="D193">
        <v>191.59</v>
      </c>
      <c r="E193">
        <v>266.73200000000003</v>
      </c>
      <c r="F193">
        <v>349.02499999999998</v>
      </c>
      <c r="G193">
        <v>438.08199999999999</v>
      </c>
      <c r="H193">
        <v>533.56600000000003</v>
      </c>
      <c r="I193">
        <v>634.36300000000006</v>
      </c>
      <c r="J193">
        <v>738.54100000000005</v>
      </c>
      <c r="K193">
        <v>844.41899999999998</v>
      </c>
      <c r="L193">
        <v>950.87400000000002</v>
      </c>
      <c r="M193">
        <v>1057.162</v>
      </c>
      <c r="N193">
        <v>1160.385</v>
      </c>
      <c r="O193">
        <v>1257.5450000000001</v>
      </c>
      <c r="P193">
        <v>1347.162</v>
      </c>
      <c r="Q193">
        <v>1428.932</v>
      </c>
      <c r="R193">
        <v>1497.556</v>
      </c>
      <c r="S193">
        <v>1540.4680000000001</v>
      </c>
      <c r="T193">
        <v>1559.586</v>
      </c>
      <c r="U193">
        <v>1588.2139999999999</v>
      </c>
      <c r="V193">
        <v>1629.7070000000001</v>
      </c>
      <c r="W193">
        <v>1672.682</v>
      </c>
      <c r="X193">
        <v>1713.8150000000001</v>
      </c>
    </row>
    <row r="194" spans="1:24">
      <c r="A194" t="s">
        <v>2</v>
      </c>
    </row>
    <row r="195" spans="1:24">
      <c r="A195" t="s">
        <v>7</v>
      </c>
    </row>
    <row r="197" spans="1:24">
      <c r="A197" t="s">
        <v>10</v>
      </c>
    </row>
    <row r="198" spans="1:24">
      <c r="A198" t="s">
        <v>11</v>
      </c>
    </row>
    <row r="199" spans="1:24">
      <c r="A199" t="s">
        <v>0</v>
      </c>
    </row>
    <row r="200" spans="1:24">
      <c r="A200" t="s">
        <v>1</v>
      </c>
    </row>
    <row r="201" spans="1:24">
      <c r="A201" t="s">
        <v>2</v>
      </c>
    </row>
    <row r="202" spans="1:24">
      <c r="A202" t="s">
        <v>3</v>
      </c>
    </row>
    <row r="203" spans="1:24">
      <c r="A203" t="s">
        <v>19</v>
      </c>
    </row>
    <row r="205" spans="1:24">
      <c r="A205" t="s">
        <v>4</v>
      </c>
      <c r="B205" t="s">
        <v>5</v>
      </c>
    </row>
    <row r="206" spans="1:24">
      <c r="A206" t="s">
        <v>6</v>
      </c>
      <c r="B206">
        <v>3</v>
      </c>
      <c r="C206">
        <v>4</v>
      </c>
      <c r="D206">
        <v>5</v>
      </c>
      <c r="E206">
        <v>6</v>
      </c>
      <c r="F206">
        <v>7</v>
      </c>
      <c r="G206">
        <v>8</v>
      </c>
      <c r="H206">
        <v>9</v>
      </c>
      <c r="I206">
        <v>10</v>
      </c>
      <c r="J206">
        <v>11</v>
      </c>
      <c r="K206">
        <v>12</v>
      </c>
      <c r="L206">
        <v>13</v>
      </c>
      <c r="M206">
        <v>14</v>
      </c>
      <c r="N206">
        <v>15</v>
      </c>
      <c r="O206">
        <v>16</v>
      </c>
      <c r="P206">
        <v>17</v>
      </c>
      <c r="Q206">
        <v>18</v>
      </c>
      <c r="R206">
        <v>19</v>
      </c>
      <c r="S206">
        <v>20</v>
      </c>
      <c r="T206">
        <v>21</v>
      </c>
      <c r="U206">
        <v>22</v>
      </c>
      <c r="V206">
        <v>23</v>
      </c>
      <c r="W206">
        <v>24</v>
      </c>
      <c r="X206">
        <v>25</v>
      </c>
    </row>
    <row r="207" spans="1:24">
      <c r="A207">
        <v>1</v>
      </c>
      <c r="B207">
        <v>10.301</v>
      </c>
      <c r="C207">
        <v>13.178000000000001</v>
      </c>
      <c r="D207">
        <v>18.038</v>
      </c>
      <c r="E207">
        <v>24.216999999999999</v>
      </c>
      <c r="F207">
        <v>31.420999999999999</v>
      </c>
      <c r="G207">
        <v>39.658000000000001</v>
      </c>
      <c r="H207">
        <v>48.938000000000002</v>
      </c>
      <c r="I207">
        <v>59.277999999999999</v>
      </c>
      <c r="J207">
        <v>70.688999999999993</v>
      </c>
      <c r="K207">
        <v>83.177000000000007</v>
      </c>
      <c r="L207">
        <v>96.745000000000005</v>
      </c>
      <c r="M207">
        <v>111.41200000000001</v>
      </c>
      <c r="N207">
        <v>127.182</v>
      </c>
      <c r="O207">
        <v>144.066</v>
      </c>
      <c r="P207">
        <v>162.07499999999999</v>
      </c>
      <c r="Q207">
        <v>181.197</v>
      </c>
      <c r="R207">
        <v>201.43600000000001</v>
      </c>
      <c r="S207">
        <v>222.81899999999999</v>
      </c>
      <c r="T207">
        <v>245.34100000000001</v>
      </c>
      <c r="U207">
        <v>269.024</v>
      </c>
      <c r="V207">
        <v>293.88900000000001</v>
      </c>
      <c r="W207">
        <v>319.95800000000003</v>
      </c>
      <c r="X207">
        <v>347.19900000000001</v>
      </c>
    </row>
    <row r="208" spans="1:24">
      <c r="A208">
        <v>2</v>
      </c>
      <c r="B208">
        <v>28.074999999999999</v>
      </c>
      <c r="C208">
        <v>33.451000000000001</v>
      </c>
      <c r="D208">
        <v>37.728000000000002</v>
      </c>
      <c r="E208">
        <v>41.204999999999998</v>
      </c>
      <c r="F208">
        <v>45.853999999999999</v>
      </c>
      <c r="G208">
        <v>52.712000000000003</v>
      </c>
      <c r="H208">
        <v>61.582999999999998</v>
      </c>
      <c r="I208">
        <v>72.153999999999996</v>
      </c>
      <c r="J208">
        <v>83.99</v>
      </c>
      <c r="K208">
        <v>96.867999999999995</v>
      </c>
      <c r="L208">
        <v>110.76</v>
      </c>
      <c r="M208">
        <v>125.682</v>
      </c>
      <c r="N208">
        <v>141.63900000000001</v>
      </c>
      <c r="O208">
        <v>158.63200000000001</v>
      </c>
      <c r="P208">
        <v>176.666</v>
      </c>
      <c r="Q208">
        <v>195.75200000000001</v>
      </c>
      <c r="R208">
        <v>215.89699999999999</v>
      </c>
      <c r="S208">
        <v>237.11099999999999</v>
      </c>
      <c r="T208">
        <v>259.39699999999999</v>
      </c>
      <c r="U208">
        <v>282.75700000000001</v>
      </c>
      <c r="V208">
        <v>307.19499999999999</v>
      </c>
      <c r="W208">
        <v>332.709</v>
      </c>
      <c r="X208">
        <v>359.3</v>
      </c>
    </row>
    <row r="209" spans="1:24">
      <c r="A209">
        <v>3</v>
      </c>
      <c r="B209">
        <v>43.237000000000002</v>
      </c>
      <c r="C209">
        <v>60.088000000000001</v>
      </c>
      <c r="D209">
        <v>67.41</v>
      </c>
      <c r="E209">
        <v>75.263999999999996</v>
      </c>
      <c r="F209">
        <v>81.903999999999996</v>
      </c>
      <c r="G209">
        <v>87.594999999999999</v>
      </c>
      <c r="H209">
        <v>92.712000000000003</v>
      </c>
      <c r="I209">
        <v>99.11</v>
      </c>
      <c r="J209">
        <v>107.8</v>
      </c>
      <c r="K209">
        <v>118.602</v>
      </c>
      <c r="L209">
        <v>131.429</v>
      </c>
      <c r="M209">
        <v>146.119</v>
      </c>
      <c r="N209">
        <v>162.345</v>
      </c>
      <c r="O209">
        <v>179.822</v>
      </c>
      <c r="P209">
        <v>198.381</v>
      </c>
      <c r="Q209">
        <v>217.953</v>
      </c>
      <c r="R209">
        <v>238.536</v>
      </c>
      <c r="S209">
        <v>260.142</v>
      </c>
      <c r="T209">
        <v>282.786</v>
      </c>
      <c r="U209">
        <v>306.46199999999999</v>
      </c>
      <c r="V209">
        <v>331.17500000000001</v>
      </c>
      <c r="W209">
        <v>356.923</v>
      </c>
      <c r="X209">
        <v>383.71</v>
      </c>
    </row>
    <row r="210" spans="1:24">
      <c r="A210">
        <v>4</v>
      </c>
      <c r="B210">
        <v>49.552999999999997</v>
      </c>
      <c r="C210">
        <v>76.866</v>
      </c>
      <c r="D210">
        <v>101.084</v>
      </c>
      <c r="E210">
        <v>112.29900000000001</v>
      </c>
      <c r="F210">
        <v>123.61499999999999</v>
      </c>
      <c r="G210">
        <v>133.80199999999999</v>
      </c>
      <c r="H210">
        <v>142.74600000000001</v>
      </c>
      <c r="I210">
        <v>150.91200000000001</v>
      </c>
      <c r="J210">
        <v>157.994</v>
      </c>
      <c r="K210">
        <v>164.822</v>
      </c>
      <c r="L210">
        <v>172.982</v>
      </c>
      <c r="M210">
        <v>183.416</v>
      </c>
      <c r="N210">
        <v>196.09800000000001</v>
      </c>
      <c r="O210">
        <v>210.84800000000001</v>
      </c>
      <c r="P210">
        <v>227.62799999999999</v>
      </c>
      <c r="Q210">
        <v>246.333</v>
      </c>
      <c r="R210">
        <v>266.74200000000002</v>
      </c>
      <c r="S210">
        <v>288.61399999999998</v>
      </c>
      <c r="T210">
        <v>311.726</v>
      </c>
      <c r="U210">
        <v>335.959</v>
      </c>
      <c r="V210">
        <v>361.20699999999999</v>
      </c>
      <c r="W210">
        <v>387.47300000000001</v>
      </c>
      <c r="X210">
        <v>414.74700000000001</v>
      </c>
    </row>
    <row r="211" spans="1:24">
      <c r="A211">
        <v>5</v>
      </c>
      <c r="B211">
        <v>52.912999999999997</v>
      </c>
      <c r="C211">
        <v>85.847999999999999</v>
      </c>
      <c r="D211">
        <v>120.10299999999999</v>
      </c>
      <c r="E211">
        <v>151.30199999999999</v>
      </c>
      <c r="F211">
        <v>171.429</v>
      </c>
      <c r="G211">
        <v>182.27</v>
      </c>
      <c r="H211">
        <v>196.56399999999999</v>
      </c>
      <c r="I211">
        <v>209.066</v>
      </c>
      <c r="J211">
        <v>220.261</v>
      </c>
      <c r="K211">
        <v>230.93899999999999</v>
      </c>
      <c r="L211">
        <v>240.393</v>
      </c>
      <c r="M211">
        <v>248.95500000000001</v>
      </c>
      <c r="N211">
        <v>257.53500000000003</v>
      </c>
      <c r="O211">
        <v>267.47800000000001</v>
      </c>
      <c r="P211">
        <v>279.61399999999998</v>
      </c>
      <c r="Q211">
        <v>294.12400000000002</v>
      </c>
      <c r="R211">
        <v>310.75099999999998</v>
      </c>
      <c r="S211">
        <v>329.45</v>
      </c>
      <c r="T211">
        <v>350.18599999999998</v>
      </c>
      <c r="U211">
        <v>372.863</v>
      </c>
      <c r="V211">
        <v>397.34899999999999</v>
      </c>
      <c r="W211">
        <v>423.44</v>
      </c>
      <c r="X211">
        <v>450.96</v>
      </c>
    </row>
    <row r="212" spans="1:24">
      <c r="A212">
        <v>6</v>
      </c>
      <c r="B212">
        <v>54.273000000000003</v>
      </c>
      <c r="C212">
        <v>91.643000000000001</v>
      </c>
      <c r="D212">
        <v>131.785</v>
      </c>
      <c r="E212">
        <v>172.94900000000001</v>
      </c>
      <c r="F212">
        <v>211.09800000000001</v>
      </c>
      <c r="G212">
        <v>240.351</v>
      </c>
      <c r="H212">
        <v>252.672</v>
      </c>
      <c r="I212">
        <v>269.64</v>
      </c>
      <c r="J212">
        <v>286.23500000000001</v>
      </c>
      <c r="K212">
        <v>301.05500000000001</v>
      </c>
      <c r="L212">
        <v>314.49599999999998</v>
      </c>
      <c r="M212">
        <v>327.61700000000002</v>
      </c>
      <c r="N212">
        <v>339.55099999999999</v>
      </c>
      <c r="O212">
        <v>350.37900000000002</v>
      </c>
      <c r="P212">
        <v>360.47199999999998</v>
      </c>
      <c r="Q212">
        <v>370.84899999999999</v>
      </c>
      <c r="R212">
        <v>382.61200000000002</v>
      </c>
      <c r="S212">
        <v>396.44</v>
      </c>
      <c r="T212">
        <v>412.685</v>
      </c>
      <c r="U212">
        <v>431.2</v>
      </c>
      <c r="V212">
        <v>451.75900000000001</v>
      </c>
      <c r="W212">
        <v>474.40800000000002</v>
      </c>
      <c r="X212">
        <v>499.09800000000001</v>
      </c>
    </row>
    <row r="213" spans="1:24">
      <c r="A213">
        <v>7</v>
      </c>
      <c r="B213">
        <v>54.244999999999997</v>
      </c>
      <c r="C213">
        <v>94.948999999999998</v>
      </c>
      <c r="D213">
        <v>140.09399999999999</v>
      </c>
      <c r="E213">
        <v>187.34299999999999</v>
      </c>
      <c r="F213">
        <v>235.40199999999999</v>
      </c>
      <c r="G213">
        <v>280.49099999999999</v>
      </c>
      <c r="H213">
        <v>318.11599999999999</v>
      </c>
      <c r="I213">
        <v>338.24200000000002</v>
      </c>
      <c r="J213">
        <v>-999.99900000000002</v>
      </c>
      <c r="K213">
        <v>373.678</v>
      </c>
      <c r="L213">
        <v>392.65699999999998</v>
      </c>
      <c r="M213">
        <v>409.76900000000001</v>
      </c>
      <c r="N213">
        <v>425.49599999999998</v>
      </c>
      <c r="O213">
        <v>440.96899999999999</v>
      </c>
      <c r="P213">
        <v>455.42700000000002</v>
      </c>
      <c r="Q213">
        <v>468.65300000000002</v>
      </c>
      <c r="R213">
        <v>480.94400000000002</v>
      </c>
      <c r="S213">
        <v>492.572</v>
      </c>
      <c r="T213">
        <v>504.767</v>
      </c>
      <c r="U213">
        <v>518.35299999999995</v>
      </c>
      <c r="V213">
        <v>533.88</v>
      </c>
      <c r="W213">
        <v>551.82399999999996</v>
      </c>
      <c r="X213">
        <v>572.15499999999997</v>
      </c>
    </row>
    <row r="214" spans="1:24">
      <c r="A214">
        <v>8</v>
      </c>
      <c r="B214">
        <v>53.055</v>
      </c>
      <c r="C214">
        <v>96.484999999999999</v>
      </c>
      <c r="D214">
        <v>145.64500000000001</v>
      </c>
      <c r="E214">
        <v>198.21199999999999</v>
      </c>
      <c r="F214">
        <v>252.518</v>
      </c>
      <c r="G214">
        <v>307.464</v>
      </c>
      <c r="H214">
        <v>359.46800000000002</v>
      </c>
      <c r="I214">
        <v>404.33499999999998</v>
      </c>
      <c r="J214">
        <v>435.43299999999999</v>
      </c>
      <c r="K214">
        <v>449.19600000000003</v>
      </c>
      <c r="L214">
        <v>471.41800000000001</v>
      </c>
      <c r="M214">
        <v>494.46100000000001</v>
      </c>
      <c r="N214">
        <v>515.80200000000002</v>
      </c>
      <c r="O214">
        <v>535.20899999999995</v>
      </c>
      <c r="P214">
        <v>553.23299999999995</v>
      </c>
      <c r="Q214">
        <v>570.98199999999997</v>
      </c>
      <c r="R214">
        <v>587.95799999999997</v>
      </c>
      <c r="S214">
        <v>603.64700000000005</v>
      </c>
      <c r="T214">
        <v>618.21</v>
      </c>
      <c r="U214">
        <v>631.97500000000002</v>
      </c>
      <c r="V214">
        <v>645.28399999999999</v>
      </c>
      <c r="W214">
        <v>659.28700000000003</v>
      </c>
      <c r="X214">
        <v>674.68899999999996</v>
      </c>
    </row>
    <row r="215" spans="1:24">
      <c r="A215">
        <v>9</v>
      </c>
      <c r="B215">
        <v>50.762999999999998</v>
      </c>
      <c r="C215">
        <v>96.649000000000001</v>
      </c>
      <c r="D215">
        <v>149.02699999999999</v>
      </c>
      <c r="E215">
        <v>206.197</v>
      </c>
      <c r="F215">
        <v>265.976</v>
      </c>
      <c r="G215">
        <v>327.31700000000001</v>
      </c>
      <c r="H215">
        <v>389.13400000000001</v>
      </c>
      <c r="I215">
        <v>448.04199999999997</v>
      </c>
      <c r="J215">
        <v>499.995</v>
      </c>
      <c r="K215">
        <v>540.79100000000005</v>
      </c>
      <c r="L215">
        <v>560.83100000000002</v>
      </c>
      <c r="M215">
        <v>579.90700000000004</v>
      </c>
      <c r="N215">
        <v>606.68899999999996</v>
      </c>
      <c r="O215">
        <v>631.98900000000003</v>
      </c>
      <c r="P215">
        <v>655.65300000000002</v>
      </c>
      <c r="Q215">
        <v>677.37300000000005</v>
      </c>
      <c r="R215">
        <v>697.68399999999997</v>
      </c>
      <c r="S215">
        <v>717.66200000000003</v>
      </c>
      <c r="T215">
        <v>737.13900000000001</v>
      </c>
      <c r="U215">
        <v>755.38699999999994</v>
      </c>
      <c r="V215">
        <v>772.36400000000003</v>
      </c>
      <c r="W215">
        <v>788.35500000000002</v>
      </c>
      <c r="X215">
        <v>803.59299999999996</v>
      </c>
    </row>
    <row r="216" spans="1:24">
      <c r="A216">
        <v>10</v>
      </c>
      <c r="B216">
        <v>47.545000000000002</v>
      </c>
      <c r="C216">
        <v>95.635999999999996</v>
      </c>
      <c r="D216">
        <v>150.75800000000001</v>
      </c>
      <c r="E216">
        <v>211.654</v>
      </c>
      <c r="F216">
        <v>276.44799999999998</v>
      </c>
      <c r="G216">
        <v>343.39100000000002</v>
      </c>
      <c r="H216">
        <v>411.74</v>
      </c>
      <c r="I216">
        <v>480.41300000000001</v>
      </c>
      <c r="J216">
        <v>546.25</v>
      </c>
      <c r="K216">
        <v>605.20899999999995</v>
      </c>
      <c r="L216">
        <v>655.34699999999998</v>
      </c>
      <c r="M216">
        <v>685.71500000000003</v>
      </c>
      <c r="N216">
        <v>701.86800000000005</v>
      </c>
      <c r="O216">
        <v>729.08</v>
      </c>
      <c r="P216">
        <v>758.55600000000004</v>
      </c>
      <c r="Q216">
        <v>786.25599999999997</v>
      </c>
      <c r="R216">
        <v>812.23900000000003</v>
      </c>
      <c r="S216">
        <v>836.26300000000003</v>
      </c>
      <c r="T216">
        <v>858.87300000000005</v>
      </c>
      <c r="U216">
        <v>881.04600000000005</v>
      </c>
      <c r="V216">
        <v>903.01800000000003</v>
      </c>
      <c r="W216">
        <v>923.75699999999995</v>
      </c>
      <c r="X216">
        <v>943.19799999999998</v>
      </c>
    </row>
    <row r="217" spans="1:24">
      <c r="A217">
        <v>11</v>
      </c>
      <c r="B217">
        <v>43.514000000000003</v>
      </c>
      <c r="C217">
        <v>93.474999999999994</v>
      </c>
      <c r="D217">
        <v>151.107</v>
      </c>
      <c r="E217">
        <v>215.15899999999999</v>
      </c>
      <c r="F217">
        <v>284.21499999999997</v>
      </c>
      <c r="G217">
        <v>356.392</v>
      </c>
      <c r="H217">
        <v>430.45</v>
      </c>
      <c r="I217">
        <v>505.79199999999997</v>
      </c>
      <c r="J217">
        <v>581.29999999999995</v>
      </c>
      <c r="K217">
        <v>654.05999999999995</v>
      </c>
      <c r="L217">
        <v>720.01400000000001</v>
      </c>
      <c r="M217">
        <v>778.11400000000003</v>
      </c>
      <c r="N217">
        <v>819.62300000000005</v>
      </c>
      <c r="O217">
        <v>839.57</v>
      </c>
      <c r="P217">
        <v>862.86199999999997</v>
      </c>
      <c r="Q217">
        <v>895.39700000000005</v>
      </c>
      <c r="R217">
        <v>-999.99900000000002</v>
      </c>
      <c r="S217">
        <v>957.23099999999999</v>
      </c>
      <c r="T217">
        <v>985.56600000000003</v>
      </c>
      <c r="U217">
        <v>1011.879</v>
      </c>
      <c r="V217">
        <v>1036.78</v>
      </c>
      <c r="W217">
        <v>1061.1389999999999</v>
      </c>
      <c r="X217">
        <v>1085.5060000000001</v>
      </c>
    </row>
    <row r="218" spans="1:24">
      <c r="A218">
        <v>12</v>
      </c>
      <c r="B218">
        <v>38.31</v>
      </c>
      <c r="C218">
        <v>90.245000000000005</v>
      </c>
      <c r="D218">
        <v>150.27199999999999</v>
      </c>
      <c r="E218">
        <v>217.09100000000001</v>
      </c>
      <c r="F218">
        <v>289.70699999999999</v>
      </c>
      <c r="G218">
        <v>366.572</v>
      </c>
      <c r="H218">
        <v>445.97699999999998</v>
      </c>
      <c r="I218">
        <v>527.14099999999996</v>
      </c>
      <c r="J218">
        <v>609.471</v>
      </c>
      <c r="K218">
        <v>691.79499999999996</v>
      </c>
      <c r="L218">
        <v>771.447</v>
      </c>
      <c r="M218">
        <v>844.39300000000003</v>
      </c>
      <c r="N218">
        <v>909.755</v>
      </c>
      <c r="O218">
        <v>961.40499999999997</v>
      </c>
      <c r="P218">
        <v>991.47799999999995</v>
      </c>
      <c r="Q218">
        <v>1010.69</v>
      </c>
      <c r="R218">
        <v>1042.729</v>
      </c>
      <c r="S218">
        <v>1078.56</v>
      </c>
      <c r="T218">
        <v>1112.538</v>
      </c>
      <c r="U218">
        <v>1144.941</v>
      </c>
      <c r="V218">
        <v>1175.633</v>
      </c>
      <c r="W218">
        <v>1204.2190000000001</v>
      </c>
      <c r="X218">
        <v>1231.4190000000001</v>
      </c>
    </row>
    <row r="219" spans="1:24">
      <c r="A219">
        <v>13</v>
      </c>
      <c r="B219">
        <v>30.881</v>
      </c>
      <c r="C219">
        <v>86.061999999999998</v>
      </c>
      <c r="D219">
        <v>148.29499999999999</v>
      </c>
      <c r="E219">
        <v>217.626</v>
      </c>
      <c r="F219">
        <v>293.351</v>
      </c>
      <c r="G219">
        <v>374.197</v>
      </c>
      <c r="H219">
        <v>458.62</v>
      </c>
      <c r="I219">
        <v>545.20899999999995</v>
      </c>
      <c r="J219">
        <v>633.447</v>
      </c>
      <c r="K219">
        <v>722.77700000000004</v>
      </c>
      <c r="L219">
        <v>811.89700000000005</v>
      </c>
      <c r="M219">
        <v>898.42100000000005</v>
      </c>
      <c r="N219">
        <v>978.38300000000004</v>
      </c>
      <c r="O219">
        <v>1050.867</v>
      </c>
      <c r="P219">
        <v>1112.5509999999999</v>
      </c>
      <c r="Q219">
        <v>1153.6379999999999</v>
      </c>
      <c r="R219">
        <v>1174.4949999999999</v>
      </c>
      <c r="S219">
        <v>1201.9269999999999</v>
      </c>
      <c r="T219">
        <v>1239.952</v>
      </c>
      <c r="U219">
        <v>1278.2619999999999</v>
      </c>
      <c r="V219">
        <v>1314.6469999999999</v>
      </c>
      <c r="W219">
        <v>1349.412</v>
      </c>
      <c r="X219">
        <v>1382.413</v>
      </c>
    </row>
    <row r="220" spans="1:24">
      <c r="A220">
        <v>14</v>
      </c>
      <c r="B220">
        <v>21.516999999999999</v>
      </c>
      <c r="C220">
        <v>81.227999999999994</v>
      </c>
      <c r="D220">
        <v>145.17099999999999</v>
      </c>
      <c r="E220">
        <v>216.98099999999999</v>
      </c>
      <c r="F220">
        <v>295.48500000000001</v>
      </c>
      <c r="G220">
        <v>379.79599999999999</v>
      </c>
      <c r="H220">
        <v>468.60899999999998</v>
      </c>
      <c r="I220">
        <v>560.37699999999995</v>
      </c>
      <c r="J220">
        <v>654.09199999999998</v>
      </c>
      <c r="K220">
        <v>749.37199999999996</v>
      </c>
      <c r="L220">
        <v>845.70600000000002</v>
      </c>
      <c r="M220">
        <v>941.60900000000004</v>
      </c>
      <c r="N220">
        <v>1034.979</v>
      </c>
      <c r="O220">
        <v>1121.962</v>
      </c>
      <c r="P220">
        <v>1201.5050000000001</v>
      </c>
      <c r="Q220">
        <v>1272.4649999999999</v>
      </c>
      <c r="R220">
        <v>1323.9670000000001</v>
      </c>
      <c r="S220">
        <v>1352.9690000000001</v>
      </c>
      <c r="T220">
        <v>1375.663</v>
      </c>
      <c r="U220">
        <v>-999.99900000000002</v>
      </c>
      <c r="V220">
        <v>1454.2080000000001</v>
      </c>
      <c r="W220">
        <v>1494.7139999999999</v>
      </c>
      <c r="X220">
        <v>1533.4860000000001</v>
      </c>
    </row>
    <row r="221" spans="1:24">
      <c r="A221">
        <v>15</v>
      </c>
      <c r="B221">
        <v>11.952</v>
      </c>
      <c r="C221">
        <v>75.218999999999994</v>
      </c>
      <c r="D221">
        <v>141.00700000000001</v>
      </c>
      <c r="E221">
        <v>215.18</v>
      </c>
      <c r="F221">
        <v>296.20299999999997</v>
      </c>
      <c r="G221">
        <v>383.60700000000003</v>
      </c>
      <c r="H221">
        <v>476.22</v>
      </c>
      <c r="I221">
        <v>572.76900000000001</v>
      </c>
      <c r="J221">
        <v>671.79499999999996</v>
      </c>
      <c r="K221">
        <v>772.63</v>
      </c>
      <c r="L221">
        <v>874.91099999999994</v>
      </c>
      <c r="M221">
        <v>978.26</v>
      </c>
      <c r="N221">
        <v>1080.9290000000001</v>
      </c>
      <c r="O221">
        <v>1181.1279999999999</v>
      </c>
      <c r="P221">
        <v>1275.127</v>
      </c>
      <c r="Q221">
        <v>1361.7180000000001</v>
      </c>
      <c r="R221">
        <v>1440.2909999999999</v>
      </c>
      <c r="S221">
        <v>1502.1949999999999</v>
      </c>
      <c r="T221">
        <v>1542.857</v>
      </c>
      <c r="U221">
        <v>1565.502</v>
      </c>
      <c r="V221">
        <v>1597.134</v>
      </c>
      <c r="W221">
        <v>1640.432</v>
      </c>
      <c r="X221">
        <v>1685.2460000000001</v>
      </c>
    </row>
    <row r="222" spans="1:24">
      <c r="A222" t="s">
        <v>2</v>
      </c>
    </row>
    <row r="223" spans="1:24">
      <c r="A223" t="s">
        <v>7</v>
      </c>
    </row>
    <row r="225" spans="1:24">
      <c r="A225" t="s">
        <v>10</v>
      </c>
    </row>
    <row r="226" spans="1:24">
      <c r="A226" t="s">
        <v>11</v>
      </c>
    </row>
    <row r="227" spans="1:24">
      <c r="A227" t="s">
        <v>0</v>
      </c>
    </row>
    <row r="228" spans="1:24">
      <c r="A228" t="s">
        <v>1</v>
      </c>
    </row>
    <row r="229" spans="1:24">
      <c r="A229" t="s">
        <v>2</v>
      </c>
    </row>
    <row r="230" spans="1:24">
      <c r="A230" t="s">
        <v>3</v>
      </c>
    </row>
    <row r="231" spans="1:24">
      <c r="A231" t="s">
        <v>20</v>
      </c>
    </row>
    <row r="233" spans="1:24">
      <c r="A233" t="s">
        <v>4</v>
      </c>
      <c r="B233" t="s">
        <v>5</v>
      </c>
    </row>
    <row r="234" spans="1:24">
      <c r="A234" t="s">
        <v>6</v>
      </c>
      <c r="B234">
        <v>3</v>
      </c>
      <c r="C234">
        <v>4</v>
      </c>
      <c r="D234">
        <v>5</v>
      </c>
      <c r="E234">
        <v>6</v>
      </c>
      <c r="F234">
        <v>7</v>
      </c>
      <c r="G234">
        <v>8</v>
      </c>
      <c r="H234">
        <v>9</v>
      </c>
      <c r="I234">
        <v>10</v>
      </c>
      <c r="J234">
        <v>11</v>
      </c>
      <c r="K234">
        <v>12</v>
      </c>
      <c r="L234">
        <v>13</v>
      </c>
      <c r="M234">
        <v>14</v>
      </c>
      <c r="N234">
        <v>15</v>
      </c>
      <c r="O234">
        <v>16</v>
      </c>
      <c r="P234">
        <v>17</v>
      </c>
      <c r="Q234">
        <v>18</v>
      </c>
      <c r="R234">
        <v>19</v>
      </c>
      <c r="S234">
        <v>20</v>
      </c>
      <c r="T234">
        <v>21</v>
      </c>
      <c r="U234">
        <v>22</v>
      </c>
      <c r="V234">
        <v>23</v>
      </c>
      <c r="W234">
        <v>24</v>
      </c>
      <c r="X234">
        <v>25</v>
      </c>
    </row>
    <row r="235" spans="1:24">
      <c r="A235">
        <v>1</v>
      </c>
      <c r="B235">
        <v>10.397</v>
      </c>
      <c r="C235">
        <v>13.143000000000001</v>
      </c>
      <c r="D235">
        <v>17.876000000000001</v>
      </c>
      <c r="E235">
        <v>24.027999999999999</v>
      </c>
      <c r="F235">
        <v>31.219000000000001</v>
      </c>
      <c r="G235">
        <v>39.445</v>
      </c>
      <c r="H235">
        <v>48.718000000000004</v>
      </c>
      <c r="I235">
        <v>59.043999999999997</v>
      </c>
      <c r="J235">
        <v>70.441000000000003</v>
      </c>
      <c r="K235">
        <v>82.918000000000006</v>
      </c>
      <c r="L235">
        <v>96.48</v>
      </c>
      <c r="M235">
        <v>111.125</v>
      </c>
      <c r="N235">
        <v>126.86799999999999</v>
      </c>
      <c r="O235">
        <v>143.727</v>
      </c>
      <c r="P235">
        <v>161.708</v>
      </c>
      <c r="Q235">
        <v>180.81100000000001</v>
      </c>
      <c r="R235">
        <v>201.04900000000001</v>
      </c>
      <c r="S235">
        <v>222.40700000000001</v>
      </c>
      <c r="T235">
        <v>244.89599999999999</v>
      </c>
      <c r="U235">
        <v>268.536</v>
      </c>
      <c r="V235">
        <v>293.35000000000002</v>
      </c>
      <c r="W235">
        <v>319.36</v>
      </c>
      <c r="X235">
        <v>346.50799999999998</v>
      </c>
    </row>
    <row r="236" spans="1:24">
      <c r="A236">
        <v>2</v>
      </c>
      <c r="B236">
        <v>27.701000000000001</v>
      </c>
      <c r="C236">
        <v>33.143999999999998</v>
      </c>
      <c r="D236">
        <v>37.752000000000002</v>
      </c>
      <c r="E236">
        <v>41.585999999999999</v>
      </c>
      <c r="F236">
        <v>46.023000000000003</v>
      </c>
      <c r="G236">
        <v>52.573</v>
      </c>
      <c r="H236">
        <v>61.142000000000003</v>
      </c>
      <c r="I236">
        <v>71.506</v>
      </c>
      <c r="J236">
        <v>83.257000000000005</v>
      </c>
      <c r="K236">
        <v>96.113</v>
      </c>
      <c r="L236">
        <v>109.98399999999999</v>
      </c>
      <c r="M236">
        <v>124.876</v>
      </c>
      <c r="N236">
        <v>140.809</v>
      </c>
      <c r="O236">
        <v>157.78100000000001</v>
      </c>
      <c r="P236">
        <v>175.80500000000001</v>
      </c>
      <c r="Q236">
        <v>194.87299999999999</v>
      </c>
      <c r="R236">
        <v>214.995</v>
      </c>
      <c r="S236">
        <v>236.17599999999999</v>
      </c>
      <c r="T236">
        <v>258.43299999999999</v>
      </c>
      <c r="U236">
        <v>281.76400000000001</v>
      </c>
      <c r="V236">
        <v>306.17599999999999</v>
      </c>
      <c r="W236">
        <v>331.67</v>
      </c>
      <c r="X236">
        <v>358.25200000000001</v>
      </c>
    </row>
    <row r="237" spans="1:24">
      <c r="A237">
        <v>3</v>
      </c>
      <c r="B237">
        <v>39.890999999999998</v>
      </c>
      <c r="C237">
        <v>57.920999999999999</v>
      </c>
      <c r="D237">
        <v>66.016000000000005</v>
      </c>
      <c r="E237">
        <v>74.575000000000003</v>
      </c>
      <c r="F237">
        <v>81.635999999999996</v>
      </c>
      <c r="G237">
        <v>87.99</v>
      </c>
      <c r="H237">
        <v>93.569000000000003</v>
      </c>
      <c r="I237">
        <v>99.744</v>
      </c>
      <c r="J237">
        <v>107.93600000000001</v>
      </c>
      <c r="K237">
        <v>118.289</v>
      </c>
      <c r="L237">
        <v>130.66300000000001</v>
      </c>
      <c r="M237">
        <v>144.941</v>
      </c>
      <c r="N237">
        <v>160.88800000000001</v>
      </c>
      <c r="O237">
        <v>178.21700000000001</v>
      </c>
      <c r="P237">
        <v>196.71799999999999</v>
      </c>
      <c r="Q237">
        <v>216.255</v>
      </c>
      <c r="R237">
        <v>236.80600000000001</v>
      </c>
      <c r="S237">
        <v>258.37400000000002</v>
      </c>
      <c r="T237">
        <v>280.97199999999998</v>
      </c>
      <c r="U237">
        <v>304.61</v>
      </c>
      <c r="V237">
        <v>329.28699999999998</v>
      </c>
      <c r="W237">
        <v>355.00700000000001</v>
      </c>
      <c r="X237">
        <v>381.77800000000002</v>
      </c>
    </row>
    <row r="238" spans="1:24">
      <c r="A238">
        <v>4</v>
      </c>
      <c r="B238">
        <v>44.308</v>
      </c>
      <c r="C238">
        <v>70.917000000000002</v>
      </c>
      <c r="D238">
        <v>96.119</v>
      </c>
      <c r="E238">
        <v>110.80500000000001</v>
      </c>
      <c r="F238">
        <v>121.467</v>
      </c>
      <c r="G238">
        <v>132.578</v>
      </c>
      <c r="H238">
        <v>142.06299999999999</v>
      </c>
      <c r="I238">
        <v>151.00899999999999</v>
      </c>
      <c r="J238">
        <v>158.983</v>
      </c>
      <c r="K238">
        <v>166.34399999999999</v>
      </c>
      <c r="L238">
        <v>174.32400000000001</v>
      </c>
      <c r="M238">
        <v>184.09</v>
      </c>
      <c r="N238">
        <v>196.14599999999999</v>
      </c>
      <c r="O238">
        <v>210.292</v>
      </c>
      <c r="P238">
        <v>226.46100000000001</v>
      </c>
      <c r="Q238">
        <v>244.566</v>
      </c>
      <c r="R238">
        <v>264.50099999999998</v>
      </c>
      <c r="S238">
        <v>286.02300000000002</v>
      </c>
      <c r="T238">
        <v>308.92700000000002</v>
      </c>
      <c r="U238">
        <v>333.02600000000001</v>
      </c>
      <c r="V238">
        <v>358.23599999999999</v>
      </c>
      <c r="W238">
        <v>384.45299999999997</v>
      </c>
      <c r="X238">
        <v>411.685</v>
      </c>
    </row>
    <row r="239" spans="1:24">
      <c r="A239">
        <v>5</v>
      </c>
      <c r="B239">
        <v>45.868000000000002</v>
      </c>
      <c r="C239">
        <v>77.334999999999994</v>
      </c>
      <c r="D239">
        <v>110.80800000000001</v>
      </c>
      <c r="E239">
        <v>143.03</v>
      </c>
      <c r="F239">
        <v>167.267</v>
      </c>
      <c r="G239">
        <v>178.40100000000001</v>
      </c>
      <c r="H239">
        <v>193.47499999999999</v>
      </c>
      <c r="I239">
        <v>207.15299999999999</v>
      </c>
      <c r="J239">
        <v>219.12200000000001</v>
      </c>
      <c r="K239">
        <v>230.524</v>
      </c>
      <c r="L239">
        <v>241.11600000000001</v>
      </c>
      <c r="M239">
        <v>250.78899999999999</v>
      </c>
      <c r="N239">
        <v>259.91300000000001</v>
      </c>
      <c r="O239">
        <v>269.71199999999999</v>
      </c>
      <c r="P239">
        <v>281.11</v>
      </c>
      <c r="Q239">
        <v>294.75799999999998</v>
      </c>
      <c r="R239">
        <v>310.65100000000001</v>
      </c>
      <c r="S239">
        <v>328.58100000000002</v>
      </c>
      <c r="T239">
        <v>348.54399999999998</v>
      </c>
      <c r="U239">
        <v>370.46899999999999</v>
      </c>
      <c r="V239">
        <v>394.28500000000003</v>
      </c>
      <c r="W239">
        <v>419.81700000000001</v>
      </c>
      <c r="X239">
        <v>446.911</v>
      </c>
    </row>
    <row r="240" spans="1:24">
      <c r="A240">
        <v>6</v>
      </c>
      <c r="B240">
        <v>45.110999999999997</v>
      </c>
      <c r="C240">
        <v>80.706999999999994</v>
      </c>
      <c r="D240">
        <v>119.23699999999999</v>
      </c>
      <c r="E240">
        <v>159.56399999999999</v>
      </c>
      <c r="F240">
        <v>198.78399999999999</v>
      </c>
      <c r="G240">
        <v>231.685</v>
      </c>
      <c r="H240">
        <v>249.31200000000001</v>
      </c>
      <c r="I240">
        <v>264.06200000000001</v>
      </c>
      <c r="J240">
        <v>282.06299999999999</v>
      </c>
      <c r="K240">
        <v>298.3</v>
      </c>
      <c r="L240">
        <v>312.76799999999997</v>
      </c>
      <c r="M240">
        <v>326.54399999999998</v>
      </c>
      <c r="N240">
        <v>339.77100000000002</v>
      </c>
      <c r="O240">
        <v>351.959</v>
      </c>
      <c r="P240">
        <v>363.35500000000002</v>
      </c>
      <c r="Q240">
        <v>374.27499999999998</v>
      </c>
      <c r="R240">
        <v>385.88099999999997</v>
      </c>
      <c r="S240">
        <v>398.97500000000002</v>
      </c>
      <c r="T240">
        <v>414.202</v>
      </c>
      <c r="U240">
        <v>431.74299999999999</v>
      </c>
      <c r="V240">
        <v>451.435</v>
      </c>
      <c r="W240">
        <v>473.15600000000001</v>
      </c>
      <c r="X240">
        <v>496.90600000000001</v>
      </c>
    </row>
    <row r="241" spans="1:24">
      <c r="A241">
        <v>7</v>
      </c>
      <c r="B241">
        <v>42.408000000000001</v>
      </c>
      <c r="C241">
        <v>81.566000000000003</v>
      </c>
      <c r="D241">
        <v>124.51900000000001</v>
      </c>
      <c r="E241">
        <v>170.02199999999999</v>
      </c>
      <c r="F241">
        <v>217.184</v>
      </c>
      <c r="G241">
        <v>263.30099999999999</v>
      </c>
      <c r="H241">
        <v>303.76900000000001</v>
      </c>
      <c r="I241">
        <v>332.20600000000002</v>
      </c>
      <c r="J241">
        <v>346.13600000000002</v>
      </c>
      <c r="K241">
        <v>366.69600000000003</v>
      </c>
      <c r="L241">
        <v>387.226</v>
      </c>
      <c r="M241">
        <v>406.01900000000001</v>
      </c>
      <c r="N241">
        <v>422.97399999999999</v>
      </c>
      <c r="O241">
        <v>439.10500000000002</v>
      </c>
      <c r="P241">
        <v>454.90699999999998</v>
      </c>
      <c r="Q241">
        <v>469.75799999999998</v>
      </c>
      <c r="R241">
        <v>483.56200000000001</v>
      </c>
      <c r="S241">
        <v>496.67599999999999</v>
      </c>
      <c r="T241">
        <v>509.43099999999998</v>
      </c>
      <c r="U241">
        <v>522.85599999999999</v>
      </c>
      <c r="V241">
        <v>537.73400000000004</v>
      </c>
      <c r="W241">
        <v>554.52800000000002</v>
      </c>
      <c r="X241">
        <v>573.61800000000005</v>
      </c>
    </row>
    <row r="242" spans="1:24">
      <c r="A242">
        <v>8</v>
      </c>
      <c r="B242">
        <v>37.923999999999999</v>
      </c>
      <c r="C242">
        <v>80.197000000000003</v>
      </c>
      <c r="D242">
        <v>127.09</v>
      </c>
      <c r="E242">
        <v>177.232</v>
      </c>
      <c r="F242">
        <v>229.68299999999999</v>
      </c>
      <c r="G242">
        <v>283.66800000000001</v>
      </c>
      <c r="H242">
        <v>336.61500000000001</v>
      </c>
      <c r="I242">
        <v>384.476</v>
      </c>
      <c r="J242">
        <v>422.483</v>
      </c>
      <c r="K242">
        <v>443.22</v>
      </c>
      <c r="L242">
        <v>461.28199999999998</v>
      </c>
      <c r="M242">
        <v>485.87</v>
      </c>
      <c r="N242">
        <v>508.96100000000001</v>
      </c>
      <c r="O242">
        <v>530.31100000000004</v>
      </c>
      <c r="P242">
        <v>549.76199999999994</v>
      </c>
      <c r="Q242">
        <v>568.25</v>
      </c>
      <c r="R242">
        <v>586.55700000000002</v>
      </c>
      <c r="S242">
        <v>604.03599999999994</v>
      </c>
      <c r="T242">
        <v>620.44299999999998</v>
      </c>
      <c r="U242">
        <v>635.93100000000004</v>
      </c>
      <c r="V242">
        <v>650.78599999999994</v>
      </c>
      <c r="W242">
        <v>665.37800000000004</v>
      </c>
      <c r="X242">
        <v>680.63900000000001</v>
      </c>
    </row>
    <row r="243" spans="1:24">
      <c r="A243">
        <v>9</v>
      </c>
      <c r="B243">
        <v>31.952999999999999</v>
      </c>
      <c r="C243">
        <v>76.900999999999996</v>
      </c>
      <c r="D243">
        <v>127.29</v>
      </c>
      <c r="E243">
        <v>181.59</v>
      </c>
      <c r="F243">
        <v>238.84800000000001</v>
      </c>
      <c r="G243">
        <v>298.209</v>
      </c>
      <c r="H243">
        <v>359.01799999999997</v>
      </c>
      <c r="I243">
        <v>418.74299999999999</v>
      </c>
      <c r="J243">
        <v>473.87400000000002</v>
      </c>
      <c r="K243">
        <v>521.29100000000005</v>
      </c>
      <c r="L243">
        <v>552.42899999999997</v>
      </c>
      <c r="M243">
        <v>569.37099999999998</v>
      </c>
      <c r="N243">
        <v>594.14</v>
      </c>
      <c r="O243">
        <v>621.58799999999997</v>
      </c>
      <c r="P243">
        <v>647.26800000000003</v>
      </c>
      <c r="Q243">
        <v>671.17499999999995</v>
      </c>
      <c r="R243">
        <v>693.14300000000003</v>
      </c>
      <c r="S243">
        <v>714.07899999999995</v>
      </c>
      <c r="T243">
        <v>734.72400000000005</v>
      </c>
      <c r="U243">
        <v>754.80700000000002</v>
      </c>
      <c r="V243">
        <v>773.89700000000005</v>
      </c>
      <c r="W243">
        <v>791.90800000000002</v>
      </c>
      <c r="X243">
        <v>809.14800000000002</v>
      </c>
    </row>
    <row r="244" spans="1:24">
      <c r="A244">
        <v>10</v>
      </c>
      <c r="B244">
        <v>24.853000000000002</v>
      </c>
      <c r="C244">
        <v>71.774000000000001</v>
      </c>
      <c r="D244">
        <v>125.307</v>
      </c>
      <c r="E244">
        <v>183.47</v>
      </c>
      <c r="F244">
        <v>245.08199999999999</v>
      </c>
      <c r="G244">
        <v>309.339</v>
      </c>
      <c r="H244">
        <v>375.59699999999998</v>
      </c>
      <c r="I244">
        <v>443.23200000000003</v>
      </c>
      <c r="J244">
        <v>509.70499999999998</v>
      </c>
      <c r="K244">
        <v>572.12</v>
      </c>
      <c r="L244">
        <v>627.28599999999994</v>
      </c>
      <c r="M244">
        <v>669.06700000000001</v>
      </c>
      <c r="N244">
        <v>692.53200000000004</v>
      </c>
      <c r="O244">
        <v>713.60599999999999</v>
      </c>
      <c r="P244">
        <v>743.88800000000003</v>
      </c>
      <c r="Q244">
        <v>773.89800000000002</v>
      </c>
      <c r="R244">
        <v>802.15800000000002</v>
      </c>
      <c r="S244">
        <v>828.61099999999999</v>
      </c>
      <c r="T244">
        <v>853.11199999999997</v>
      </c>
      <c r="U244">
        <v>876.49</v>
      </c>
      <c r="V244">
        <v>899.428</v>
      </c>
      <c r="W244">
        <v>922.096</v>
      </c>
      <c r="X244">
        <v>943.80600000000004</v>
      </c>
    </row>
    <row r="245" spans="1:24">
      <c r="A245">
        <v>11</v>
      </c>
      <c r="B245">
        <v>16.294</v>
      </c>
      <c r="C245">
        <v>64.997</v>
      </c>
      <c r="D245">
        <v>121.423</v>
      </c>
      <c r="E245">
        <v>183.03399999999999</v>
      </c>
      <c r="F245">
        <v>248.65799999999999</v>
      </c>
      <c r="G245">
        <v>317.47399999999999</v>
      </c>
      <c r="H245">
        <v>388.70600000000002</v>
      </c>
      <c r="I245">
        <v>461.84500000000003</v>
      </c>
      <c r="J245">
        <v>536.31100000000004</v>
      </c>
      <c r="K245">
        <v>609.52700000000004</v>
      </c>
      <c r="L245">
        <v>679.22299999999996</v>
      </c>
      <c r="M245">
        <v>741.84400000000005</v>
      </c>
      <c r="N245">
        <v>793.59</v>
      </c>
      <c r="O245">
        <v>828.005</v>
      </c>
      <c r="P245">
        <v>848.06</v>
      </c>
      <c r="Q245">
        <v>876.23900000000003</v>
      </c>
      <c r="R245">
        <v>910.34400000000005</v>
      </c>
      <c r="S245">
        <v>942.80100000000004</v>
      </c>
      <c r="T245">
        <v>973.61300000000006</v>
      </c>
      <c r="U245">
        <v>1002.619</v>
      </c>
      <c r="V245">
        <v>1029.671</v>
      </c>
      <c r="W245">
        <v>1055.4880000000001</v>
      </c>
      <c r="X245">
        <v>1080.6849999999999</v>
      </c>
    </row>
    <row r="246" spans="1:24">
      <c r="A246">
        <v>12</v>
      </c>
      <c r="B246">
        <v>5.0220000000000002</v>
      </c>
      <c r="C246">
        <v>56.805999999999997</v>
      </c>
      <c r="D246">
        <v>115.685</v>
      </c>
      <c r="E246">
        <v>180.44200000000001</v>
      </c>
      <c r="F246">
        <v>249.85499999999999</v>
      </c>
      <c r="G246">
        <v>322.827</v>
      </c>
      <c r="H246">
        <v>398.77199999999999</v>
      </c>
      <c r="I246">
        <v>476.947</v>
      </c>
      <c r="J246">
        <v>556.95600000000002</v>
      </c>
      <c r="K246">
        <v>638.25400000000002</v>
      </c>
      <c r="L246">
        <v>718.21</v>
      </c>
      <c r="M246">
        <v>795.13699999999994</v>
      </c>
      <c r="N246">
        <v>865.072</v>
      </c>
      <c r="O246">
        <v>926.74</v>
      </c>
      <c r="P246">
        <v>971.32100000000003</v>
      </c>
      <c r="Q246">
        <v>997.24599999999998</v>
      </c>
      <c r="R246">
        <v>1021.377</v>
      </c>
      <c r="S246">
        <v>1056.249</v>
      </c>
      <c r="T246">
        <v>1093.2070000000001</v>
      </c>
      <c r="U246">
        <v>1128.251</v>
      </c>
      <c r="V246">
        <v>1161.6410000000001</v>
      </c>
      <c r="W246">
        <v>1193.1990000000001</v>
      </c>
      <c r="X246">
        <v>1222.8030000000001</v>
      </c>
    </row>
    <row r="247" spans="1:24">
      <c r="A247">
        <v>13</v>
      </c>
      <c r="B247">
        <v>-8.5459999999999994</v>
      </c>
      <c r="C247">
        <v>47.567</v>
      </c>
      <c r="D247">
        <v>108.193</v>
      </c>
      <c r="E247">
        <v>175.96799999999999</v>
      </c>
      <c r="F247">
        <v>248.79599999999999</v>
      </c>
      <c r="G247">
        <v>325.73899999999998</v>
      </c>
      <c r="H247">
        <v>405.995</v>
      </c>
      <c r="I247">
        <v>488.976</v>
      </c>
      <c r="J247">
        <v>574.07500000000005</v>
      </c>
      <c r="K247">
        <v>660.92899999999997</v>
      </c>
      <c r="L247">
        <v>749.06299999999999</v>
      </c>
      <c r="M247">
        <v>835.75699999999995</v>
      </c>
      <c r="N247">
        <v>919.77599999999995</v>
      </c>
      <c r="O247">
        <v>996.97400000000005</v>
      </c>
      <c r="P247">
        <v>1066.6790000000001</v>
      </c>
      <c r="Q247">
        <v>1121.624</v>
      </c>
      <c r="R247">
        <v>1158.9269999999999</v>
      </c>
      <c r="S247">
        <v>1182.152</v>
      </c>
      <c r="T247">
        <v>1213.307</v>
      </c>
      <c r="U247">
        <v>1253.0940000000001</v>
      </c>
      <c r="V247">
        <v>1292.6410000000001</v>
      </c>
      <c r="W247">
        <v>1330.297</v>
      </c>
      <c r="X247">
        <v>1366.2470000000001</v>
      </c>
    </row>
    <row r="248" spans="1:24">
      <c r="A248">
        <v>14</v>
      </c>
      <c r="B248">
        <v>-26.175999999999998</v>
      </c>
      <c r="C248">
        <v>36.854999999999997</v>
      </c>
      <c r="D248">
        <v>99.174999999999997</v>
      </c>
      <c r="E248">
        <v>169.63300000000001</v>
      </c>
      <c r="F248">
        <v>245.602</v>
      </c>
      <c r="G248">
        <v>326.26499999999999</v>
      </c>
      <c r="H248">
        <v>410.57799999999997</v>
      </c>
      <c r="I248">
        <v>498.07499999999999</v>
      </c>
      <c r="J248">
        <v>588.05899999999997</v>
      </c>
      <c r="K248">
        <v>680.08799999999997</v>
      </c>
      <c r="L248">
        <v>773.77</v>
      </c>
      <c r="M248">
        <v>868.73400000000004</v>
      </c>
      <c r="N248">
        <v>962.17700000000002</v>
      </c>
      <c r="O248">
        <v>1053.203</v>
      </c>
      <c r="P248">
        <v>1137.692</v>
      </c>
      <c r="Q248">
        <v>1215.076</v>
      </c>
      <c r="R248">
        <v>1280.6220000000001</v>
      </c>
      <c r="S248">
        <v>1328.825</v>
      </c>
      <c r="T248">
        <v>1357.3620000000001</v>
      </c>
      <c r="U248">
        <v>1384.5440000000001</v>
      </c>
      <c r="V248">
        <v>1423.2439999999999</v>
      </c>
      <c r="W248">
        <v>1466.7829999999999</v>
      </c>
      <c r="X248">
        <v>1508.6579999999999</v>
      </c>
    </row>
    <row r="249" spans="1:24">
      <c r="A249">
        <v>15</v>
      </c>
      <c r="B249">
        <v>-47.643999999999998</v>
      </c>
      <c r="C249">
        <v>24.768999999999998</v>
      </c>
      <c r="D249">
        <v>88.759</v>
      </c>
      <c r="E249">
        <v>161.49199999999999</v>
      </c>
      <c r="F249">
        <v>240.53700000000001</v>
      </c>
      <c r="G249">
        <v>324.58100000000002</v>
      </c>
      <c r="H249">
        <v>412.80799999999999</v>
      </c>
      <c r="I249">
        <v>504.41800000000001</v>
      </c>
      <c r="J249">
        <v>599.04499999999996</v>
      </c>
      <c r="K249">
        <v>696.01300000000003</v>
      </c>
      <c r="L249">
        <v>794.97299999999996</v>
      </c>
      <c r="M249">
        <v>895.47400000000005</v>
      </c>
      <c r="N249">
        <v>997.27200000000005</v>
      </c>
      <c r="O249">
        <v>1097.472</v>
      </c>
      <c r="P249">
        <v>1195.4349999999999</v>
      </c>
      <c r="Q249">
        <v>1287.271</v>
      </c>
      <c r="R249">
        <v>1372.1610000000001</v>
      </c>
      <c r="S249">
        <v>1448.0309999999999</v>
      </c>
      <c r="T249">
        <v>1505.3989999999999</v>
      </c>
      <c r="U249">
        <v>1545.248</v>
      </c>
      <c r="V249">
        <v>1571.681</v>
      </c>
      <c r="W249">
        <v>1605.614</v>
      </c>
      <c r="X249">
        <v>1650.3879999999999</v>
      </c>
    </row>
    <row r="250" spans="1:24">
      <c r="A250" t="s">
        <v>2</v>
      </c>
    </row>
    <row r="251" spans="1:24">
      <c r="A251" t="s">
        <v>7</v>
      </c>
    </row>
    <row r="253" spans="1:24">
      <c r="A253" t="s">
        <v>10</v>
      </c>
    </row>
    <row r="254" spans="1:24">
      <c r="A254" t="s">
        <v>11</v>
      </c>
    </row>
    <row r="255" spans="1:24">
      <c r="A255" t="s">
        <v>0</v>
      </c>
    </row>
    <row r="256" spans="1:24">
      <c r="A256" t="s">
        <v>1</v>
      </c>
    </row>
    <row r="257" spans="1:24">
      <c r="A257" t="s">
        <v>2</v>
      </c>
    </row>
    <row r="258" spans="1:24">
      <c r="A258" t="s">
        <v>3</v>
      </c>
    </row>
    <row r="259" spans="1:24">
      <c r="A259" t="s">
        <v>21</v>
      </c>
    </row>
    <row r="261" spans="1:24">
      <c r="A261" t="s">
        <v>4</v>
      </c>
      <c r="B261" t="s">
        <v>5</v>
      </c>
    </row>
    <row r="262" spans="1:24">
      <c r="A262" t="s">
        <v>6</v>
      </c>
      <c r="B262">
        <v>3</v>
      </c>
      <c r="C262">
        <v>4</v>
      </c>
      <c r="D262">
        <v>5</v>
      </c>
      <c r="E262">
        <v>6</v>
      </c>
      <c r="F262">
        <v>7</v>
      </c>
      <c r="G262">
        <v>8</v>
      </c>
      <c r="H262">
        <v>9</v>
      </c>
      <c r="I262">
        <v>10</v>
      </c>
      <c r="J262">
        <v>11</v>
      </c>
      <c r="K262">
        <v>12</v>
      </c>
      <c r="L262">
        <v>13</v>
      </c>
      <c r="M262">
        <v>14</v>
      </c>
      <c r="N262">
        <v>15</v>
      </c>
      <c r="O262">
        <v>16</v>
      </c>
      <c r="P262">
        <v>17</v>
      </c>
      <c r="Q262">
        <v>18</v>
      </c>
      <c r="R262">
        <v>19</v>
      </c>
      <c r="S262">
        <v>20</v>
      </c>
      <c r="T262">
        <v>21</v>
      </c>
      <c r="U262">
        <v>22</v>
      </c>
      <c r="V262">
        <v>23</v>
      </c>
      <c r="W262">
        <v>24</v>
      </c>
      <c r="X262">
        <v>25</v>
      </c>
    </row>
    <row r="263" spans="1:24">
      <c r="A263">
        <v>1</v>
      </c>
      <c r="B263">
        <v>10.475</v>
      </c>
      <c r="C263">
        <v>13.121</v>
      </c>
      <c r="D263">
        <v>17.716000000000001</v>
      </c>
      <c r="E263">
        <v>23.821999999999999</v>
      </c>
      <c r="F263">
        <v>30.998000000000001</v>
      </c>
      <c r="G263">
        <v>39.204999999999998</v>
      </c>
      <c r="H263">
        <v>48.46</v>
      </c>
      <c r="I263">
        <v>58.771999999999998</v>
      </c>
      <c r="J263">
        <v>70.147999999999996</v>
      </c>
      <c r="K263">
        <v>82.602999999999994</v>
      </c>
      <c r="L263">
        <v>96.141999999999996</v>
      </c>
      <c r="M263">
        <v>110.768</v>
      </c>
      <c r="N263">
        <v>126.48399999999999</v>
      </c>
      <c r="O263">
        <v>143.30500000000001</v>
      </c>
      <c r="P263">
        <v>161.23400000000001</v>
      </c>
      <c r="Q263">
        <v>180.28700000000001</v>
      </c>
      <c r="R263">
        <v>200.47399999999999</v>
      </c>
      <c r="S263">
        <v>221.79</v>
      </c>
      <c r="T263">
        <v>244.24799999999999</v>
      </c>
      <c r="U263">
        <v>267.84300000000002</v>
      </c>
      <c r="V263">
        <v>292.601</v>
      </c>
      <c r="W263">
        <v>318.51299999999998</v>
      </c>
      <c r="X263">
        <v>345.61099999999999</v>
      </c>
    </row>
    <row r="264" spans="1:24">
      <c r="A264">
        <v>2</v>
      </c>
      <c r="B264">
        <v>27.202000000000002</v>
      </c>
      <c r="C264">
        <v>32.731000000000002</v>
      </c>
      <c r="D264">
        <v>37.667999999999999</v>
      </c>
      <c r="E264">
        <v>41.9</v>
      </c>
      <c r="F264">
        <v>46.253</v>
      </c>
      <c r="G264">
        <v>52.484999999999999</v>
      </c>
      <c r="H264">
        <v>60.75</v>
      </c>
      <c r="I264">
        <v>70.863</v>
      </c>
      <c r="J264">
        <v>82.483999999999995</v>
      </c>
      <c r="K264">
        <v>95.29</v>
      </c>
      <c r="L264">
        <v>109.13200000000001</v>
      </c>
      <c r="M264">
        <v>123.991</v>
      </c>
      <c r="N264">
        <v>139.88300000000001</v>
      </c>
      <c r="O264">
        <v>156.81800000000001</v>
      </c>
      <c r="P264">
        <v>174.8</v>
      </c>
      <c r="Q264">
        <v>193.84200000000001</v>
      </c>
      <c r="R264">
        <v>213.94</v>
      </c>
      <c r="S264">
        <v>235.089</v>
      </c>
      <c r="T264">
        <v>257.30399999999997</v>
      </c>
      <c r="U264">
        <v>280.59300000000002</v>
      </c>
      <c r="V264">
        <v>304.96300000000002</v>
      </c>
      <c r="W264">
        <v>330.41300000000001</v>
      </c>
      <c r="X264">
        <v>356.947</v>
      </c>
    </row>
    <row r="265" spans="1:24">
      <c r="A265">
        <v>3</v>
      </c>
      <c r="B265">
        <v>36.393000000000001</v>
      </c>
      <c r="C265">
        <v>55.164999999999999</v>
      </c>
      <c r="D265">
        <v>64.55</v>
      </c>
      <c r="E265">
        <v>73.646000000000001</v>
      </c>
      <c r="F265">
        <v>81.216999999999999</v>
      </c>
      <c r="G265">
        <v>88.119</v>
      </c>
      <c r="H265">
        <v>94.275000000000006</v>
      </c>
      <c r="I265">
        <v>100.47499999999999</v>
      </c>
      <c r="J265">
        <v>108.199</v>
      </c>
      <c r="K265">
        <v>118.092</v>
      </c>
      <c r="L265">
        <v>130.001</v>
      </c>
      <c r="M265">
        <v>143.834</v>
      </c>
      <c r="N265">
        <v>159.44300000000001</v>
      </c>
      <c r="O265">
        <v>176.554</v>
      </c>
      <c r="P265">
        <v>194.91399999999999</v>
      </c>
      <c r="Q265">
        <v>214.40299999999999</v>
      </c>
      <c r="R265">
        <v>234.91200000000001</v>
      </c>
      <c r="S265">
        <v>256.435</v>
      </c>
      <c r="T265">
        <v>278.97899999999998</v>
      </c>
      <c r="U265">
        <v>302.55799999999999</v>
      </c>
      <c r="V265">
        <v>327.17599999999999</v>
      </c>
      <c r="W265">
        <v>352.84100000000001</v>
      </c>
      <c r="X265">
        <v>379.55</v>
      </c>
    </row>
    <row r="266" spans="1:24">
      <c r="A266">
        <v>4</v>
      </c>
      <c r="B266">
        <v>38.744</v>
      </c>
      <c r="C266">
        <v>64.697999999999993</v>
      </c>
      <c r="D266">
        <v>90.555000000000007</v>
      </c>
      <c r="E266">
        <v>108.809</v>
      </c>
      <c r="F266">
        <v>118.86499999999999</v>
      </c>
      <c r="G266">
        <v>130.92599999999999</v>
      </c>
      <c r="H266">
        <v>141.214</v>
      </c>
      <c r="I266">
        <v>150.673</v>
      </c>
      <c r="J266">
        <v>159.49</v>
      </c>
      <c r="K266">
        <v>167.59899999999999</v>
      </c>
      <c r="L266">
        <v>175.68199999999999</v>
      </c>
      <c r="M266">
        <v>185.01400000000001</v>
      </c>
      <c r="N266">
        <v>196.405</v>
      </c>
      <c r="O266">
        <v>209.941</v>
      </c>
      <c r="P266">
        <v>225.49</v>
      </c>
      <c r="Q266">
        <v>243.00200000000001</v>
      </c>
      <c r="R266">
        <v>262.37200000000001</v>
      </c>
      <c r="S266">
        <v>283.45299999999997</v>
      </c>
      <c r="T266">
        <v>306.04199999999997</v>
      </c>
      <c r="U266">
        <v>329.935</v>
      </c>
      <c r="V266">
        <v>354.995</v>
      </c>
      <c r="W266">
        <v>381.16</v>
      </c>
      <c r="X266">
        <v>408.33800000000002</v>
      </c>
    </row>
    <row r="267" spans="1:24">
      <c r="A267">
        <v>5</v>
      </c>
      <c r="B267">
        <v>38.018999999999998</v>
      </c>
      <c r="C267">
        <v>68.403999999999996</v>
      </c>
      <c r="D267">
        <v>101.09099999999999</v>
      </c>
      <c r="E267">
        <v>133.86600000000001</v>
      </c>
      <c r="F267">
        <v>161.255</v>
      </c>
      <c r="G267">
        <v>175.31100000000001</v>
      </c>
      <c r="H267">
        <v>189.74</v>
      </c>
      <c r="I267">
        <v>204.571</v>
      </c>
      <c r="J267">
        <v>217.59299999999999</v>
      </c>
      <c r="K267">
        <v>229.571</v>
      </c>
      <c r="L267">
        <v>241.10300000000001</v>
      </c>
      <c r="M267">
        <v>251.81100000000001</v>
      </c>
      <c r="N267">
        <v>261.87400000000002</v>
      </c>
      <c r="O267">
        <v>271.89800000000002</v>
      </c>
      <c r="P267">
        <v>282.93900000000002</v>
      </c>
      <c r="Q267">
        <v>295.78399999999999</v>
      </c>
      <c r="R267">
        <v>310.85700000000003</v>
      </c>
      <c r="S267">
        <v>328.03300000000002</v>
      </c>
      <c r="T267">
        <v>347.22800000000001</v>
      </c>
      <c r="U267">
        <v>368.39</v>
      </c>
      <c r="V267">
        <v>391.44799999999998</v>
      </c>
      <c r="W267">
        <v>416.34800000000001</v>
      </c>
      <c r="X267">
        <v>442.89600000000002</v>
      </c>
    </row>
    <row r="268" spans="1:24">
      <c r="A268">
        <v>6</v>
      </c>
      <c r="B268">
        <v>34.752000000000002</v>
      </c>
      <c r="C268">
        <v>68.834000000000003</v>
      </c>
      <c r="D268">
        <v>106.167</v>
      </c>
      <c r="E268">
        <v>145.572</v>
      </c>
      <c r="F268">
        <v>185.15299999999999</v>
      </c>
      <c r="G268">
        <v>220.65899999999999</v>
      </c>
      <c r="H268">
        <v>244.81899999999999</v>
      </c>
      <c r="I268">
        <v>258.202</v>
      </c>
      <c r="J268">
        <v>276.93400000000003</v>
      </c>
      <c r="K268">
        <v>294.58300000000003</v>
      </c>
      <c r="L268">
        <v>310.37700000000001</v>
      </c>
      <c r="M268">
        <v>324.86799999999999</v>
      </c>
      <c r="N268">
        <v>339.01499999999999</v>
      </c>
      <c r="O268">
        <v>352.47699999999998</v>
      </c>
      <c r="P268">
        <v>365.06400000000002</v>
      </c>
      <c r="Q268">
        <v>377.09800000000001</v>
      </c>
      <c r="R268">
        <v>389.06599999999997</v>
      </c>
      <c r="S268">
        <v>401.899</v>
      </c>
      <c r="T268">
        <v>416.28100000000001</v>
      </c>
      <c r="U268">
        <v>432.798</v>
      </c>
      <c r="V268">
        <v>451.548</v>
      </c>
      <c r="W268">
        <v>472.36700000000002</v>
      </c>
      <c r="X268">
        <v>495.20499999999998</v>
      </c>
    </row>
    <row r="269" spans="1:24">
      <c r="A269">
        <v>7</v>
      </c>
      <c r="B269">
        <v>28.995999999999999</v>
      </c>
      <c r="C269">
        <v>66.542000000000002</v>
      </c>
      <c r="D269">
        <v>107.82</v>
      </c>
      <c r="E269">
        <v>152.018</v>
      </c>
      <c r="F269">
        <v>198.13900000000001</v>
      </c>
      <c r="G269">
        <v>244.524</v>
      </c>
      <c r="H269">
        <v>287.505</v>
      </c>
      <c r="I269">
        <v>321.56400000000002</v>
      </c>
      <c r="J269">
        <v>340.74299999999999</v>
      </c>
      <c r="K269">
        <v>358.43700000000001</v>
      </c>
      <c r="L269">
        <v>380.52199999999999</v>
      </c>
      <c r="M269">
        <v>400.959</v>
      </c>
      <c r="N269">
        <v>419.56599999999997</v>
      </c>
      <c r="O269">
        <v>436.66899999999998</v>
      </c>
      <c r="P269">
        <v>453.25900000000001</v>
      </c>
      <c r="Q269">
        <v>469.40699999999998</v>
      </c>
      <c r="R269">
        <v>484.76600000000002</v>
      </c>
      <c r="S269">
        <v>499.28</v>
      </c>
      <c r="T269">
        <v>513.27300000000002</v>
      </c>
      <c r="U269">
        <v>527.17100000000005</v>
      </c>
      <c r="V269">
        <v>541.81500000000005</v>
      </c>
      <c r="W269">
        <v>557.899</v>
      </c>
      <c r="X269">
        <v>575.89200000000005</v>
      </c>
    </row>
    <row r="270" spans="1:24">
      <c r="A270">
        <v>8</v>
      </c>
      <c r="B270">
        <v>21.065000000000001</v>
      </c>
      <c r="C270">
        <v>61.780999999999999</v>
      </c>
      <c r="D270">
        <v>106.602</v>
      </c>
      <c r="E270">
        <v>154.97800000000001</v>
      </c>
      <c r="F270">
        <v>205.96</v>
      </c>
      <c r="G270">
        <v>258.79399999999998</v>
      </c>
      <c r="H270">
        <v>311.97300000000001</v>
      </c>
      <c r="I270">
        <v>362.22199999999998</v>
      </c>
      <c r="J270">
        <v>405.84</v>
      </c>
      <c r="K270">
        <v>435.23500000000001</v>
      </c>
      <c r="L270">
        <v>452.298</v>
      </c>
      <c r="M270">
        <v>475.46</v>
      </c>
      <c r="N270">
        <v>500.471</v>
      </c>
      <c r="O270">
        <v>523.702</v>
      </c>
      <c r="P270">
        <v>545.11500000000001</v>
      </c>
      <c r="Q270">
        <v>564.85699999999997</v>
      </c>
      <c r="R270">
        <v>583.89400000000001</v>
      </c>
      <c r="S270">
        <v>602.69299999999998</v>
      </c>
      <c r="T270">
        <v>620.78800000000001</v>
      </c>
      <c r="U270">
        <v>637.96100000000001</v>
      </c>
      <c r="V270">
        <v>654.46600000000001</v>
      </c>
      <c r="W270">
        <v>670.39700000000005</v>
      </c>
      <c r="X270">
        <v>686.23099999999999</v>
      </c>
    </row>
    <row r="271" spans="1:24">
      <c r="A271">
        <v>9</v>
      </c>
      <c r="B271">
        <v>11.462999999999999</v>
      </c>
      <c r="C271">
        <v>54.506999999999998</v>
      </c>
      <c r="D271">
        <v>102.782</v>
      </c>
      <c r="E271">
        <v>154.87700000000001</v>
      </c>
      <c r="F271">
        <v>210.24199999999999</v>
      </c>
      <c r="G271">
        <v>267.99700000000001</v>
      </c>
      <c r="H271">
        <v>327.536</v>
      </c>
      <c r="I271">
        <v>387.517</v>
      </c>
      <c r="J271">
        <v>444.892</v>
      </c>
      <c r="K271">
        <v>496.483</v>
      </c>
      <c r="L271">
        <v>536.39499999999998</v>
      </c>
      <c r="M271">
        <v>560.65499999999997</v>
      </c>
      <c r="N271">
        <v>580.95399999999995</v>
      </c>
      <c r="O271">
        <v>609.01900000000001</v>
      </c>
      <c r="P271">
        <v>636.78700000000003</v>
      </c>
      <c r="Q271">
        <v>662.80899999999997</v>
      </c>
      <c r="R271">
        <v>687.00800000000004</v>
      </c>
      <c r="S271">
        <v>709.40499999999997</v>
      </c>
      <c r="T271">
        <v>730.95299999999997</v>
      </c>
      <c r="U271">
        <v>752.28099999999995</v>
      </c>
      <c r="V271">
        <v>773.06899999999996</v>
      </c>
      <c r="W271">
        <v>793.072</v>
      </c>
      <c r="X271">
        <v>812.13499999999999</v>
      </c>
    </row>
    <row r="272" spans="1:24">
      <c r="A272">
        <v>10</v>
      </c>
      <c r="B272">
        <v>0.11600000000000001</v>
      </c>
      <c r="C272">
        <v>44.924999999999997</v>
      </c>
      <c r="D272">
        <v>96.531999999999996</v>
      </c>
      <c r="E272">
        <v>152.07400000000001</v>
      </c>
      <c r="F272">
        <v>211.30699999999999</v>
      </c>
      <c r="G272">
        <v>273.61799999999999</v>
      </c>
      <c r="H272">
        <v>338.12799999999999</v>
      </c>
      <c r="I272">
        <v>404.36500000000001</v>
      </c>
      <c r="J272">
        <v>471.15199999999999</v>
      </c>
      <c r="K272">
        <v>535.46299999999997</v>
      </c>
      <c r="L272">
        <v>594.81200000000001</v>
      </c>
      <c r="M272">
        <v>645.01900000000001</v>
      </c>
      <c r="N272">
        <v>680.05399999999997</v>
      </c>
      <c r="O272">
        <v>701.24400000000003</v>
      </c>
      <c r="P272">
        <v>727.03</v>
      </c>
      <c r="Q272">
        <v>758.96199999999999</v>
      </c>
      <c r="R272">
        <v>789.471</v>
      </c>
      <c r="S272">
        <v>818.28399999999999</v>
      </c>
      <c r="T272">
        <v>845.26199999999994</v>
      </c>
      <c r="U272">
        <v>870.37400000000002</v>
      </c>
      <c r="V272">
        <v>894.53</v>
      </c>
      <c r="W272">
        <v>918.28300000000002</v>
      </c>
      <c r="X272">
        <v>941.70699999999999</v>
      </c>
    </row>
    <row r="273" spans="1:24">
      <c r="A273">
        <v>11</v>
      </c>
      <c r="B273">
        <v>-13.781000000000001</v>
      </c>
      <c r="C273">
        <v>33.409999999999997</v>
      </c>
      <c r="D273">
        <v>87.745999999999995</v>
      </c>
      <c r="E273">
        <v>146.74799999999999</v>
      </c>
      <c r="F273">
        <v>209.60400000000001</v>
      </c>
      <c r="G273">
        <v>275.928</v>
      </c>
      <c r="H273">
        <v>345.096</v>
      </c>
      <c r="I273">
        <v>416.35300000000001</v>
      </c>
      <c r="J273">
        <v>489.28199999999998</v>
      </c>
      <c r="K273">
        <v>562.85400000000004</v>
      </c>
      <c r="L273">
        <v>634.01</v>
      </c>
      <c r="M273">
        <v>700.93299999999999</v>
      </c>
      <c r="N273">
        <v>760.53399999999999</v>
      </c>
      <c r="O273">
        <v>805.68100000000004</v>
      </c>
      <c r="P273">
        <v>835.11300000000006</v>
      </c>
      <c r="Q273">
        <v>858.30600000000004</v>
      </c>
      <c r="R273">
        <v>890.07399999999996</v>
      </c>
      <c r="S273">
        <v>925.17100000000005</v>
      </c>
      <c r="T273">
        <v>958.524</v>
      </c>
      <c r="U273">
        <v>990.12400000000002</v>
      </c>
      <c r="V273">
        <v>1019.876</v>
      </c>
      <c r="W273">
        <v>1047.7370000000001</v>
      </c>
      <c r="X273">
        <v>1074.5719999999999</v>
      </c>
    </row>
    <row r="274" spans="1:24">
      <c r="A274">
        <v>12</v>
      </c>
      <c r="B274">
        <v>-30.931999999999999</v>
      </c>
      <c r="C274">
        <v>20.378</v>
      </c>
      <c r="D274">
        <v>76.58</v>
      </c>
      <c r="E274">
        <v>139.006</v>
      </c>
      <c r="F274">
        <v>205.26300000000001</v>
      </c>
      <c r="G274">
        <v>275.33600000000001</v>
      </c>
      <c r="H274">
        <v>348.7</v>
      </c>
      <c r="I274">
        <v>424.66699999999997</v>
      </c>
      <c r="J274">
        <v>502.66800000000001</v>
      </c>
      <c r="K274">
        <v>582.28599999999994</v>
      </c>
      <c r="L274">
        <v>662.63</v>
      </c>
      <c r="M274">
        <v>740.61099999999999</v>
      </c>
      <c r="N274">
        <v>815</v>
      </c>
      <c r="O274">
        <v>882.63599999999997</v>
      </c>
      <c r="P274">
        <v>938.38199999999995</v>
      </c>
      <c r="Q274">
        <v>979.27499999999998</v>
      </c>
      <c r="R274">
        <v>1004.8920000000001</v>
      </c>
      <c r="S274">
        <v>1032.806</v>
      </c>
      <c r="T274">
        <v>1069.787</v>
      </c>
      <c r="U274">
        <v>1107.7370000000001</v>
      </c>
      <c r="V274">
        <v>1143.9480000000001</v>
      </c>
      <c r="W274">
        <v>1178.33</v>
      </c>
      <c r="X274">
        <v>1210.8579999999999</v>
      </c>
    </row>
    <row r="275" spans="1:24">
      <c r="A275">
        <v>13</v>
      </c>
      <c r="B275">
        <v>-54.518000000000001</v>
      </c>
      <c r="C275">
        <v>5.5830000000000002</v>
      </c>
      <c r="D275">
        <v>63.320999999999998</v>
      </c>
      <c r="E275">
        <v>128.703</v>
      </c>
      <c r="F275">
        <v>198.43899999999999</v>
      </c>
      <c r="G275">
        <v>272.03199999999998</v>
      </c>
      <c r="H275">
        <v>349.21300000000002</v>
      </c>
      <c r="I275">
        <v>429.57100000000003</v>
      </c>
      <c r="J275">
        <v>512.32799999999997</v>
      </c>
      <c r="K275">
        <v>597.07399999999996</v>
      </c>
      <c r="L275">
        <v>683.37699999999995</v>
      </c>
      <c r="M275">
        <v>770.48800000000006</v>
      </c>
      <c r="N275">
        <v>855.30399999999997</v>
      </c>
      <c r="O275">
        <v>937.02300000000002</v>
      </c>
      <c r="P275">
        <v>1012.448</v>
      </c>
      <c r="Q275">
        <v>1079.18</v>
      </c>
      <c r="R275">
        <v>1129.454</v>
      </c>
      <c r="S275">
        <v>1164.1500000000001</v>
      </c>
      <c r="T275">
        <v>1190.692</v>
      </c>
      <c r="U275">
        <v>1224.693</v>
      </c>
      <c r="V275">
        <v>1266.0039999999999</v>
      </c>
      <c r="W275">
        <v>1306.7170000000001</v>
      </c>
      <c r="X275">
        <v>1345.7349999999999</v>
      </c>
    </row>
    <row r="276" spans="1:24">
      <c r="A276">
        <v>14</v>
      </c>
      <c r="B276">
        <v>-80.983000000000004</v>
      </c>
      <c r="C276">
        <v>-11.101000000000001</v>
      </c>
      <c r="D276">
        <v>48.273000000000003</v>
      </c>
      <c r="E276">
        <v>115.983</v>
      </c>
      <c r="F276">
        <v>189.203</v>
      </c>
      <c r="G276">
        <v>266.16699999999997</v>
      </c>
      <c r="H276">
        <v>347.02600000000001</v>
      </c>
      <c r="I276">
        <v>431.27800000000002</v>
      </c>
      <c r="J276">
        <v>518.54600000000005</v>
      </c>
      <c r="K276">
        <v>608.072</v>
      </c>
      <c r="L276">
        <v>699.572</v>
      </c>
      <c r="M276">
        <v>792.55600000000004</v>
      </c>
      <c r="N276">
        <v>886.42499999999995</v>
      </c>
      <c r="O276">
        <v>978.09500000000003</v>
      </c>
      <c r="P276">
        <v>1066.9580000000001</v>
      </c>
      <c r="Q276">
        <v>1150.021</v>
      </c>
      <c r="R276">
        <v>1225.5609999999999</v>
      </c>
      <c r="S276">
        <v>1286.2550000000001</v>
      </c>
      <c r="T276">
        <v>1332.902</v>
      </c>
      <c r="U276">
        <v>1362.972</v>
      </c>
      <c r="V276">
        <v>1393.414</v>
      </c>
      <c r="W276">
        <v>1433.749</v>
      </c>
      <c r="X276">
        <v>1478.681</v>
      </c>
    </row>
    <row r="277" spans="1:24">
      <c r="A277">
        <v>15</v>
      </c>
      <c r="B277">
        <v>-111.655</v>
      </c>
      <c r="C277">
        <v>-31.651</v>
      </c>
      <c r="D277">
        <v>31.841000000000001</v>
      </c>
      <c r="E277">
        <v>101.08199999999999</v>
      </c>
      <c r="F277">
        <v>177.381</v>
      </c>
      <c r="G277">
        <v>257.85399999999998</v>
      </c>
      <c r="H277">
        <v>342.16699999999997</v>
      </c>
      <c r="I277">
        <v>430.21199999999999</v>
      </c>
      <c r="J277">
        <v>521.53</v>
      </c>
      <c r="K277">
        <v>615.64</v>
      </c>
      <c r="L277">
        <v>711.91099999999994</v>
      </c>
      <c r="M277">
        <v>810.15599999999995</v>
      </c>
      <c r="N277">
        <v>909.822</v>
      </c>
      <c r="O277">
        <v>1010.4450000000001</v>
      </c>
      <c r="P277">
        <v>1108.9580000000001</v>
      </c>
      <c r="Q277">
        <v>1204.79</v>
      </c>
      <c r="R277">
        <v>1295.48</v>
      </c>
      <c r="S277">
        <v>1379.123</v>
      </c>
      <c r="T277">
        <v>1451.2940000000001</v>
      </c>
      <c r="U277">
        <v>1507.7090000000001</v>
      </c>
      <c r="V277">
        <v>1547.6289999999999</v>
      </c>
      <c r="W277">
        <v>1577.8</v>
      </c>
      <c r="X277">
        <v>1613.758</v>
      </c>
    </row>
    <row r="278" spans="1:24">
      <c r="A278" t="s">
        <v>2</v>
      </c>
    </row>
    <row r="279" spans="1:24">
      <c r="A279" t="s">
        <v>7</v>
      </c>
    </row>
    <row r="281" spans="1:24">
      <c r="A281" t="s">
        <v>10</v>
      </c>
    </row>
    <row r="282" spans="1:24">
      <c r="A282" t="s">
        <v>11</v>
      </c>
    </row>
    <row r="283" spans="1:24">
      <c r="A283" t="s">
        <v>0</v>
      </c>
    </row>
    <row r="284" spans="1:24">
      <c r="A284" t="s">
        <v>1</v>
      </c>
    </row>
    <row r="285" spans="1:24">
      <c r="A285" t="s">
        <v>2</v>
      </c>
    </row>
    <row r="286" spans="1:24">
      <c r="A286" t="s">
        <v>3</v>
      </c>
    </row>
    <row r="287" spans="1:24">
      <c r="A287" t="s">
        <v>22</v>
      </c>
    </row>
    <row r="289" spans="1:24">
      <c r="A289" t="s">
        <v>4</v>
      </c>
      <c r="B289" t="s">
        <v>5</v>
      </c>
    </row>
    <row r="290" spans="1:24">
      <c r="A290" t="s">
        <v>6</v>
      </c>
      <c r="B290">
        <v>3</v>
      </c>
      <c r="C290">
        <v>4</v>
      </c>
      <c r="D290">
        <v>5</v>
      </c>
      <c r="E290">
        <v>6</v>
      </c>
      <c r="F290">
        <v>7</v>
      </c>
      <c r="G290">
        <v>8</v>
      </c>
      <c r="H290">
        <v>9</v>
      </c>
      <c r="I290">
        <v>10</v>
      </c>
      <c r="J290">
        <v>11</v>
      </c>
      <c r="K290">
        <v>12</v>
      </c>
      <c r="L290">
        <v>13</v>
      </c>
      <c r="M290">
        <v>14</v>
      </c>
      <c r="N290">
        <v>15</v>
      </c>
      <c r="O290">
        <v>16</v>
      </c>
      <c r="P290">
        <v>17</v>
      </c>
      <c r="Q290">
        <v>18</v>
      </c>
      <c r="R290">
        <v>19</v>
      </c>
      <c r="S290">
        <v>20</v>
      </c>
      <c r="T290">
        <v>21</v>
      </c>
      <c r="U290">
        <v>22</v>
      </c>
      <c r="V290">
        <v>23</v>
      </c>
      <c r="W290">
        <v>24</v>
      </c>
      <c r="X290">
        <v>25</v>
      </c>
    </row>
    <row r="291" spans="1:24">
      <c r="A291">
        <v>1</v>
      </c>
      <c r="B291">
        <v>10.526999999999999</v>
      </c>
      <c r="C291">
        <v>13.113</v>
      </c>
      <c r="D291">
        <v>17.559999999999999</v>
      </c>
      <c r="E291">
        <v>23.599</v>
      </c>
      <c r="F291">
        <v>30.756</v>
      </c>
      <c r="G291">
        <v>38.939</v>
      </c>
      <c r="H291">
        <v>48.167000000000002</v>
      </c>
      <c r="I291">
        <v>58.457000000000001</v>
      </c>
      <c r="J291">
        <v>69.808000000000007</v>
      </c>
      <c r="K291">
        <v>82.228999999999999</v>
      </c>
      <c r="L291">
        <v>95.733000000000004</v>
      </c>
      <c r="M291">
        <v>110.32599999999999</v>
      </c>
      <c r="N291">
        <v>126.017</v>
      </c>
      <c r="O291">
        <v>142.792</v>
      </c>
      <c r="P291">
        <v>160.66800000000001</v>
      </c>
      <c r="Q291">
        <v>179.661</v>
      </c>
      <c r="R291">
        <v>199.77099999999999</v>
      </c>
      <c r="S291">
        <v>221.00800000000001</v>
      </c>
      <c r="T291">
        <v>243.38800000000001</v>
      </c>
      <c r="U291">
        <v>266.923</v>
      </c>
      <c r="V291">
        <v>291.62799999999999</v>
      </c>
      <c r="W291">
        <v>317.45800000000003</v>
      </c>
      <c r="X291">
        <v>344.47199999999998</v>
      </c>
    </row>
    <row r="292" spans="1:24">
      <c r="A292">
        <v>2</v>
      </c>
      <c r="B292">
        <v>26.346</v>
      </c>
      <c r="C292">
        <v>32.209000000000003</v>
      </c>
      <c r="D292">
        <v>37.503</v>
      </c>
      <c r="E292">
        <v>42.107999999999997</v>
      </c>
      <c r="F292">
        <v>46.53</v>
      </c>
      <c r="G292">
        <v>52.45</v>
      </c>
      <c r="H292">
        <v>60.405000000000001</v>
      </c>
      <c r="I292">
        <v>70.238</v>
      </c>
      <c r="J292">
        <v>81.683999999999997</v>
      </c>
      <c r="K292">
        <v>94.397000000000006</v>
      </c>
      <c r="L292">
        <v>108.20099999999999</v>
      </c>
      <c r="M292">
        <v>123.02500000000001</v>
      </c>
      <c r="N292">
        <v>138.87</v>
      </c>
      <c r="O292">
        <v>155.755</v>
      </c>
      <c r="P292">
        <v>173.68700000000001</v>
      </c>
      <c r="Q292">
        <v>192.67</v>
      </c>
      <c r="R292">
        <v>212.71799999999999</v>
      </c>
      <c r="S292">
        <v>233.828</v>
      </c>
      <c r="T292">
        <v>255.99799999999999</v>
      </c>
      <c r="U292">
        <v>279.23200000000003</v>
      </c>
      <c r="V292">
        <v>303.536</v>
      </c>
      <c r="W292">
        <v>328.91699999999997</v>
      </c>
      <c r="X292">
        <v>355.38099999999997</v>
      </c>
    </row>
    <row r="293" spans="1:24">
      <c r="A293">
        <v>3</v>
      </c>
      <c r="B293">
        <v>32.819000000000003</v>
      </c>
      <c r="C293">
        <v>52.017000000000003</v>
      </c>
      <c r="D293">
        <v>63.348999999999997</v>
      </c>
      <c r="E293">
        <v>72.471000000000004</v>
      </c>
      <c r="F293">
        <v>80.683000000000007</v>
      </c>
      <c r="G293">
        <v>87.989000000000004</v>
      </c>
      <c r="H293">
        <v>94.742000000000004</v>
      </c>
      <c r="I293">
        <v>101.181</v>
      </c>
      <c r="J293">
        <v>108.60899999999999</v>
      </c>
      <c r="K293">
        <v>118.01300000000001</v>
      </c>
      <c r="L293">
        <v>129.46100000000001</v>
      </c>
      <c r="M293">
        <v>142.839</v>
      </c>
      <c r="N293">
        <v>158.036</v>
      </c>
      <c r="O293">
        <v>174.851</v>
      </c>
      <c r="P293">
        <v>193.03700000000001</v>
      </c>
      <c r="Q293">
        <v>212.39400000000001</v>
      </c>
      <c r="R293">
        <v>232.84299999999999</v>
      </c>
      <c r="S293">
        <v>254.31800000000001</v>
      </c>
      <c r="T293">
        <v>276.80599999999998</v>
      </c>
      <c r="U293">
        <v>300.31299999999999</v>
      </c>
      <c r="V293">
        <v>324.86200000000002</v>
      </c>
      <c r="W293">
        <v>350.44900000000001</v>
      </c>
      <c r="X293">
        <v>377.084</v>
      </c>
    </row>
    <row r="294" spans="1:24">
      <c r="A294">
        <v>4</v>
      </c>
      <c r="B294">
        <v>32.933999999999997</v>
      </c>
      <c r="C294">
        <v>58.344999999999999</v>
      </c>
      <c r="D294">
        <v>84.412000000000006</v>
      </c>
      <c r="E294">
        <v>105.38500000000001</v>
      </c>
      <c r="F294">
        <v>116.07899999999999</v>
      </c>
      <c r="G294">
        <v>128.83699999999999</v>
      </c>
      <c r="H294">
        <v>140.04</v>
      </c>
      <c r="I294">
        <v>150.012</v>
      </c>
      <c r="J294">
        <v>159.547</v>
      </c>
      <c r="K294">
        <v>168.43</v>
      </c>
      <c r="L294">
        <v>176.94900000000001</v>
      </c>
      <c r="M294">
        <v>186.12</v>
      </c>
      <c r="N294">
        <v>196.9</v>
      </c>
      <c r="O294">
        <v>209.80099999999999</v>
      </c>
      <c r="P294">
        <v>224.73699999999999</v>
      </c>
      <c r="Q294">
        <v>241.62</v>
      </c>
      <c r="R294">
        <v>260.39499999999998</v>
      </c>
      <c r="S294">
        <v>280.95299999999997</v>
      </c>
      <c r="T294">
        <v>303.12799999999999</v>
      </c>
      <c r="U294">
        <v>326.73700000000002</v>
      </c>
      <c r="V294">
        <v>351.59</v>
      </c>
      <c r="W294">
        <v>377.589</v>
      </c>
      <c r="X294">
        <v>404.68400000000003</v>
      </c>
    </row>
    <row r="295" spans="1:24">
      <c r="A295">
        <v>5</v>
      </c>
      <c r="B295">
        <v>29.571000000000002</v>
      </c>
      <c r="C295">
        <v>59.14</v>
      </c>
      <c r="D295">
        <v>91.164000000000001</v>
      </c>
      <c r="E295">
        <v>124.02200000000001</v>
      </c>
      <c r="F295">
        <v>153.691</v>
      </c>
      <c r="G295">
        <v>172.20099999999999</v>
      </c>
      <c r="H295">
        <v>-999.99900000000002</v>
      </c>
      <c r="I295">
        <v>201.30699999999999</v>
      </c>
      <c r="J295">
        <v>215.554</v>
      </c>
      <c r="K295">
        <v>228.249</v>
      </c>
      <c r="L295">
        <v>240.45599999999999</v>
      </c>
      <c r="M295">
        <v>252.14699999999999</v>
      </c>
      <c r="N295">
        <v>263.17200000000003</v>
      </c>
      <c r="O295">
        <v>273.81599999999997</v>
      </c>
      <c r="P295">
        <v>284.83300000000003</v>
      </c>
      <c r="Q295">
        <v>297.16899999999998</v>
      </c>
      <c r="R295">
        <v>311.42099999999999</v>
      </c>
      <c r="S295">
        <v>327.81400000000002</v>
      </c>
      <c r="T295">
        <v>346.23399999999998</v>
      </c>
      <c r="U295">
        <v>366.613</v>
      </c>
      <c r="V295">
        <v>388.92500000000001</v>
      </c>
      <c r="W295">
        <v>413.06599999999997</v>
      </c>
      <c r="X295">
        <v>438.98899999999998</v>
      </c>
    </row>
    <row r="296" spans="1:24">
      <c r="A296">
        <v>6</v>
      </c>
      <c r="B296">
        <v>23.03</v>
      </c>
      <c r="C296">
        <v>56.264000000000003</v>
      </c>
      <c r="D296">
        <v>92.655000000000001</v>
      </c>
      <c r="E296">
        <v>131.27600000000001</v>
      </c>
      <c r="F296">
        <v>170.92099999999999</v>
      </c>
      <c r="G296">
        <v>208.06899999999999</v>
      </c>
      <c r="H296">
        <v>237.11500000000001</v>
      </c>
      <c r="I296">
        <v>253.39699999999999</v>
      </c>
      <c r="J296">
        <v>270.82</v>
      </c>
      <c r="K296">
        <v>289.88299999999998</v>
      </c>
      <c r="L296">
        <v>307.14699999999999</v>
      </c>
      <c r="M296">
        <v>322.73200000000003</v>
      </c>
      <c r="N296">
        <v>337.52699999999999</v>
      </c>
      <c r="O296">
        <v>351.95800000000003</v>
      </c>
      <c r="P296">
        <v>365.78500000000003</v>
      </c>
      <c r="Q296">
        <v>378.96800000000002</v>
      </c>
      <c r="R296">
        <v>391.74900000000002</v>
      </c>
      <c r="S296">
        <v>404.72399999999999</v>
      </c>
      <c r="T296">
        <v>418.76900000000001</v>
      </c>
      <c r="U296">
        <v>434.435</v>
      </c>
      <c r="V296">
        <v>452.17399999999998</v>
      </c>
      <c r="W296">
        <v>472.053</v>
      </c>
      <c r="X296">
        <v>493.95800000000003</v>
      </c>
    </row>
    <row r="297" spans="1:24">
      <c r="A297">
        <v>7</v>
      </c>
      <c r="B297">
        <v>13.537000000000001</v>
      </c>
      <c r="C297">
        <v>50.209000000000003</v>
      </c>
      <c r="D297">
        <v>90.332999999999998</v>
      </c>
      <c r="E297">
        <v>133.464</v>
      </c>
      <c r="F297">
        <v>178.68199999999999</v>
      </c>
      <c r="G297">
        <v>225.05500000000001</v>
      </c>
      <c r="H297">
        <v>269.29500000000002</v>
      </c>
      <c r="I297">
        <v>308.303</v>
      </c>
      <c r="J297">
        <v>334.16800000000001</v>
      </c>
      <c r="K297">
        <v>350.56599999999997</v>
      </c>
      <c r="L297">
        <v>372.48099999999999</v>
      </c>
      <c r="M297">
        <v>394.56299999999999</v>
      </c>
      <c r="N297">
        <v>414.86200000000002</v>
      </c>
      <c r="O297">
        <v>433.34300000000002</v>
      </c>
      <c r="P297">
        <v>450.79700000000003</v>
      </c>
      <c r="Q297">
        <v>467.911</v>
      </c>
      <c r="R297">
        <v>484.55599999999998</v>
      </c>
      <c r="S297">
        <v>500.45699999999999</v>
      </c>
      <c r="T297">
        <v>515.81700000000001</v>
      </c>
      <c r="U297">
        <v>530.72900000000004</v>
      </c>
      <c r="V297">
        <v>545.72699999999998</v>
      </c>
      <c r="W297">
        <v>561.55200000000002</v>
      </c>
      <c r="X297">
        <v>578.798</v>
      </c>
    </row>
    <row r="298" spans="1:24">
      <c r="A298">
        <v>8</v>
      </c>
      <c r="B298">
        <v>1.744</v>
      </c>
      <c r="C298">
        <v>40.942</v>
      </c>
      <c r="D298">
        <v>84.7</v>
      </c>
      <c r="E298">
        <v>131.73599999999999</v>
      </c>
      <c r="F298">
        <v>181.56899999999999</v>
      </c>
      <c r="G298">
        <v>233.38</v>
      </c>
      <c r="H298">
        <v>286.43099999999998</v>
      </c>
      <c r="I298">
        <v>337.649</v>
      </c>
      <c r="J298">
        <v>384.89400000000001</v>
      </c>
      <c r="K298">
        <v>421.53800000000001</v>
      </c>
      <c r="L298">
        <v>444.42500000000001</v>
      </c>
      <c r="M298">
        <v>464.31400000000002</v>
      </c>
      <c r="N298">
        <v>490.21899999999999</v>
      </c>
      <c r="O298">
        <v>515.34799999999996</v>
      </c>
      <c r="P298">
        <v>538.69000000000005</v>
      </c>
      <c r="Q298">
        <v>560.16099999999994</v>
      </c>
      <c r="R298">
        <v>580.40099999999995</v>
      </c>
      <c r="S298">
        <v>600.048</v>
      </c>
      <c r="T298">
        <v>619.39099999999996</v>
      </c>
      <c r="U298">
        <v>638.18899999999996</v>
      </c>
      <c r="V298">
        <v>656.18600000000004</v>
      </c>
      <c r="W298">
        <v>673.721</v>
      </c>
      <c r="X298">
        <v>690.75</v>
      </c>
    </row>
    <row r="299" spans="1:24">
      <c r="A299">
        <v>9</v>
      </c>
      <c r="B299">
        <v>-12.069000000000001</v>
      </c>
      <c r="C299">
        <v>28.704000000000001</v>
      </c>
      <c r="D299">
        <v>75.968000000000004</v>
      </c>
      <c r="E299">
        <v>126.593</v>
      </c>
      <c r="F299">
        <v>180.48500000000001</v>
      </c>
      <c r="G299">
        <v>236.96799999999999</v>
      </c>
      <c r="H299">
        <v>295.37200000000001</v>
      </c>
      <c r="I299">
        <v>355.05900000000003</v>
      </c>
      <c r="J299">
        <v>413.21100000000001</v>
      </c>
      <c r="K299">
        <v>468.15600000000001</v>
      </c>
      <c r="L299">
        <v>515.37900000000002</v>
      </c>
      <c r="M299">
        <v>548.87699999999995</v>
      </c>
      <c r="N299">
        <v>570.14200000000005</v>
      </c>
      <c r="O299">
        <v>594.56899999999996</v>
      </c>
      <c r="P299">
        <v>624.05100000000004</v>
      </c>
      <c r="Q299">
        <v>652.23699999999997</v>
      </c>
      <c r="R299">
        <v>678.61</v>
      </c>
      <c r="S299">
        <v>703.14800000000002</v>
      </c>
      <c r="T299">
        <v>726.14800000000002</v>
      </c>
      <c r="U299">
        <v>748.36900000000003</v>
      </c>
      <c r="V299">
        <v>770.36199999999997</v>
      </c>
      <c r="W299">
        <v>791.90300000000002</v>
      </c>
      <c r="X299">
        <v>812.87300000000005</v>
      </c>
    </row>
    <row r="300" spans="1:24">
      <c r="A300">
        <v>10</v>
      </c>
      <c r="B300">
        <v>-28.484000000000002</v>
      </c>
      <c r="C300">
        <v>14.061999999999999</v>
      </c>
      <c r="D300">
        <v>63.972000000000001</v>
      </c>
      <c r="E300">
        <v>118.283</v>
      </c>
      <c r="F300">
        <v>175.86600000000001</v>
      </c>
      <c r="G300">
        <v>236.559</v>
      </c>
      <c r="H300">
        <v>299.661</v>
      </c>
      <c r="I300">
        <v>364.65699999999998</v>
      </c>
      <c r="J300">
        <v>430.96100000000001</v>
      </c>
      <c r="K300">
        <v>496.089</v>
      </c>
      <c r="L300">
        <v>558.23599999999999</v>
      </c>
      <c r="M300">
        <v>614.76400000000001</v>
      </c>
      <c r="N300">
        <v>658.65300000000002</v>
      </c>
      <c r="O300">
        <v>688.80499999999995</v>
      </c>
      <c r="P300">
        <v>711.79200000000003</v>
      </c>
      <c r="Q300">
        <v>-999.99900000000002</v>
      </c>
      <c r="R300">
        <v>773.99</v>
      </c>
      <c r="S300">
        <v>805.23</v>
      </c>
      <c r="T300">
        <v>834.63599999999997</v>
      </c>
      <c r="U300">
        <v>862.21400000000006</v>
      </c>
      <c r="V300">
        <v>888.04</v>
      </c>
      <c r="W300">
        <v>912.99699999999996</v>
      </c>
      <c r="X300">
        <v>937.57500000000005</v>
      </c>
    </row>
    <row r="301" spans="1:24">
      <c r="A301">
        <v>11</v>
      </c>
      <c r="B301">
        <v>-49.551000000000002</v>
      </c>
      <c r="C301">
        <v>-2.6360000000000001</v>
      </c>
      <c r="D301">
        <v>48.984000000000002</v>
      </c>
      <c r="E301">
        <v>106.84099999999999</v>
      </c>
      <c r="F301">
        <v>167.959</v>
      </c>
      <c r="G301">
        <v>232.465</v>
      </c>
      <c r="H301">
        <v>299.94099999999997</v>
      </c>
      <c r="I301">
        <v>369.64800000000002</v>
      </c>
      <c r="J301">
        <v>441.23500000000001</v>
      </c>
      <c r="K301">
        <v>514.13800000000003</v>
      </c>
      <c r="L301">
        <v>586.25</v>
      </c>
      <c r="M301">
        <v>655.39300000000003</v>
      </c>
      <c r="N301">
        <v>720.13300000000004</v>
      </c>
      <c r="O301">
        <v>-999.99900000000002</v>
      </c>
      <c r="P301">
        <v>816.28399999999999</v>
      </c>
      <c r="Q301">
        <v>843.39</v>
      </c>
      <c r="R301">
        <v>869.91800000000001</v>
      </c>
      <c r="S301">
        <v>904.16</v>
      </c>
      <c r="T301">
        <v>940.05</v>
      </c>
      <c r="U301">
        <v>974.33</v>
      </c>
      <c r="V301">
        <v>1006.763</v>
      </c>
      <c r="W301">
        <v>1037.348</v>
      </c>
      <c r="X301">
        <v>1066.06</v>
      </c>
    </row>
    <row r="302" spans="1:24">
      <c r="A302">
        <v>12</v>
      </c>
      <c r="B302">
        <v>-77.590999999999994</v>
      </c>
      <c r="C302">
        <v>-21.457000000000001</v>
      </c>
      <c r="D302">
        <v>31.536000000000001</v>
      </c>
      <c r="E302">
        <v>92.119</v>
      </c>
      <c r="F302">
        <v>156.999</v>
      </c>
      <c r="G302">
        <v>225.05500000000001</v>
      </c>
      <c r="H302">
        <v>296.40499999999997</v>
      </c>
      <c r="I302">
        <v>370.61799999999999</v>
      </c>
      <c r="J302">
        <v>446.92700000000002</v>
      </c>
      <c r="K302">
        <v>525.10500000000002</v>
      </c>
      <c r="L302">
        <v>604.60199999999998</v>
      </c>
      <c r="M302">
        <v>683.68299999999999</v>
      </c>
      <c r="N302">
        <v>759.71199999999999</v>
      </c>
      <c r="O302">
        <v>832.27599999999995</v>
      </c>
      <c r="P302">
        <v>897.601</v>
      </c>
      <c r="Q302">
        <v>948.46</v>
      </c>
      <c r="R302">
        <v>986.36900000000003</v>
      </c>
      <c r="S302">
        <v>1013.586</v>
      </c>
      <c r="T302">
        <v>1044.7059999999999</v>
      </c>
      <c r="U302">
        <v>1083.278</v>
      </c>
      <c r="V302">
        <v>1122.2139999999999</v>
      </c>
      <c r="W302">
        <v>1159.5329999999999</v>
      </c>
      <c r="X302">
        <v>1194.99</v>
      </c>
    </row>
    <row r="303" spans="1:24">
      <c r="A303">
        <v>13</v>
      </c>
      <c r="B303">
        <v>-110.441</v>
      </c>
      <c r="C303">
        <v>-42.901000000000003</v>
      </c>
      <c r="D303">
        <v>11.823</v>
      </c>
      <c r="E303">
        <v>74.400000000000006</v>
      </c>
      <c r="F303">
        <v>142.83199999999999</v>
      </c>
      <c r="G303">
        <v>214.47800000000001</v>
      </c>
      <c r="H303">
        <v>289.53100000000001</v>
      </c>
      <c r="I303">
        <v>367.69299999999998</v>
      </c>
      <c r="J303">
        <v>448.59</v>
      </c>
      <c r="K303">
        <v>531.50099999999998</v>
      </c>
      <c r="L303">
        <v>616.26900000000001</v>
      </c>
      <c r="M303">
        <v>702.35299999999995</v>
      </c>
      <c r="N303">
        <v>788.33399999999995</v>
      </c>
      <c r="O303">
        <v>871.23</v>
      </c>
      <c r="P303">
        <v>951.21100000000001</v>
      </c>
      <c r="Q303">
        <v>1025.133</v>
      </c>
      <c r="R303">
        <v>1087.3889999999999</v>
      </c>
      <c r="S303">
        <v>1136.393</v>
      </c>
      <c r="T303">
        <v>1169.8499999999999</v>
      </c>
      <c r="U303">
        <v>1199.7070000000001</v>
      </c>
      <c r="V303">
        <v>1235.9770000000001</v>
      </c>
      <c r="W303">
        <v>1278.5540000000001</v>
      </c>
      <c r="X303">
        <v>1320.4749999999999</v>
      </c>
    </row>
    <row r="304" spans="1:24">
      <c r="A304">
        <v>14</v>
      </c>
      <c r="B304">
        <v>-148.21799999999999</v>
      </c>
      <c r="C304">
        <v>-67.816999999999993</v>
      </c>
      <c r="D304">
        <v>-9.6709999999999994</v>
      </c>
      <c r="E304">
        <v>54.149000000000001</v>
      </c>
      <c r="F304">
        <v>125.384</v>
      </c>
      <c r="G304">
        <v>200.83600000000001</v>
      </c>
      <c r="H304">
        <v>279.35000000000002</v>
      </c>
      <c r="I304">
        <v>361.33199999999999</v>
      </c>
      <c r="J304">
        <v>446.32100000000003</v>
      </c>
      <c r="K304">
        <v>533.85599999999999</v>
      </c>
      <c r="L304">
        <v>623.37099999999998</v>
      </c>
      <c r="M304">
        <v>714.72699999999998</v>
      </c>
      <c r="N304">
        <v>807.38900000000001</v>
      </c>
      <c r="O304">
        <v>900.21799999999996</v>
      </c>
      <c r="P304">
        <v>990.05200000000002</v>
      </c>
      <c r="Q304">
        <v>1077.1790000000001</v>
      </c>
      <c r="R304">
        <v>1159.4079999999999</v>
      </c>
      <c r="S304">
        <v>1233.211</v>
      </c>
      <c r="T304">
        <v>1290.961</v>
      </c>
      <c r="U304">
        <v>1336.673</v>
      </c>
      <c r="V304">
        <v>1369.07</v>
      </c>
      <c r="W304">
        <v>1402.2650000000001</v>
      </c>
      <c r="X304">
        <v>1443.7149999999999</v>
      </c>
    </row>
    <row r="305" spans="1:24">
      <c r="A305">
        <v>15</v>
      </c>
      <c r="B305">
        <v>-191.303</v>
      </c>
      <c r="C305">
        <v>-99.99</v>
      </c>
      <c r="D305">
        <v>-33.526000000000003</v>
      </c>
      <c r="E305">
        <v>31.64</v>
      </c>
      <c r="F305">
        <v>104.953</v>
      </c>
      <c r="G305">
        <v>183.946</v>
      </c>
      <c r="H305">
        <v>266.13600000000002</v>
      </c>
      <c r="I305">
        <v>351.64800000000002</v>
      </c>
      <c r="J305">
        <v>440.46600000000001</v>
      </c>
      <c r="K305">
        <v>532.25699999999995</v>
      </c>
      <c r="L305">
        <v>626.41899999999998</v>
      </c>
      <c r="M305">
        <v>722.53599999999994</v>
      </c>
      <c r="N305">
        <v>820.47799999999995</v>
      </c>
      <c r="O305">
        <v>919.71400000000006</v>
      </c>
      <c r="P305">
        <v>1019.35</v>
      </c>
      <c r="Q305">
        <v>1116.1990000000001</v>
      </c>
      <c r="R305">
        <v>1210.316</v>
      </c>
      <c r="S305">
        <v>1300.431</v>
      </c>
      <c r="T305">
        <v>1383.221</v>
      </c>
      <c r="U305">
        <v>1452.3920000000001</v>
      </c>
      <c r="V305">
        <v>1509.1479999999999</v>
      </c>
      <c r="W305">
        <v>1549.8140000000001</v>
      </c>
      <c r="X305">
        <v>1583.729</v>
      </c>
    </row>
    <row r="306" spans="1:24">
      <c r="A306" t="s">
        <v>2</v>
      </c>
    </row>
    <row r="307" spans="1:24">
      <c r="A307" t="s">
        <v>7</v>
      </c>
    </row>
    <row r="309" spans="1:24">
      <c r="A309" t="s">
        <v>10</v>
      </c>
    </row>
    <row r="310" spans="1:24">
      <c r="A310" t="s">
        <v>11</v>
      </c>
    </row>
    <row r="311" spans="1:24">
      <c r="A311" t="s">
        <v>0</v>
      </c>
    </row>
    <row r="312" spans="1:24">
      <c r="A312" t="s">
        <v>1</v>
      </c>
    </row>
    <row r="313" spans="1:24">
      <c r="A313" t="s">
        <v>2</v>
      </c>
    </row>
    <row r="314" spans="1:24">
      <c r="A314" t="s">
        <v>3</v>
      </c>
    </row>
    <row r="315" spans="1:24">
      <c r="A315" t="s">
        <v>23</v>
      </c>
    </row>
    <row r="317" spans="1:24">
      <c r="A317" t="s">
        <v>4</v>
      </c>
      <c r="B317" t="s">
        <v>5</v>
      </c>
    </row>
    <row r="318" spans="1:24">
      <c r="A318" t="s">
        <v>6</v>
      </c>
      <c r="B318">
        <v>3</v>
      </c>
      <c r="C318">
        <v>4</v>
      </c>
      <c r="D318">
        <v>5</v>
      </c>
      <c r="E318">
        <v>6</v>
      </c>
      <c r="F318">
        <v>7</v>
      </c>
      <c r="G318">
        <v>8</v>
      </c>
      <c r="H318">
        <v>9</v>
      </c>
      <c r="I318">
        <v>10</v>
      </c>
      <c r="J318">
        <v>11</v>
      </c>
      <c r="K318">
        <v>12</v>
      </c>
      <c r="L318">
        <v>13</v>
      </c>
      <c r="M318">
        <v>14</v>
      </c>
      <c r="N318">
        <v>15</v>
      </c>
      <c r="O318">
        <v>16</v>
      </c>
      <c r="P318">
        <v>17</v>
      </c>
      <c r="Q318">
        <v>18</v>
      </c>
      <c r="R318">
        <v>19</v>
      </c>
      <c r="S318">
        <v>20</v>
      </c>
      <c r="T318">
        <v>21</v>
      </c>
      <c r="U318">
        <v>22</v>
      </c>
      <c r="V318">
        <v>23</v>
      </c>
      <c r="W318">
        <v>24</v>
      </c>
      <c r="X318">
        <v>25</v>
      </c>
    </row>
    <row r="319" spans="1:24">
      <c r="A319">
        <v>1</v>
      </c>
      <c r="B319">
        <v>10.548</v>
      </c>
      <c r="C319">
        <v>13.118</v>
      </c>
      <c r="D319">
        <v>17.41</v>
      </c>
      <c r="E319">
        <v>23.364000000000001</v>
      </c>
      <c r="F319">
        <v>30.492000000000001</v>
      </c>
      <c r="G319">
        <v>38.649000000000001</v>
      </c>
      <c r="H319">
        <v>47.844999999999999</v>
      </c>
      <c r="I319">
        <v>58.097999999999999</v>
      </c>
      <c r="J319">
        <v>69.415000000000006</v>
      </c>
      <c r="K319">
        <v>81.796999999999997</v>
      </c>
      <c r="L319">
        <v>95.257000000000005</v>
      </c>
      <c r="M319">
        <v>109.806</v>
      </c>
      <c r="N319">
        <v>125.44499999999999</v>
      </c>
      <c r="O319">
        <v>142.17699999999999</v>
      </c>
      <c r="P319">
        <v>160.00299999999999</v>
      </c>
      <c r="Q319">
        <v>178.929</v>
      </c>
      <c r="R319">
        <v>198.96100000000001</v>
      </c>
      <c r="S319">
        <v>220.11600000000001</v>
      </c>
      <c r="T319">
        <v>242.40600000000001</v>
      </c>
      <c r="U319">
        <v>265.84800000000001</v>
      </c>
      <c r="V319">
        <v>290.43299999999999</v>
      </c>
      <c r="W319">
        <v>316.166</v>
      </c>
      <c r="X319">
        <v>343.07299999999998</v>
      </c>
    </row>
    <row r="320" spans="1:24">
      <c r="A320">
        <v>2</v>
      </c>
      <c r="B320">
        <v>25.248999999999999</v>
      </c>
      <c r="C320">
        <v>31.57</v>
      </c>
      <c r="D320">
        <v>37.274000000000001</v>
      </c>
      <c r="E320">
        <v>42.192</v>
      </c>
      <c r="F320">
        <v>46.805</v>
      </c>
      <c r="G320">
        <v>52.472999999999999</v>
      </c>
      <c r="H320">
        <v>60.113999999999997</v>
      </c>
      <c r="I320">
        <v>69.641000000000005</v>
      </c>
      <c r="J320">
        <v>80.866</v>
      </c>
      <c r="K320">
        <v>93.457999999999998</v>
      </c>
      <c r="L320">
        <v>107.191</v>
      </c>
      <c r="M320">
        <v>121.967</v>
      </c>
      <c r="N320">
        <v>137.76900000000001</v>
      </c>
      <c r="O320">
        <v>154.59700000000001</v>
      </c>
      <c r="P320">
        <v>172.464</v>
      </c>
      <c r="Q320">
        <v>191.381</v>
      </c>
      <c r="R320">
        <v>211.35400000000001</v>
      </c>
      <c r="S320">
        <v>232.392</v>
      </c>
      <c r="T320">
        <v>254.49299999999999</v>
      </c>
      <c r="U320">
        <v>277.65899999999999</v>
      </c>
      <c r="V320">
        <v>301.887</v>
      </c>
      <c r="W320">
        <v>327.18799999999999</v>
      </c>
      <c r="X320">
        <v>353.56799999999998</v>
      </c>
    </row>
    <row r="321" spans="1:24">
      <c r="A321">
        <v>3</v>
      </c>
      <c r="B321">
        <v>29.172999999999998</v>
      </c>
      <c r="C321">
        <v>48.512999999999998</v>
      </c>
      <c r="D321">
        <v>62.08</v>
      </c>
      <c r="E321">
        <v>71.033000000000001</v>
      </c>
      <c r="F321">
        <v>79.953000000000003</v>
      </c>
      <c r="G321">
        <v>87.661000000000001</v>
      </c>
      <c r="H321">
        <v>94.932000000000002</v>
      </c>
      <c r="I321">
        <v>101.801</v>
      </c>
      <c r="J321">
        <v>109.114</v>
      </c>
      <c r="K321">
        <v>118.063</v>
      </c>
      <c r="L321">
        <v>129.03700000000001</v>
      </c>
      <c r="M321">
        <v>141.94499999999999</v>
      </c>
      <c r="N321">
        <v>156.69300000000001</v>
      </c>
      <c r="O321">
        <v>173.15</v>
      </c>
      <c r="P321">
        <v>191.083</v>
      </c>
      <c r="Q321">
        <v>210.28</v>
      </c>
      <c r="R321">
        <v>230.60900000000001</v>
      </c>
      <c r="S321">
        <v>252.00399999999999</v>
      </c>
      <c r="T321">
        <v>274.42500000000001</v>
      </c>
      <c r="U321">
        <v>297.87400000000002</v>
      </c>
      <c r="V321">
        <v>322.33999999999997</v>
      </c>
      <c r="W321">
        <v>347.84199999999998</v>
      </c>
      <c r="X321">
        <v>374.38400000000001</v>
      </c>
    </row>
    <row r="322" spans="1:24">
      <c r="A322">
        <v>4</v>
      </c>
      <c r="B322">
        <v>26.940999999999999</v>
      </c>
      <c r="C322">
        <v>51.863999999999997</v>
      </c>
      <c r="D322">
        <v>77.975999999999999</v>
      </c>
      <c r="E322">
        <v>100.996</v>
      </c>
      <c r="F322">
        <v>113.67700000000001</v>
      </c>
      <c r="G322">
        <v>126.28</v>
      </c>
      <c r="H322">
        <v>138.47800000000001</v>
      </c>
      <c r="I322">
        <v>149.09700000000001</v>
      </c>
      <c r="J322">
        <v>159.166</v>
      </c>
      <c r="K322">
        <v>168.768</v>
      </c>
      <c r="L322">
        <v>177.947</v>
      </c>
      <c r="M322">
        <v>187.21899999999999</v>
      </c>
      <c r="N322">
        <v>197.625</v>
      </c>
      <c r="O322">
        <v>209.89099999999999</v>
      </c>
      <c r="P322">
        <v>224.19900000000001</v>
      </c>
      <c r="Q322">
        <v>240.45599999999999</v>
      </c>
      <c r="R322">
        <v>258.60500000000002</v>
      </c>
      <c r="S322">
        <v>278.565</v>
      </c>
      <c r="T322">
        <v>300.25</v>
      </c>
      <c r="U322">
        <v>323.46300000000002</v>
      </c>
      <c r="V322">
        <v>348.04300000000001</v>
      </c>
      <c r="W322">
        <v>373.83100000000002</v>
      </c>
      <c r="X322">
        <v>400.75400000000002</v>
      </c>
    </row>
    <row r="323" spans="1:24">
      <c r="A323">
        <v>5</v>
      </c>
      <c r="B323">
        <v>20.611000000000001</v>
      </c>
      <c r="C323">
        <v>49.603000000000002</v>
      </c>
      <c r="D323">
        <v>81.037000000000006</v>
      </c>
      <c r="E323">
        <v>113.86499999999999</v>
      </c>
      <c r="F323">
        <v>144.709</v>
      </c>
      <c r="G323">
        <v>167.75700000000001</v>
      </c>
      <c r="H323">
        <v>180.96600000000001</v>
      </c>
      <c r="I323">
        <v>197.31299999999999</v>
      </c>
      <c r="J323">
        <v>212.79599999999999</v>
      </c>
      <c r="K323">
        <v>226.518</v>
      </c>
      <c r="L323">
        <v>239.316</v>
      </c>
      <c r="M323">
        <v>251.77199999999999</v>
      </c>
      <c r="N323">
        <v>263.69900000000001</v>
      </c>
      <c r="O323">
        <v>275.209</v>
      </c>
      <c r="P323">
        <v>286.60599999999999</v>
      </c>
      <c r="Q323">
        <v>298.75700000000001</v>
      </c>
      <c r="R323">
        <v>312.36900000000003</v>
      </c>
      <c r="S323">
        <v>327.95400000000001</v>
      </c>
      <c r="T323">
        <v>345.59</v>
      </c>
      <c r="U323">
        <v>365.19099999999997</v>
      </c>
      <c r="V323">
        <v>386.702</v>
      </c>
      <c r="W323">
        <v>410.08300000000003</v>
      </c>
      <c r="X323">
        <v>435.25799999999998</v>
      </c>
    </row>
    <row r="324" spans="1:24">
      <c r="A324">
        <v>6</v>
      </c>
      <c r="B324">
        <v>10.382</v>
      </c>
      <c r="C324">
        <v>43.156999999999996</v>
      </c>
      <c r="D324">
        <v>78.769000000000005</v>
      </c>
      <c r="E324">
        <v>116.693</v>
      </c>
      <c r="F324">
        <v>156.101</v>
      </c>
      <c r="G324">
        <v>194.05199999999999</v>
      </c>
      <c r="H324">
        <v>227.24</v>
      </c>
      <c r="I324">
        <v>248.31800000000001</v>
      </c>
      <c r="J324">
        <v>264.19</v>
      </c>
      <c r="K324">
        <v>284.13099999999997</v>
      </c>
      <c r="L324">
        <v>302.88900000000001</v>
      </c>
      <c r="M324">
        <v>319.81099999999998</v>
      </c>
      <c r="N324">
        <v>335.46699999999998</v>
      </c>
      <c r="O324">
        <v>350.64400000000001</v>
      </c>
      <c r="P324">
        <v>365.5</v>
      </c>
      <c r="Q324">
        <v>379.72699999999998</v>
      </c>
      <c r="R324">
        <v>393.60199999999998</v>
      </c>
      <c r="S324">
        <v>407.20499999999998</v>
      </c>
      <c r="T324">
        <v>421.24200000000002</v>
      </c>
      <c r="U324">
        <v>436.45600000000002</v>
      </c>
      <c r="V324">
        <v>453.34800000000001</v>
      </c>
      <c r="W324">
        <v>472.25299999999999</v>
      </c>
      <c r="X324">
        <v>493.21100000000001</v>
      </c>
    </row>
    <row r="325" spans="1:24">
      <c r="A325">
        <v>7</v>
      </c>
      <c r="B325">
        <v>-2.875</v>
      </c>
      <c r="C325">
        <v>32.697000000000003</v>
      </c>
      <c r="D325">
        <v>72.191000000000003</v>
      </c>
      <c r="E325">
        <v>114.43</v>
      </c>
      <c r="F325">
        <v>158.833</v>
      </c>
      <c r="G325">
        <v>204.76</v>
      </c>
      <c r="H325">
        <v>249.73099999999999</v>
      </c>
      <c r="I325">
        <v>291.54599999999999</v>
      </c>
      <c r="J325">
        <v>323.72500000000002</v>
      </c>
      <c r="K325">
        <v>343.83300000000003</v>
      </c>
      <c r="L325">
        <v>363.31900000000002</v>
      </c>
      <c r="M325">
        <v>386.733</v>
      </c>
      <c r="N325">
        <v>408.78</v>
      </c>
      <c r="O325">
        <v>428.99299999999999</v>
      </c>
      <c r="P325">
        <v>447.637</v>
      </c>
      <c r="Q325">
        <v>465.524</v>
      </c>
      <c r="R325">
        <v>483.10899999999998</v>
      </c>
      <c r="S325">
        <v>500.31</v>
      </c>
      <c r="T325">
        <v>516.85</v>
      </c>
      <c r="U325">
        <v>533.08199999999999</v>
      </c>
      <c r="V325">
        <v>548.95299999999997</v>
      </c>
      <c r="W325">
        <v>565.02300000000002</v>
      </c>
      <c r="X325">
        <v>581.99599999999998</v>
      </c>
    </row>
    <row r="326" spans="1:24">
      <c r="A326">
        <v>8</v>
      </c>
      <c r="B326">
        <v>-18.890999999999998</v>
      </c>
      <c r="C326">
        <v>18.457000000000001</v>
      </c>
      <c r="D326">
        <v>61.674999999999997</v>
      </c>
      <c r="E326">
        <v>107.762</v>
      </c>
      <c r="F326">
        <v>156.583</v>
      </c>
      <c r="G326">
        <v>207.45500000000001</v>
      </c>
      <c r="H326">
        <v>259.89100000000002</v>
      </c>
      <c r="I326">
        <v>311.904</v>
      </c>
      <c r="J326">
        <v>361.07900000000001</v>
      </c>
      <c r="K326">
        <v>403.983</v>
      </c>
      <c r="L326">
        <v>434.47300000000001</v>
      </c>
      <c r="M326">
        <v>454.70699999999999</v>
      </c>
      <c r="N326">
        <v>478.34199999999998</v>
      </c>
      <c r="O326">
        <v>505.12</v>
      </c>
      <c r="P326">
        <v>530.46699999999998</v>
      </c>
      <c r="Q326">
        <v>553.91300000000001</v>
      </c>
      <c r="R326">
        <v>575.62800000000004</v>
      </c>
      <c r="S326">
        <v>596.38699999999994</v>
      </c>
      <c r="T326">
        <v>616.65599999999995</v>
      </c>
      <c r="U326">
        <v>636.66600000000005</v>
      </c>
      <c r="V326">
        <v>656.22900000000004</v>
      </c>
      <c r="W326">
        <v>675.07100000000003</v>
      </c>
      <c r="X326">
        <v>693.64</v>
      </c>
    </row>
    <row r="327" spans="1:24">
      <c r="A327">
        <v>9</v>
      </c>
      <c r="B327">
        <v>-37.843000000000004</v>
      </c>
      <c r="C327">
        <v>1.26</v>
      </c>
      <c r="D327">
        <v>47.045999999999999</v>
      </c>
      <c r="E327">
        <v>97.102999999999994</v>
      </c>
      <c r="F327">
        <v>149.833</v>
      </c>
      <c r="G327">
        <v>205.214</v>
      </c>
      <c r="H327">
        <v>262.56</v>
      </c>
      <c r="I327">
        <v>321.48899999999998</v>
      </c>
      <c r="J327">
        <v>380.49799999999999</v>
      </c>
      <c r="K327">
        <v>436.61700000000002</v>
      </c>
      <c r="L327">
        <v>488.96600000000001</v>
      </c>
      <c r="M327">
        <v>530.10799999999995</v>
      </c>
      <c r="N327">
        <v>558.71500000000003</v>
      </c>
      <c r="O327">
        <v>581.32000000000005</v>
      </c>
      <c r="P327">
        <v>609.19600000000003</v>
      </c>
      <c r="Q327">
        <v>639.29200000000003</v>
      </c>
      <c r="R327">
        <v>667.93299999999999</v>
      </c>
      <c r="S327">
        <v>694.65499999999997</v>
      </c>
      <c r="T327">
        <v>719.57500000000005</v>
      </c>
      <c r="U327">
        <v>743.30899999999997</v>
      </c>
      <c r="V327">
        <v>766.26900000000001</v>
      </c>
      <c r="W327">
        <v>788.94799999999998</v>
      </c>
      <c r="X327">
        <v>811.30499999999995</v>
      </c>
    </row>
    <row r="328" spans="1:24">
      <c r="A328">
        <v>10</v>
      </c>
      <c r="B328">
        <v>-61.695</v>
      </c>
      <c r="C328">
        <v>-18.786999999999999</v>
      </c>
      <c r="D328">
        <v>28.84</v>
      </c>
      <c r="E328">
        <v>82.444000000000003</v>
      </c>
      <c r="F328">
        <v>139.00899999999999</v>
      </c>
      <c r="G328">
        <v>198.411</v>
      </c>
      <c r="H328">
        <v>260.32799999999997</v>
      </c>
      <c r="I328">
        <v>324.14800000000002</v>
      </c>
      <c r="J328">
        <v>389.56700000000001</v>
      </c>
      <c r="K328">
        <v>455.459</v>
      </c>
      <c r="L328">
        <v>518.52300000000002</v>
      </c>
      <c r="M328">
        <v>578.83500000000004</v>
      </c>
      <c r="N328">
        <v>631.22199999999998</v>
      </c>
      <c r="O328">
        <v>671.02800000000002</v>
      </c>
      <c r="P328">
        <v>698.14800000000002</v>
      </c>
      <c r="Q328">
        <v>723.86300000000006</v>
      </c>
      <c r="R328">
        <v>755.86300000000006</v>
      </c>
      <c r="S328">
        <v>789.25099999999998</v>
      </c>
      <c r="T328">
        <v>821.17600000000004</v>
      </c>
      <c r="U328">
        <v>851.18499999999995</v>
      </c>
      <c r="V328">
        <v>879.4</v>
      </c>
      <c r="W328">
        <v>906.07</v>
      </c>
      <c r="X328">
        <v>931.85299999999995</v>
      </c>
    </row>
    <row r="329" spans="1:24">
      <c r="A329">
        <v>11</v>
      </c>
      <c r="B329">
        <v>-93.698999999999998</v>
      </c>
      <c r="C329">
        <v>-41.578000000000003</v>
      </c>
      <c r="D329">
        <v>7.7080000000000002</v>
      </c>
      <c r="E329">
        <v>63.661999999999999</v>
      </c>
      <c r="F329">
        <v>124.33199999999999</v>
      </c>
      <c r="G329">
        <v>187.48500000000001</v>
      </c>
      <c r="H329">
        <v>253.494</v>
      </c>
      <c r="I329">
        <v>321.92500000000001</v>
      </c>
      <c r="J329">
        <v>392.21899999999999</v>
      </c>
      <c r="K329">
        <v>464.12299999999999</v>
      </c>
      <c r="L329">
        <v>536.75099999999998</v>
      </c>
      <c r="M329">
        <v>606.89700000000005</v>
      </c>
      <c r="N329">
        <v>674.44899999999996</v>
      </c>
      <c r="O329">
        <v>736.99</v>
      </c>
      <c r="P329">
        <v>786.94</v>
      </c>
      <c r="Q329">
        <v>825.32299999999998</v>
      </c>
      <c r="R329">
        <v>852.93600000000004</v>
      </c>
      <c r="S329">
        <v>-999.99900000000002</v>
      </c>
      <c r="T329">
        <v>918.33799999999997</v>
      </c>
      <c r="U329">
        <v>954.99400000000003</v>
      </c>
      <c r="V329">
        <v>990.20299999999997</v>
      </c>
      <c r="W329">
        <v>1023.477</v>
      </c>
      <c r="X329">
        <v>1054.9929999999999</v>
      </c>
    </row>
    <row r="330" spans="1:24">
      <c r="A330">
        <v>12</v>
      </c>
      <c r="B330">
        <v>-132.45699999999999</v>
      </c>
      <c r="C330">
        <v>-67.277000000000001</v>
      </c>
      <c r="D330">
        <v>-16.283999999999999</v>
      </c>
      <c r="E330">
        <v>41.529000000000003</v>
      </c>
      <c r="F330">
        <v>105.488</v>
      </c>
      <c r="G330">
        <v>172.62799999999999</v>
      </c>
      <c r="H330">
        <v>242.46600000000001</v>
      </c>
      <c r="I330">
        <v>315.07400000000001</v>
      </c>
      <c r="J330">
        <v>390.005</v>
      </c>
      <c r="K330">
        <v>466.77300000000002</v>
      </c>
      <c r="L330">
        <v>545.16</v>
      </c>
      <c r="M330">
        <v>624.40499999999997</v>
      </c>
      <c r="N330">
        <v>701.78300000000002</v>
      </c>
      <c r="O330">
        <v>776.20899999999995</v>
      </c>
      <c r="P330">
        <v>847.21699999999998</v>
      </c>
      <c r="Q330">
        <v>908.96100000000001</v>
      </c>
      <c r="R330">
        <v>957.78300000000002</v>
      </c>
      <c r="S330">
        <v>993.27200000000005</v>
      </c>
      <c r="T330">
        <v>1023.09</v>
      </c>
      <c r="U330">
        <v>1056.76</v>
      </c>
      <c r="V330">
        <v>1096.595</v>
      </c>
      <c r="W330">
        <v>1136.5229999999999</v>
      </c>
      <c r="X330">
        <v>1175.0229999999999</v>
      </c>
    </row>
    <row r="331" spans="1:24">
      <c r="A331">
        <v>13</v>
      </c>
      <c r="B331">
        <v>-177.727</v>
      </c>
      <c r="C331">
        <v>-97.38</v>
      </c>
      <c r="D331">
        <v>-42.988</v>
      </c>
      <c r="E331">
        <v>16.46</v>
      </c>
      <c r="F331">
        <v>82.566000000000003</v>
      </c>
      <c r="G331">
        <v>153.78</v>
      </c>
      <c r="H331">
        <v>227.40299999999999</v>
      </c>
      <c r="I331">
        <v>303.94400000000002</v>
      </c>
      <c r="J331">
        <v>383.15300000000002</v>
      </c>
      <c r="K331">
        <v>464.56900000000002</v>
      </c>
      <c r="L331">
        <v>547.80999999999995</v>
      </c>
      <c r="M331">
        <v>632.68100000000004</v>
      </c>
      <c r="N331">
        <v>718.49300000000005</v>
      </c>
      <c r="O331">
        <v>803.077</v>
      </c>
      <c r="P331">
        <v>884.35</v>
      </c>
      <c r="Q331">
        <v>963.08900000000006</v>
      </c>
      <c r="R331">
        <v>1035.5830000000001</v>
      </c>
      <c r="S331">
        <v>1094.29</v>
      </c>
      <c r="T331">
        <v>1142.403</v>
      </c>
      <c r="U331">
        <v>1176.6199999999999</v>
      </c>
      <c r="V331">
        <v>1209.0070000000001</v>
      </c>
      <c r="W331">
        <v>1247.067</v>
      </c>
      <c r="X331">
        <v>1290.636</v>
      </c>
    </row>
    <row r="332" spans="1:24">
      <c r="A332">
        <v>14</v>
      </c>
      <c r="B332">
        <v>-229.851</v>
      </c>
      <c r="C332">
        <v>-137.21299999999999</v>
      </c>
      <c r="D332">
        <v>-72.72</v>
      </c>
      <c r="E332">
        <v>-11.500999999999999</v>
      </c>
      <c r="F332">
        <v>56.526000000000003</v>
      </c>
      <c r="G332">
        <v>130.78899999999999</v>
      </c>
      <c r="H332">
        <v>208.572</v>
      </c>
      <c r="I332">
        <v>288.76600000000002</v>
      </c>
      <c r="J332">
        <v>371.93099999999998</v>
      </c>
      <c r="K332">
        <v>457.721</v>
      </c>
      <c r="L332">
        <v>545.61599999999999</v>
      </c>
      <c r="M332">
        <v>635.33100000000002</v>
      </c>
      <c r="N332">
        <v>726.68200000000002</v>
      </c>
      <c r="O332">
        <v>819.04200000000003</v>
      </c>
      <c r="P332">
        <v>910.75300000000004</v>
      </c>
      <c r="Q332">
        <v>998.92399999999998</v>
      </c>
      <c r="R332">
        <v>1084.847</v>
      </c>
      <c r="S332">
        <v>1166.182</v>
      </c>
      <c r="T332">
        <v>1237.1990000000001</v>
      </c>
      <c r="U332">
        <v>1294.8989999999999</v>
      </c>
      <c r="V332">
        <v>1340.3119999999999</v>
      </c>
      <c r="W332">
        <v>1375.3309999999999</v>
      </c>
      <c r="X332">
        <v>1410.923</v>
      </c>
    </row>
    <row r="333" spans="1:24">
      <c r="A333">
        <v>15</v>
      </c>
      <c r="B333">
        <v>-287.40899999999999</v>
      </c>
      <c r="C333">
        <v>-182.697</v>
      </c>
      <c r="D333">
        <v>-105.12</v>
      </c>
      <c r="E333">
        <v>-42.27</v>
      </c>
      <c r="F333">
        <v>27.512</v>
      </c>
      <c r="G333">
        <v>103.78</v>
      </c>
      <c r="H333">
        <v>185.49799999999999</v>
      </c>
      <c r="I333">
        <v>269.73</v>
      </c>
      <c r="J333">
        <v>356.66199999999998</v>
      </c>
      <c r="K333">
        <v>446.42500000000001</v>
      </c>
      <c r="L333">
        <v>538.78300000000002</v>
      </c>
      <c r="M333">
        <v>633.14499999999998</v>
      </c>
      <c r="N333">
        <v>729.33399999999995</v>
      </c>
      <c r="O333">
        <v>827.16499999999996</v>
      </c>
      <c r="P333">
        <v>926.06600000000003</v>
      </c>
      <c r="Q333">
        <v>1024.7809999999999</v>
      </c>
      <c r="R333">
        <v>1120.0229999999999</v>
      </c>
      <c r="S333">
        <v>1212.826</v>
      </c>
      <c r="T333">
        <v>1302.377</v>
      </c>
      <c r="U333">
        <v>1384.7439999999999</v>
      </c>
      <c r="V333">
        <v>1452.16</v>
      </c>
      <c r="W333">
        <v>1509.8119999999999</v>
      </c>
      <c r="X333">
        <v>1551.99</v>
      </c>
    </row>
    <row r="334" spans="1:24">
      <c r="A334" t="s">
        <v>2</v>
      </c>
    </row>
    <row r="335" spans="1:24">
      <c r="A335" t="s">
        <v>7</v>
      </c>
    </row>
    <row r="337" spans="1:24">
      <c r="A337" t="s">
        <v>10</v>
      </c>
    </row>
    <row r="338" spans="1:24">
      <c r="A338" t="s">
        <v>11</v>
      </c>
    </row>
    <row r="339" spans="1:24">
      <c r="A339" t="s">
        <v>0</v>
      </c>
    </row>
    <row r="340" spans="1:24">
      <c r="A340" t="s">
        <v>1</v>
      </c>
    </row>
    <row r="341" spans="1:24">
      <c r="A341" t="s">
        <v>2</v>
      </c>
    </row>
    <row r="342" spans="1:24">
      <c r="A342" t="s">
        <v>3</v>
      </c>
    </row>
    <row r="343" spans="1:24">
      <c r="A343" t="s">
        <v>24</v>
      </c>
    </row>
    <row r="345" spans="1:24">
      <c r="A345" t="s">
        <v>4</v>
      </c>
      <c r="B345" t="s">
        <v>5</v>
      </c>
    </row>
    <row r="346" spans="1:24">
      <c r="A346" t="s">
        <v>6</v>
      </c>
      <c r="B346">
        <v>3</v>
      </c>
      <c r="C346">
        <v>4</v>
      </c>
      <c r="D346">
        <v>5</v>
      </c>
      <c r="E346">
        <v>6</v>
      </c>
      <c r="F346">
        <v>7</v>
      </c>
      <c r="G346">
        <v>8</v>
      </c>
      <c r="H346">
        <v>9</v>
      </c>
      <c r="I346">
        <v>10</v>
      </c>
      <c r="J346">
        <v>11</v>
      </c>
      <c r="K346">
        <v>12</v>
      </c>
      <c r="L346">
        <v>13</v>
      </c>
      <c r="M346">
        <v>14</v>
      </c>
      <c r="N346">
        <v>15</v>
      </c>
      <c r="O346">
        <v>16</v>
      </c>
      <c r="P346">
        <v>17</v>
      </c>
      <c r="Q346">
        <v>18</v>
      </c>
      <c r="R346">
        <v>19</v>
      </c>
      <c r="S346">
        <v>20</v>
      </c>
      <c r="T346">
        <v>21</v>
      </c>
      <c r="U346">
        <v>22</v>
      </c>
      <c r="V346">
        <v>23</v>
      </c>
      <c r="W346">
        <v>24</v>
      </c>
      <c r="X346">
        <v>25</v>
      </c>
    </row>
    <row r="347" spans="1:24">
      <c r="A347">
        <v>1</v>
      </c>
      <c r="B347">
        <v>10.545</v>
      </c>
      <c r="C347">
        <v>13.138</v>
      </c>
      <c r="D347">
        <v>17.273</v>
      </c>
      <c r="E347">
        <v>23.12</v>
      </c>
      <c r="F347">
        <v>30.202999999999999</v>
      </c>
      <c r="G347">
        <v>38.331000000000003</v>
      </c>
      <c r="H347">
        <v>47.491</v>
      </c>
      <c r="I347">
        <v>57.7</v>
      </c>
      <c r="J347">
        <v>68.971000000000004</v>
      </c>
      <c r="K347">
        <v>81.311000000000007</v>
      </c>
      <c r="L347">
        <v>94.718000000000004</v>
      </c>
      <c r="M347">
        <v>109.205</v>
      </c>
      <c r="N347">
        <v>124.78100000000001</v>
      </c>
      <c r="O347">
        <v>141.44999999999999</v>
      </c>
      <c r="P347">
        <v>159.221</v>
      </c>
      <c r="Q347">
        <v>178.08199999999999</v>
      </c>
      <c r="R347">
        <v>198.03800000000001</v>
      </c>
      <c r="S347">
        <v>219.10499999999999</v>
      </c>
      <c r="T347">
        <v>241.298</v>
      </c>
      <c r="U347">
        <v>264.62900000000002</v>
      </c>
      <c r="V347">
        <v>289.08</v>
      </c>
      <c r="W347">
        <v>314.68599999999998</v>
      </c>
      <c r="X347">
        <v>341.45499999999998</v>
      </c>
    </row>
    <row r="348" spans="1:24">
      <c r="A348">
        <v>2</v>
      </c>
      <c r="B348">
        <v>-999.99900000000002</v>
      </c>
      <c r="C348">
        <v>30.824000000000002</v>
      </c>
      <c r="D348">
        <v>36.975000000000001</v>
      </c>
      <c r="E348">
        <v>42.179000000000002</v>
      </c>
      <c r="F348">
        <v>47.05</v>
      </c>
      <c r="G348">
        <v>52.55</v>
      </c>
      <c r="H348">
        <v>59.875999999999998</v>
      </c>
      <c r="I348">
        <v>69.090999999999994</v>
      </c>
      <c r="J348">
        <v>80.05</v>
      </c>
      <c r="K348">
        <v>92.477999999999994</v>
      </c>
      <c r="L348">
        <v>106.108</v>
      </c>
      <c r="M348">
        <v>120.81399999999999</v>
      </c>
      <c r="N348">
        <v>136.55199999999999</v>
      </c>
      <c r="O348">
        <v>153.32400000000001</v>
      </c>
      <c r="P348">
        <v>171.126</v>
      </c>
      <c r="Q348">
        <v>189.96600000000001</v>
      </c>
      <c r="R348">
        <v>209.85300000000001</v>
      </c>
      <c r="S348">
        <v>230.8</v>
      </c>
      <c r="T348">
        <v>252.81100000000001</v>
      </c>
      <c r="U348">
        <v>275.88600000000002</v>
      </c>
      <c r="V348">
        <v>300.029</v>
      </c>
      <c r="W348">
        <v>325.24200000000002</v>
      </c>
      <c r="X348">
        <v>351.52</v>
      </c>
    </row>
    <row r="349" spans="1:24">
      <c r="A349">
        <v>3</v>
      </c>
      <c r="B349">
        <v>25.472000000000001</v>
      </c>
      <c r="C349">
        <v>44.841999999999999</v>
      </c>
      <c r="D349">
        <v>60.390999999999998</v>
      </c>
      <c r="E349">
        <v>69.352999999999994</v>
      </c>
      <c r="F349">
        <v>78.997</v>
      </c>
      <c r="G349">
        <v>87.176000000000002</v>
      </c>
      <c r="H349">
        <v>94.903000000000006</v>
      </c>
      <c r="I349">
        <v>102.233</v>
      </c>
      <c r="J349">
        <v>109.64100000000001</v>
      </c>
      <c r="K349">
        <v>118.239</v>
      </c>
      <c r="L349">
        <v>128.74</v>
      </c>
      <c r="M349">
        <v>141.17400000000001</v>
      </c>
      <c r="N349">
        <v>155.45500000000001</v>
      </c>
      <c r="O349">
        <v>171.48599999999999</v>
      </c>
      <c r="P349">
        <v>189.1</v>
      </c>
      <c r="Q349">
        <v>208.07599999999999</v>
      </c>
      <c r="R349">
        <v>228.24299999999999</v>
      </c>
      <c r="S349">
        <v>249.512</v>
      </c>
      <c r="T349">
        <v>271.83100000000002</v>
      </c>
      <c r="U349">
        <v>295.18099999999998</v>
      </c>
      <c r="V349">
        <v>319.56299999999999</v>
      </c>
      <c r="W349">
        <v>344.97800000000001</v>
      </c>
      <c r="X349">
        <v>371.42200000000003</v>
      </c>
    </row>
    <row r="350" spans="1:24">
      <c r="A350">
        <v>4</v>
      </c>
      <c r="B350">
        <v>20.774999999999999</v>
      </c>
      <c r="C350">
        <v>45.283999999999999</v>
      </c>
      <c r="D350">
        <v>71.325999999999993</v>
      </c>
      <c r="E350">
        <v>-999.99900000000002</v>
      </c>
      <c r="F350">
        <v>111.233</v>
      </c>
      <c r="G350">
        <v>123.295</v>
      </c>
      <c r="H350">
        <v>136.44499999999999</v>
      </c>
      <c r="I350">
        <v>147.90199999999999</v>
      </c>
      <c r="J350">
        <v>158.446</v>
      </c>
      <c r="K350">
        <v>168.71600000000001</v>
      </c>
      <c r="L350">
        <v>178.54400000000001</v>
      </c>
      <c r="M350">
        <v>188.20099999999999</v>
      </c>
      <c r="N350">
        <v>198.47300000000001</v>
      </c>
      <c r="O350">
        <v>210.202</v>
      </c>
      <c r="P350">
        <v>223.875</v>
      </c>
      <c r="Q350">
        <v>239.50299999999999</v>
      </c>
      <c r="R350">
        <v>257.02100000000002</v>
      </c>
      <c r="S350">
        <v>276.36399999999998</v>
      </c>
      <c r="T350">
        <v>297.45100000000002</v>
      </c>
      <c r="U350">
        <v>320.19799999999998</v>
      </c>
      <c r="V350">
        <v>344.399</v>
      </c>
      <c r="W350">
        <v>369.91300000000001</v>
      </c>
      <c r="X350">
        <v>396.61200000000002</v>
      </c>
    </row>
    <row r="351" spans="1:24">
      <c r="A351">
        <v>5</v>
      </c>
      <c r="B351">
        <v>11.11</v>
      </c>
      <c r="C351">
        <v>39.843000000000004</v>
      </c>
      <c r="D351">
        <v>70.754999999999995</v>
      </c>
      <c r="E351">
        <v>103.271</v>
      </c>
      <c r="F351">
        <v>134.77500000000001</v>
      </c>
      <c r="G351">
        <v>161.19</v>
      </c>
      <c r="H351">
        <v>177.16399999999999</v>
      </c>
      <c r="I351">
        <v>192.648</v>
      </c>
      <c r="J351">
        <v>209.31100000000001</v>
      </c>
      <c r="K351">
        <v>224.20599999999999</v>
      </c>
      <c r="L351">
        <v>237.76400000000001</v>
      </c>
      <c r="M351">
        <v>250.833</v>
      </c>
      <c r="N351">
        <v>263.61900000000003</v>
      </c>
      <c r="O351">
        <v>275.93099999999998</v>
      </c>
      <c r="P351">
        <v>288.01299999999998</v>
      </c>
      <c r="Q351">
        <v>300.28800000000001</v>
      </c>
      <c r="R351">
        <v>313.56099999999998</v>
      </c>
      <c r="S351">
        <v>328.44</v>
      </c>
      <c r="T351">
        <v>345.28899999999999</v>
      </c>
      <c r="U351">
        <v>364.09899999999999</v>
      </c>
      <c r="V351">
        <v>384.83199999999999</v>
      </c>
      <c r="W351">
        <v>407.42</v>
      </c>
      <c r="X351">
        <v>431.81900000000002</v>
      </c>
    </row>
    <row r="352" spans="1:24">
      <c r="A352">
        <v>6</v>
      </c>
      <c r="B352">
        <v>-2.4630000000000001</v>
      </c>
      <c r="C352">
        <v>29.451000000000001</v>
      </c>
      <c r="D352">
        <v>64.584000000000003</v>
      </c>
      <c r="E352">
        <v>101.88800000000001</v>
      </c>
      <c r="F352">
        <v>140.82599999999999</v>
      </c>
      <c r="G352">
        <v>179.369</v>
      </c>
      <c r="H352">
        <v>-999.99900000000002</v>
      </c>
      <c r="I352">
        <v>241.56299999999999</v>
      </c>
      <c r="J352">
        <v>258.28899999999999</v>
      </c>
      <c r="K352">
        <v>277.41300000000001</v>
      </c>
      <c r="L352">
        <v>297.584</v>
      </c>
      <c r="M352">
        <v>315.98899999999998</v>
      </c>
      <c r="N352">
        <v>332.77800000000002</v>
      </c>
      <c r="O352">
        <v>348.70499999999998</v>
      </c>
      <c r="P352">
        <v>364.298</v>
      </c>
      <c r="Q352">
        <v>379.61099999999999</v>
      </c>
      <c r="R352">
        <v>394.39400000000001</v>
      </c>
      <c r="S352">
        <v>408.93400000000003</v>
      </c>
      <c r="T352">
        <v>423.45299999999997</v>
      </c>
      <c r="U352">
        <v>438.565</v>
      </c>
      <c r="V352">
        <v>454.91699999999997</v>
      </c>
      <c r="W352">
        <v>472.95400000000001</v>
      </c>
      <c r="X352">
        <v>492.97399999999999</v>
      </c>
    </row>
    <row r="353" spans="1:24">
      <c r="A353">
        <v>7</v>
      </c>
      <c r="B353">
        <v>-19.937000000000001</v>
      </c>
      <c r="C353">
        <v>14.308999999999999</v>
      </c>
      <c r="D353">
        <v>53.484000000000002</v>
      </c>
      <c r="E353">
        <v>94.995999999999995</v>
      </c>
      <c r="F353">
        <v>138.68100000000001</v>
      </c>
      <c r="G353">
        <v>184.017</v>
      </c>
      <c r="H353">
        <v>229.59899999999999</v>
      </c>
      <c r="I353">
        <v>272.57</v>
      </c>
      <c r="J353">
        <v>309.863</v>
      </c>
      <c r="K353">
        <v>335.91199999999998</v>
      </c>
      <c r="L353">
        <v>354.80099999999999</v>
      </c>
      <c r="M353">
        <v>377.59</v>
      </c>
      <c r="N353">
        <v>401.25200000000001</v>
      </c>
      <c r="O353">
        <v>423.185</v>
      </c>
      <c r="P353">
        <v>443.32499999999999</v>
      </c>
      <c r="Q353">
        <v>462.32299999999998</v>
      </c>
      <c r="R353">
        <v>480.69900000000001</v>
      </c>
      <c r="S353">
        <v>498.85399999999998</v>
      </c>
      <c r="T353">
        <v>516.69299999999998</v>
      </c>
      <c r="U353">
        <v>533.93499999999995</v>
      </c>
      <c r="V353">
        <v>551.01900000000001</v>
      </c>
      <c r="W353">
        <v>567.88400000000001</v>
      </c>
      <c r="X353">
        <v>585.02700000000004</v>
      </c>
    </row>
    <row r="354" spans="1:24">
      <c r="A354">
        <v>8</v>
      </c>
      <c r="B354">
        <v>-41.009</v>
      </c>
      <c r="C354">
        <v>-4.3789999999999996</v>
      </c>
      <c r="D354">
        <v>37.265000000000001</v>
      </c>
      <c r="E354">
        <v>83.099000000000004</v>
      </c>
      <c r="F354">
        <v>131.072</v>
      </c>
      <c r="G354">
        <v>181.13399999999999</v>
      </c>
      <c r="H354">
        <v>232.85499999999999</v>
      </c>
      <c r="I354">
        <v>285.30500000000001</v>
      </c>
      <c r="J354">
        <v>335.27300000000002</v>
      </c>
      <c r="K354">
        <v>-999.99900000000002</v>
      </c>
      <c r="L354">
        <v>419.31</v>
      </c>
      <c r="M354">
        <v>444.93299999999999</v>
      </c>
      <c r="N354">
        <v>466.77699999999999</v>
      </c>
      <c r="O354">
        <v>493.17899999999997</v>
      </c>
      <c r="P354">
        <v>520.32600000000002</v>
      </c>
      <c r="Q354">
        <v>545.78200000000004</v>
      </c>
      <c r="R354">
        <v>569.46600000000001</v>
      </c>
      <c r="S354">
        <v>591.60699999999997</v>
      </c>
      <c r="T354">
        <v>612.90700000000004</v>
      </c>
      <c r="U354">
        <v>633.78599999999994</v>
      </c>
      <c r="V354">
        <v>654.48900000000003</v>
      </c>
      <c r="W354">
        <v>674.86400000000003</v>
      </c>
      <c r="X354">
        <v>694.57100000000003</v>
      </c>
    </row>
    <row r="355" spans="1:24">
      <c r="A355">
        <v>9</v>
      </c>
      <c r="B355">
        <v>-66.335999999999999</v>
      </c>
      <c r="C355">
        <v>-27.055</v>
      </c>
      <c r="D355">
        <v>16.978000000000002</v>
      </c>
      <c r="E355">
        <v>66.263999999999996</v>
      </c>
      <c r="F355">
        <v>118.392</v>
      </c>
      <c r="G355">
        <v>172.81</v>
      </c>
      <c r="H355">
        <v>229.24799999999999</v>
      </c>
      <c r="I355">
        <v>287.34899999999999</v>
      </c>
      <c r="J355">
        <v>346.43</v>
      </c>
      <c r="K355">
        <v>403.58100000000002</v>
      </c>
      <c r="L355">
        <v>458.19200000000001</v>
      </c>
      <c r="M355">
        <v>506.45699999999999</v>
      </c>
      <c r="N355">
        <v>543.51599999999996</v>
      </c>
      <c r="O355">
        <v>569.22900000000004</v>
      </c>
      <c r="P355">
        <v>594.15499999999997</v>
      </c>
      <c r="Q355">
        <v>624.17899999999997</v>
      </c>
      <c r="R355">
        <v>654.803</v>
      </c>
      <c r="S355">
        <v>683.80200000000002</v>
      </c>
      <c r="T355">
        <v>710.97500000000002</v>
      </c>
      <c r="U355">
        <v>736.38400000000001</v>
      </c>
      <c r="V355">
        <v>760.84199999999998</v>
      </c>
      <c r="W355">
        <v>784.58699999999999</v>
      </c>
      <c r="X355">
        <v>808.00699999999995</v>
      </c>
    </row>
    <row r="356" spans="1:24">
      <c r="A356">
        <v>10</v>
      </c>
      <c r="B356">
        <v>-100.916</v>
      </c>
      <c r="C356">
        <v>-53.417999999999999</v>
      </c>
      <c r="D356">
        <v>-6.8419999999999996</v>
      </c>
      <c r="E356">
        <v>44.44</v>
      </c>
      <c r="F356">
        <v>100.91200000000001</v>
      </c>
      <c r="G356">
        <v>159.37200000000001</v>
      </c>
      <c r="H356">
        <v>220.21199999999999</v>
      </c>
      <c r="I356">
        <v>283.02100000000002</v>
      </c>
      <c r="J356">
        <v>347.50099999999998</v>
      </c>
      <c r="K356">
        <v>413.08499999999998</v>
      </c>
      <c r="L356">
        <v>477.55099999999999</v>
      </c>
      <c r="M356">
        <v>539.10199999999998</v>
      </c>
      <c r="N356">
        <v>-999.99900000000002</v>
      </c>
      <c r="O356">
        <v>644.76099999999997</v>
      </c>
      <c r="P356">
        <v>681.57299999999998</v>
      </c>
      <c r="Q356">
        <v>708.65599999999995</v>
      </c>
      <c r="R356">
        <v>736.96</v>
      </c>
      <c r="S356">
        <v>770.59100000000001</v>
      </c>
      <c r="T356">
        <v>804.68399999999997</v>
      </c>
      <c r="U356">
        <v>837.24400000000003</v>
      </c>
      <c r="V356">
        <v>867.92100000000005</v>
      </c>
      <c r="W356">
        <v>896.822</v>
      </c>
      <c r="X356">
        <v>924.38599999999997</v>
      </c>
    </row>
    <row r="357" spans="1:24">
      <c r="A357">
        <v>11</v>
      </c>
      <c r="B357">
        <v>-143.81800000000001</v>
      </c>
      <c r="C357">
        <v>-83.278999999999996</v>
      </c>
      <c r="D357">
        <v>-34.695</v>
      </c>
      <c r="E357">
        <v>19.102</v>
      </c>
      <c r="F357">
        <v>78.168999999999997</v>
      </c>
      <c r="G357">
        <v>141.15199999999999</v>
      </c>
      <c r="H357">
        <v>206.01900000000001</v>
      </c>
      <c r="I357">
        <v>273.27300000000002</v>
      </c>
      <c r="J357">
        <v>342.45600000000002</v>
      </c>
      <c r="K357">
        <v>413.30599999999998</v>
      </c>
      <c r="L357">
        <v>485.37599999999998</v>
      </c>
      <c r="M357">
        <v>557.00900000000001</v>
      </c>
      <c r="N357">
        <v>625.44500000000005</v>
      </c>
      <c r="O357">
        <v>691.60799999999995</v>
      </c>
      <c r="P357">
        <v>750.899</v>
      </c>
      <c r="Q357">
        <v>798.25099999999998</v>
      </c>
      <c r="R357">
        <v>833.68</v>
      </c>
      <c r="S357">
        <v>863.23900000000003</v>
      </c>
      <c r="T357">
        <v>895.18</v>
      </c>
      <c r="U357">
        <v>932.41600000000005</v>
      </c>
      <c r="V357">
        <v>969.96100000000001</v>
      </c>
      <c r="W357">
        <v>1006.0839999999999</v>
      </c>
      <c r="X357">
        <v>1040.252</v>
      </c>
    </row>
    <row r="358" spans="1:24">
      <c r="A358">
        <v>12</v>
      </c>
      <c r="B358">
        <v>-195.203</v>
      </c>
      <c r="C358">
        <v>-117.931</v>
      </c>
      <c r="D358">
        <v>-66.331000000000003</v>
      </c>
      <c r="E358">
        <v>-9.8529999999999998</v>
      </c>
      <c r="F358">
        <v>51.116999999999997</v>
      </c>
      <c r="G358">
        <v>117.803</v>
      </c>
      <c r="H358">
        <v>186.97200000000001</v>
      </c>
      <c r="I358">
        <v>258.33699999999999</v>
      </c>
      <c r="J358">
        <v>331.99599999999998</v>
      </c>
      <c r="K358">
        <v>407.55099999999999</v>
      </c>
      <c r="L358">
        <v>484.77</v>
      </c>
      <c r="M358">
        <v>563.30499999999995</v>
      </c>
      <c r="N358">
        <v>641.93700000000001</v>
      </c>
      <c r="O358">
        <v>717.476</v>
      </c>
      <c r="P358">
        <v>790.78300000000002</v>
      </c>
      <c r="Q358">
        <v>-999.99900000000002</v>
      </c>
      <c r="R358">
        <v>918.14700000000005</v>
      </c>
      <c r="S358">
        <v>966.25099999999998</v>
      </c>
      <c r="T358">
        <v>1001.1</v>
      </c>
      <c r="U358">
        <v>1033.155</v>
      </c>
      <c r="V358">
        <v>1068.8409999999999</v>
      </c>
      <c r="W358">
        <v>1109.652</v>
      </c>
      <c r="X358">
        <v>1150.6469999999999</v>
      </c>
    </row>
    <row r="359" spans="1:24">
      <c r="A359">
        <v>13</v>
      </c>
      <c r="B359">
        <v>-253.99100000000001</v>
      </c>
      <c r="C359">
        <v>-162.905</v>
      </c>
      <c r="D359">
        <v>-101.398</v>
      </c>
      <c r="E359">
        <v>-42.859000000000002</v>
      </c>
      <c r="F359">
        <v>20.663</v>
      </c>
      <c r="G359">
        <v>89.358999999999995</v>
      </c>
      <c r="H359">
        <v>163.06200000000001</v>
      </c>
      <c r="I359">
        <v>238.488</v>
      </c>
      <c r="J359">
        <v>316.32600000000002</v>
      </c>
      <c r="K359">
        <v>396.38099999999997</v>
      </c>
      <c r="L359">
        <v>478.30599999999998</v>
      </c>
      <c r="M359">
        <v>561.89300000000003</v>
      </c>
      <c r="N359">
        <v>646.86300000000006</v>
      </c>
      <c r="O359">
        <v>732.25599999999997</v>
      </c>
      <c r="P359">
        <v>815.18200000000002</v>
      </c>
      <c r="Q359">
        <v>895.26099999999997</v>
      </c>
      <c r="R359">
        <v>972.81399999999996</v>
      </c>
      <c r="S359">
        <v>1043.182</v>
      </c>
      <c r="T359">
        <v>1100.595</v>
      </c>
      <c r="U359">
        <v>1147.989</v>
      </c>
      <c r="V359">
        <v>1183.7670000000001</v>
      </c>
      <c r="W359">
        <v>1218.4559999999999</v>
      </c>
      <c r="X359">
        <v>1257.9369999999999</v>
      </c>
    </row>
    <row r="360" spans="1:24">
      <c r="A360">
        <v>14</v>
      </c>
      <c r="B360">
        <v>-320.77699999999999</v>
      </c>
      <c r="C360">
        <v>-215.858</v>
      </c>
      <c r="D360">
        <v>-140.15600000000001</v>
      </c>
      <c r="E360">
        <v>-79.747</v>
      </c>
      <c r="F360">
        <v>-13.411</v>
      </c>
      <c r="G360">
        <v>57.235999999999997</v>
      </c>
      <c r="H360">
        <v>133.80500000000001</v>
      </c>
      <c r="I360">
        <v>213.93600000000001</v>
      </c>
      <c r="J360">
        <v>295.69799999999998</v>
      </c>
      <c r="K360">
        <v>379.983</v>
      </c>
      <c r="L360">
        <v>466.42899999999997</v>
      </c>
      <c r="M360">
        <v>554.72199999999998</v>
      </c>
      <c r="N360">
        <v>644.67600000000004</v>
      </c>
      <c r="O360">
        <v>736.06799999999998</v>
      </c>
      <c r="P360">
        <v>828.06</v>
      </c>
      <c r="Q360">
        <v>918.39599999999996</v>
      </c>
      <c r="R360">
        <v>1005.297</v>
      </c>
      <c r="S360">
        <v>1090.28</v>
      </c>
      <c r="T360">
        <v>-999.99900000000002</v>
      </c>
      <c r="U360">
        <v>1239.452</v>
      </c>
      <c r="V360">
        <v>1298.002</v>
      </c>
      <c r="W360">
        <v>1343.6479999999999</v>
      </c>
      <c r="X360">
        <v>1381.55</v>
      </c>
    </row>
    <row r="361" spans="1:24">
      <c r="A361">
        <v>15</v>
      </c>
      <c r="B361">
        <v>-395.44799999999998</v>
      </c>
      <c r="C361">
        <v>-277.27</v>
      </c>
      <c r="D361">
        <v>-184.267</v>
      </c>
      <c r="E361">
        <v>-120.19</v>
      </c>
      <c r="F361">
        <v>-51.533999999999999</v>
      </c>
      <c r="G361">
        <v>21.677</v>
      </c>
      <c r="H361">
        <v>99.991</v>
      </c>
      <c r="I361">
        <v>184.066</v>
      </c>
      <c r="J361">
        <v>270.36099999999999</v>
      </c>
      <c r="K361">
        <v>358.58600000000001</v>
      </c>
      <c r="L361">
        <v>449.30599999999998</v>
      </c>
      <c r="M361">
        <v>542.13599999999997</v>
      </c>
      <c r="N361">
        <v>636.79899999999998</v>
      </c>
      <c r="O361">
        <v>733.12300000000005</v>
      </c>
      <c r="P361">
        <v>830.91700000000003</v>
      </c>
      <c r="Q361">
        <v>929.44399999999996</v>
      </c>
      <c r="R361">
        <v>1027.08</v>
      </c>
      <c r="S361">
        <v>1121.059</v>
      </c>
      <c r="T361">
        <v>1212.9780000000001</v>
      </c>
      <c r="U361">
        <v>1301.8140000000001</v>
      </c>
      <c r="V361">
        <v>1383.248</v>
      </c>
      <c r="W361">
        <v>1450.7139999999999</v>
      </c>
      <c r="X361">
        <v>1509.768</v>
      </c>
    </row>
    <row r="362" spans="1:24">
      <c r="A362" t="s">
        <v>2</v>
      </c>
    </row>
    <row r="363" spans="1:24">
      <c r="A363" t="s">
        <v>7</v>
      </c>
    </row>
    <row r="365" spans="1:24">
      <c r="A365" t="s">
        <v>10</v>
      </c>
    </row>
    <row r="366" spans="1:24">
      <c r="A366" t="s">
        <v>11</v>
      </c>
    </row>
    <row r="367" spans="1:24">
      <c r="A367" t="s">
        <v>0</v>
      </c>
    </row>
    <row r="368" spans="1:24">
      <c r="A368" t="s">
        <v>1</v>
      </c>
    </row>
    <row r="369" spans="1:24">
      <c r="A369" t="s">
        <v>2</v>
      </c>
    </row>
    <row r="370" spans="1:24">
      <c r="A370" t="s">
        <v>3</v>
      </c>
    </row>
    <row r="371" spans="1:24">
      <c r="A371" t="s">
        <v>25</v>
      </c>
    </row>
    <row r="373" spans="1:24">
      <c r="A373" t="s">
        <v>4</v>
      </c>
      <c r="B373" t="s">
        <v>5</v>
      </c>
    </row>
    <row r="374" spans="1:24">
      <c r="A374" t="s">
        <v>6</v>
      </c>
      <c r="B374">
        <v>3</v>
      </c>
      <c r="C374">
        <v>4</v>
      </c>
      <c r="D374">
        <v>5</v>
      </c>
      <c r="E374">
        <v>6</v>
      </c>
      <c r="F374">
        <v>7</v>
      </c>
      <c r="G374">
        <v>8</v>
      </c>
      <c r="H374">
        <v>9</v>
      </c>
      <c r="I374">
        <v>10</v>
      </c>
      <c r="J374">
        <v>11</v>
      </c>
      <c r="K374">
        <v>12</v>
      </c>
      <c r="L374">
        <v>13</v>
      </c>
      <c r="M374">
        <v>14</v>
      </c>
      <c r="N374">
        <v>15</v>
      </c>
      <c r="O374">
        <v>16</v>
      </c>
      <c r="P374">
        <v>17</v>
      </c>
      <c r="Q374">
        <v>18</v>
      </c>
      <c r="R374">
        <v>19</v>
      </c>
      <c r="S374">
        <v>20</v>
      </c>
      <c r="T374">
        <v>21</v>
      </c>
      <c r="U374">
        <v>22</v>
      </c>
      <c r="V374">
        <v>23</v>
      </c>
      <c r="W374">
        <v>24</v>
      </c>
      <c r="X374">
        <v>25</v>
      </c>
    </row>
    <row r="375" spans="1:24">
      <c r="A375">
        <v>1</v>
      </c>
      <c r="B375">
        <v>10.513</v>
      </c>
      <c r="C375">
        <v>13.169</v>
      </c>
      <c r="D375">
        <v>17.148</v>
      </c>
      <c r="E375">
        <v>22.867999999999999</v>
      </c>
      <c r="F375">
        <v>29.896000000000001</v>
      </c>
      <c r="G375">
        <v>37.981999999999999</v>
      </c>
      <c r="H375">
        <v>47.104999999999997</v>
      </c>
      <c r="I375">
        <v>57.265999999999998</v>
      </c>
      <c r="J375">
        <v>68.483999999999995</v>
      </c>
      <c r="K375">
        <v>80.768000000000001</v>
      </c>
      <c r="L375">
        <v>94.12</v>
      </c>
      <c r="M375">
        <v>108.535</v>
      </c>
      <c r="N375">
        <v>124.03</v>
      </c>
      <c r="O375">
        <v>140.61699999999999</v>
      </c>
      <c r="P375">
        <v>158.29900000000001</v>
      </c>
      <c r="Q375">
        <v>177.08</v>
      </c>
      <c r="R375">
        <v>196.96100000000001</v>
      </c>
      <c r="S375">
        <v>217.93899999999999</v>
      </c>
      <c r="T375">
        <v>240.02699999999999</v>
      </c>
      <c r="U375">
        <v>263.24099999999999</v>
      </c>
      <c r="V375">
        <v>287.55500000000001</v>
      </c>
      <c r="W375">
        <v>313.02100000000002</v>
      </c>
      <c r="X375">
        <v>339.63299999999998</v>
      </c>
    </row>
    <row r="376" spans="1:24">
      <c r="A376">
        <v>2</v>
      </c>
      <c r="B376">
        <v>22.321000000000002</v>
      </c>
      <c r="C376">
        <v>30.024999999999999</v>
      </c>
      <c r="D376">
        <v>36.579000000000001</v>
      </c>
      <c r="E376">
        <v>42.052999999999997</v>
      </c>
      <c r="F376">
        <v>47.228000000000002</v>
      </c>
      <c r="G376">
        <v>52.676000000000002</v>
      </c>
      <c r="H376">
        <v>59.692</v>
      </c>
      <c r="I376">
        <v>68.591999999999999</v>
      </c>
      <c r="J376">
        <v>79.245999999999995</v>
      </c>
      <c r="K376">
        <v>91.47</v>
      </c>
      <c r="L376">
        <v>104.97</v>
      </c>
      <c r="M376">
        <v>119.584</v>
      </c>
      <c r="N376">
        <v>135.24</v>
      </c>
      <c r="O376">
        <v>151.92599999999999</v>
      </c>
      <c r="P376">
        <v>169.655</v>
      </c>
      <c r="Q376">
        <v>188.42</v>
      </c>
      <c r="R376">
        <v>208.21799999999999</v>
      </c>
      <c r="S376">
        <v>229.065</v>
      </c>
      <c r="T376">
        <v>250.971</v>
      </c>
      <c r="U376">
        <v>273.93799999999999</v>
      </c>
      <c r="V376">
        <v>297.971</v>
      </c>
      <c r="W376">
        <v>323.072</v>
      </c>
      <c r="X376">
        <v>349.24400000000003</v>
      </c>
    </row>
    <row r="377" spans="1:24">
      <c r="A377">
        <v>3</v>
      </c>
      <c r="B377">
        <v>21.719000000000001</v>
      </c>
      <c r="C377">
        <v>41.069000000000003</v>
      </c>
      <c r="D377">
        <v>57.921999999999997</v>
      </c>
      <c r="E377">
        <v>67.557000000000002</v>
      </c>
      <c r="F377">
        <v>77.765000000000001</v>
      </c>
      <c r="G377">
        <v>86.528000000000006</v>
      </c>
      <c r="H377">
        <v>94.62</v>
      </c>
      <c r="I377">
        <v>102.43899999999999</v>
      </c>
      <c r="J377">
        <v>110.114</v>
      </c>
      <c r="K377">
        <v>118.52</v>
      </c>
      <c r="L377">
        <v>128.566</v>
      </c>
      <c r="M377">
        <v>140.52600000000001</v>
      </c>
      <c r="N377">
        <v>154.33199999999999</v>
      </c>
      <c r="O377">
        <v>169.89500000000001</v>
      </c>
      <c r="P377">
        <v>187.11799999999999</v>
      </c>
      <c r="Q377">
        <v>205.80799999999999</v>
      </c>
      <c r="R377">
        <v>225.76900000000001</v>
      </c>
      <c r="S377">
        <v>246.87799999999999</v>
      </c>
      <c r="T377">
        <v>269.06299999999999</v>
      </c>
      <c r="U377">
        <v>292.28699999999998</v>
      </c>
      <c r="V377">
        <v>316.54500000000002</v>
      </c>
      <c r="W377">
        <v>341.834</v>
      </c>
      <c r="X377">
        <v>368.166</v>
      </c>
    </row>
    <row r="378" spans="1:24">
      <c r="A378">
        <v>4</v>
      </c>
      <c r="B378">
        <v>14.385</v>
      </c>
      <c r="C378">
        <v>38.610999999999997</v>
      </c>
      <c r="D378">
        <v>64.409000000000006</v>
      </c>
      <c r="E378">
        <v>89.284999999999997</v>
      </c>
      <c r="F378">
        <v>108.206</v>
      </c>
      <c r="G378">
        <v>120.102</v>
      </c>
      <c r="H378">
        <v>133.93199999999999</v>
      </c>
      <c r="I378">
        <v>146.31800000000001</v>
      </c>
      <c r="J378">
        <v>157.47399999999999</v>
      </c>
      <c r="K378">
        <v>168.21299999999999</v>
      </c>
      <c r="L378">
        <v>178.666</v>
      </c>
      <c r="M378">
        <v>188.911</v>
      </c>
      <c r="N378">
        <v>199.30600000000001</v>
      </c>
      <c r="O378">
        <v>210.702</v>
      </c>
      <c r="P378">
        <v>223.77799999999999</v>
      </c>
      <c r="Q378">
        <v>238.76900000000001</v>
      </c>
      <c r="R378">
        <v>255.66200000000001</v>
      </c>
      <c r="S378">
        <v>274.36799999999999</v>
      </c>
      <c r="T378">
        <v>294.83600000000001</v>
      </c>
      <c r="U378">
        <v>316.98399999999998</v>
      </c>
      <c r="V378">
        <v>340.73</v>
      </c>
      <c r="W378">
        <v>365.88099999999997</v>
      </c>
      <c r="X378">
        <v>392.3</v>
      </c>
    </row>
    <row r="379" spans="1:24">
      <c r="A379">
        <v>5</v>
      </c>
      <c r="B379">
        <v>1.675</v>
      </c>
      <c r="C379">
        <v>29.864000000000001</v>
      </c>
      <c r="D379">
        <v>60.33</v>
      </c>
      <c r="E379">
        <v>92.460999999999999</v>
      </c>
      <c r="F379">
        <v>124.42100000000001</v>
      </c>
      <c r="G379">
        <v>153.251</v>
      </c>
      <c r="H379">
        <v>172.82</v>
      </c>
      <c r="I379">
        <v>187.65899999999999</v>
      </c>
      <c r="J379">
        <v>205.05199999999999</v>
      </c>
      <c r="K379">
        <v>221.20699999999999</v>
      </c>
      <c r="L379">
        <v>235.74100000000001</v>
      </c>
      <c r="M379">
        <v>249.42500000000001</v>
      </c>
      <c r="N379">
        <v>262.83199999999999</v>
      </c>
      <c r="O379">
        <v>275.95100000000002</v>
      </c>
      <c r="P379">
        <v>288.80900000000003</v>
      </c>
      <c r="Q379">
        <v>301.56200000000001</v>
      </c>
      <c r="R379">
        <v>314.80200000000002</v>
      </c>
      <c r="S379">
        <v>329.22199999999998</v>
      </c>
      <c r="T379">
        <v>345.32600000000002</v>
      </c>
      <c r="U379">
        <v>363.34399999999999</v>
      </c>
      <c r="V379">
        <v>383.286</v>
      </c>
      <c r="W379">
        <v>405.08600000000001</v>
      </c>
      <c r="X379">
        <v>428.69900000000001</v>
      </c>
    </row>
    <row r="380" spans="1:24">
      <c r="A380">
        <v>6</v>
      </c>
      <c r="B380">
        <v>-15.853</v>
      </c>
      <c r="C380">
        <v>15.135</v>
      </c>
      <c r="D380">
        <v>50.11</v>
      </c>
      <c r="E380">
        <v>86.875</v>
      </c>
      <c r="F380">
        <v>125.309</v>
      </c>
      <c r="G380">
        <v>164.27699999999999</v>
      </c>
      <c r="H380">
        <v>200.89099999999999</v>
      </c>
      <c r="I380">
        <v>231.68700000000001</v>
      </c>
      <c r="J380">
        <v>252.392</v>
      </c>
      <c r="K380">
        <v>270.22899999999998</v>
      </c>
      <c r="L380">
        <v>291.13499999999999</v>
      </c>
      <c r="M380">
        <v>311.05799999999999</v>
      </c>
      <c r="N380">
        <v>329.21499999999997</v>
      </c>
      <c r="O380">
        <v>346.11399999999998</v>
      </c>
      <c r="P380">
        <v>362.39</v>
      </c>
      <c r="Q380">
        <v>378.47899999999998</v>
      </c>
      <c r="R380">
        <v>394.28100000000001</v>
      </c>
      <c r="S380">
        <v>409.75400000000002</v>
      </c>
      <c r="T380">
        <v>425.05</v>
      </c>
      <c r="U380">
        <v>440.45699999999999</v>
      </c>
      <c r="V380">
        <v>456.62299999999999</v>
      </c>
      <c r="W380">
        <v>474.08100000000002</v>
      </c>
      <c r="X380">
        <v>493.20499999999998</v>
      </c>
    </row>
    <row r="381" spans="1:24">
      <c r="A381">
        <v>7</v>
      </c>
      <c r="B381">
        <v>-38.207000000000001</v>
      </c>
      <c r="C381">
        <v>-3.8530000000000002</v>
      </c>
      <c r="D381">
        <v>33.823999999999998</v>
      </c>
      <c r="E381">
        <v>75.183999999999997</v>
      </c>
      <c r="F381">
        <v>118.246</v>
      </c>
      <c r="G381">
        <v>162.97</v>
      </c>
      <c r="H381">
        <v>208.667</v>
      </c>
      <c r="I381">
        <v>252.422</v>
      </c>
      <c r="J381">
        <v>293.31400000000002</v>
      </c>
      <c r="K381">
        <v>325.072</v>
      </c>
      <c r="L381">
        <v>346.887</v>
      </c>
      <c r="M381">
        <v>367.81200000000001</v>
      </c>
      <c r="N381">
        <v>392.19900000000001</v>
      </c>
      <c r="O381">
        <v>415.90800000000002</v>
      </c>
      <c r="P381">
        <v>437.81099999999998</v>
      </c>
      <c r="Q381">
        <v>458.09199999999998</v>
      </c>
      <c r="R381">
        <v>477.49200000000002</v>
      </c>
      <c r="S381">
        <v>496.38600000000002</v>
      </c>
      <c r="T381">
        <v>515.15200000000004</v>
      </c>
      <c r="U381">
        <v>533.654</v>
      </c>
      <c r="V381">
        <v>551.702</v>
      </c>
      <c r="W381">
        <v>569.60900000000004</v>
      </c>
      <c r="X381">
        <v>587.476</v>
      </c>
    </row>
    <row r="382" spans="1:24">
      <c r="A382">
        <v>8</v>
      </c>
      <c r="B382">
        <v>-64.600999999999999</v>
      </c>
      <c r="C382">
        <v>-28.181999999999999</v>
      </c>
      <c r="D382">
        <v>12.587</v>
      </c>
      <c r="E382">
        <v>57.540999999999997</v>
      </c>
      <c r="F382">
        <v>105.09399999999999</v>
      </c>
      <c r="G382">
        <v>154.44399999999999</v>
      </c>
      <c r="H382">
        <v>205.45</v>
      </c>
      <c r="I382">
        <v>257.637</v>
      </c>
      <c r="J382">
        <v>308.685</v>
      </c>
      <c r="K382">
        <v>357.13900000000001</v>
      </c>
      <c r="L382">
        <v>399.88400000000001</v>
      </c>
      <c r="M382">
        <v>432.82299999999998</v>
      </c>
      <c r="N382">
        <v>456.30700000000002</v>
      </c>
      <c r="O382">
        <v>480.40800000000002</v>
      </c>
      <c r="P382">
        <v>508.25700000000001</v>
      </c>
      <c r="Q382">
        <v>535.72699999999998</v>
      </c>
      <c r="R382">
        <v>561.36800000000005</v>
      </c>
      <c r="S382">
        <v>585.27099999999996</v>
      </c>
      <c r="T382">
        <v>607.96299999999997</v>
      </c>
      <c r="U382">
        <v>629.89499999999998</v>
      </c>
      <c r="V382">
        <v>651.41700000000003</v>
      </c>
      <c r="W382">
        <v>672.85199999999998</v>
      </c>
      <c r="X382">
        <v>694.04499999999996</v>
      </c>
    </row>
    <row r="383" spans="1:24">
      <c r="A383">
        <v>9</v>
      </c>
      <c r="B383">
        <v>-98.674000000000007</v>
      </c>
      <c r="C383">
        <v>-57.387</v>
      </c>
      <c r="D383">
        <v>-12.923999999999999</v>
      </c>
      <c r="E383">
        <v>34.052999999999997</v>
      </c>
      <c r="F383">
        <v>86.111000000000004</v>
      </c>
      <c r="G383">
        <v>139.84200000000001</v>
      </c>
      <c r="H383">
        <v>195.46899999999999</v>
      </c>
      <c r="I383">
        <v>252.75899999999999</v>
      </c>
      <c r="J383">
        <v>311.358</v>
      </c>
      <c r="K383">
        <v>369.62299999999999</v>
      </c>
      <c r="L383">
        <v>425.08100000000002</v>
      </c>
      <c r="M383">
        <v>477.83499999999998</v>
      </c>
      <c r="N383">
        <v>521.29499999999996</v>
      </c>
      <c r="O383">
        <v>554.75800000000004</v>
      </c>
      <c r="P383">
        <v>580.65499999999997</v>
      </c>
      <c r="Q383">
        <v>608.01499999999999</v>
      </c>
      <c r="R383">
        <v>639.31200000000001</v>
      </c>
      <c r="S383">
        <v>670.49300000000005</v>
      </c>
      <c r="T383">
        <v>699.88</v>
      </c>
      <c r="U383">
        <v>727.57100000000003</v>
      </c>
      <c r="V383">
        <v>753.59100000000001</v>
      </c>
      <c r="W383">
        <v>778.75599999999997</v>
      </c>
      <c r="X383">
        <v>803.30799999999999</v>
      </c>
    </row>
    <row r="384" spans="1:24">
      <c r="A384">
        <v>10</v>
      </c>
      <c r="B384">
        <v>-143.55000000000001</v>
      </c>
      <c r="C384">
        <v>-90.247</v>
      </c>
      <c r="D384">
        <v>-44.034999999999997</v>
      </c>
      <c r="E384">
        <v>6.702</v>
      </c>
      <c r="F384">
        <v>60.771000000000001</v>
      </c>
      <c r="G384">
        <v>119.455</v>
      </c>
      <c r="H384">
        <v>179.42</v>
      </c>
      <c r="I384">
        <v>241.31899999999999</v>
      </c>
      <c r="J384">
        <v>304.89499999999998</v>
      </c>
      <c r="K384">
        <v>369.84199999999998</v>
      </c>
      <c r="L384">
        <v>435.08300000000003</v>
      </c>
      <c r="M384">
        <v>497.685</v>
      </c>
      <c r="N384">
        <v>558.03</v>
      </c>
      <c r="O384">
        <v>613.005</v>
      </c>
      <c r="P384">
        <v>657.70699999999999</v>
      </c>
      <c r="Q384">
        <v>691.279</v>
      </c>
      <c r="R384">
        <v>719.952</v>
      </c>
      <c r="S384">
        <v>750.63699999999994</v>
      </c>
      <c r="T384">
        <v>785.36199999999997</v>
      </c>
      <c r="U384">
        <v>820.20699999999999</v>
      </c>
      <c r="V384">
        <v>853.42</v>
      </c>
      <c r="W384">
        <v>884.82899999999995</v>
      </c>
      <c r="X384">
        <v>914.48699999999997</v>
      </c>
    </row>
    <row r="385" spans="1:24">
      <c r="A385">
        <v>11</v>
      </c>
      <c r="B385">
        <v>-198.43</v>
      </c>
      <c r="C385">
        <v>-127.795</v>
      </c>
      <c r="D385">
        <v>-79.95</v>
      </c>
      <c r="E385">
        <v>-25.541</v>
      </c>
      <c r="F385">
        <v>31.071999999999999</v>
      </c>
      <c r="G385">
        <v>92.671000000000006</v>
      </c>
      <c r="H385">
        <v>157.54599999999999</v>
      </c>
      <c r="I385">
        <v>223.82499999999999</v>
      </c>
      <c r="J385">
        <v>291.99599999999998</v>
      </c>
      <c r="K385">
        <v>361.85700000000003</v>
      </c>
      <c r="L385">
        <v>433.13299999999998</v>
      </c>
      <c r="M385">
        <v>505.05900000000003</v>
      </c>
      <c r="N385">
        <v>575.09</v>
      </c>
      <c r="O385">
        <v>642.399</v>
      </c>
      <c r="P385">
        <v>706.95699999999999</v>
      </c>
      <c r="Q385">
        <v>762.34</v>
      </c>
      <c r="R385">
        <v>808.69799999999998</v>
      </c>
      <c r="S385">
        <v>842.94899999999996</v>
      </c>
      <c r="T385">
        <v>874.25400000000002</v>
      </c>
      <c r="U385">
        <v>908.27</v>
      </c>
      <c r="V385">
        <v>946.40899999999999</v>
      </c>
      <c r="W385">
        <v>984.89499999999998</v>
      </c>
      <c r="X385">
        <v>1021.914</v>
      </c>
    </row>
    <row r="386" spans="1:24">
      <c r="A386">
        <v>12</v>
      </c>
      <c r="B386">
        <v>-262.15899999999999</v>
      </c>
      <c r="C386">
        <v>-175.42099999999999</v>
      </c>
      <c r="D386">
        <v>-119.736</v>
      </c>
      <c r="E386">
        <v>-63.41</v>
      </c>
      <c r="F386">
        <v>-2.581</v>
      </c>
      <c r="G386">
        <v>60.537999999999997</v>
      </c>
      <c r="H386">
        <v>129.46799999999999</v>
      </c>
      <c r="I386">
        <v>200.43899999999999</v>
      </c>
      <c r="J386">
        <v>273.05500000000001</v>
      </c>
      <c r="K386">
        <v>347.49900000000002</v>
      </c>
      <c r="L386">
        <v>423.64600000000002</v>
      </c>
      <c r="M386">
        <v>501.23500000000001</v>
      </c>
      <c r="N386">
        <v>579.68399999999997</v>
      </c>
      <c r="O386">
        <v>657.10699999999997</v>
      </c>
      <c r="P386">
        <v>731.35500000000002</v>
      </c>
      <c r="Q386">
        <v>803.56299999999999</v>
      </c>
      <c r="R386">
        <v>870.82500000000005</v>
      </c>
      <c r="S386">
        <v>926.74800000000005</v>
      </c>
      <c r="T386">
        <v>973.851</v>
      </c>
      <c r="U386">
        <v>1009.568</v>
      </c>
      <c r="V386">
        <v>1043.5650000000001</v>
      </c>
      <c r="W386">
        <v>1080.9169999999999</v>
      </c>
      <c r="X386">
        <v>1122.4549999999999</v>
      </c>
    </row>
    <row r="387" spans="1:24">
      <c r="A387">
        <v>13</v>
      </c>
      <c r="B387">
        <v>-334.90899999999999</v>
      </c>
      <c r="C387">
        <v>-233.501</v>
      </c>
      <c r="D387">
        <v>-163.71100000000001</v>
      </c>
      <c r="E387">
        <v>-105.98</v>
      </c>
      <c r="F387">
        <v>-41.662999999999997</v>
      </c>
      <c r="G387">
        <v>24.73</v>
      </c>
      <c r="H387">
        <v>95.265000000000001</v>
      </c>
      <c r="I387">
        <v>171.12299999999999</v>
      </c>
      <c r="J387">
        <v>248.16900000000001</v>
      </c>
      <c r="K387">
        <v>327.113</v>
      </c>
      <c r="L387">
        <v>407.83</v>
      </c>
      <c r="M387">
        <v>490.25700000000001</v>
      </c>
      <c r="N387">
        <v>574.15200000000004</v>
      </c>
      <c r="O387">
        <v>659.07100000000003</v>
      </c>
      <c r="P387">
        <v>743.63800000000003</v>
      </c>
      <c r="Q387">
        <v>825.14300000000003</v>
      </c>
      <c r="R387">
        <v>904.36400000000003</v>
      </c>
      <c r="S387">
        <v>980.721</v>
      </c>
      <c r="T387">
        <v>1048.373</v>
      </c>
      <c r="U387">
        <v>1106.1289999999999</v>
      </c>
      <c r="V387">
        <v>1153.2429999999999</v>
      </c>
      <c r="W387">
        <v>1191.1189999999999</v>
      </c>
      <c r="X387">
        <v>1227.875</v>
      </c>
    </row>
    <row r="388" spans="1:24">
      <c r="A388">
        <v>14</v>
      </c>
      <c r="B388">
        <v>-415.447</v>
      </c>
      <c r="C388">
        <v>-302.26400000000001</v>
      </c>
      <c r="D388">
        <v>-212.684</v>
      </c>
      <c r="E388">
        <v>-152.82599999999999</v>
      </c>
      <c r="F388">
        <v>-86.308999999999997</v>
      </c>
      <c r="G388">
        <v>-15.411</v>
      </c>
      <c r="H388">
        <v>57.125999999999998</v>
      </c>
      <c r="I388">
        <v>135.297</v>
      </c>
      <c r="J388">
        <v>217.56700000000001</v>
      </c>
      <c r="K388">
        <v>300.73599999999999</v>
      </c>
      <c r="L388">
        <v>385.995</v>
      </c>
      <c r="M388">
        <v>472.98599999999999</v>
      </c>
      <c r="N388">
        <v>561.69200000000001</v>
      </c>
      <c r="O388">
        <v>651.88099999999997</v>
      </c>
      <c r="P388">
        <v>743.22199999999998</v>
      </c>
      <c r="Q388">
        <v>834.66899999999998</v>
      </c>
      <c r="R388">
        <v>923.63599999999997</v>
      </c>
      <c r="S388">
        <v>1009.69</v>
      </c>
      <c r="T388">
        <v>1093.739</v>
      </c>
      <c r="U388">
        <v>1173.2570000000001</v>
      </c>
      <c r="V388">
        <v>1240.6469999999999</v>
      </c>
      <c r="W388">
        <v>1300.288</v>
      </c>
      <c r="X388">
        <v>1346.806</v>
      </c>
    </row>
    <row r="389" spans="1:24">
      <c r="A389">
        <v>15</v>
      </c>
      <c r="B389">
        <v>-504.45400000000001</v>
      </c>
      <c r="C389">
        <v>-379.67</v>
      </c>
      <c r="D389">
        <v>-274.09500000000003</v>
      </c>
      <c r="E389">
        <v>-203.05600000000001</v>
      </c>
      <c r="F389">
        <v>-135.54599999999999</v>
      </c>
      <c r="G389">
        <v>-61.298999999999999</v>
      </c>
      <c r="H389">
        <v>15.079000000000001</v>
      </c>
      <c r="I389">
        <v>94.590999999999994</v>
      </c>
      <c r="J389">
        <v>180.28700000000001</v>
      </c>
      <c r="K389">
        <v>268.77300000000002</v>
      </c>
      <c r="L389">
        <v>358.13499999999999</v>
      </c>
      <c r="M389">
        <v>449.70100000000002</v>
      </c>
      <c r="N389">
        <v>542.96900000000005</v>
      </c>
      <c r="O389">
        <v>637.95299999999997</v>
      </c>
      <c r="P389">
        <v>734.42899999999997</v>
      </c>
      <c r="Q389">
        <v>832.14599999999996</v>
      </c>
      <c r="R389">
        <v>-999.99900000000002</v>
      </c>
      <c r="S389">
        <v>1026.729</v>
      </c>
      <c r="T389">
        <v>1119.7909999999999</v>
      </c>
      <c r="U389">
        <v>1210.9670000000001</v>
      </c>
      <c r="V389">
        <v>1299.117</v>
      </c>
      <c r="W389">
        <v>1379.2619999999999</v>
      </c>
      <c r="X389">
        <v>1448.0440000000001</v>
      </c>
    </row>
    <row r="390" spans="1:24">
      <c r="A390" t="s">
        <v>2</v>
      </c>
    </row>
    <row r="391" spans="1:24">
      <c r="A391" t="s">
        <v>7</v>
      </c>
    </row>
    <row r="393" spans="1:24">
      <c r="A393" t="s">
        <v>10</v>
      </c>
    </row>
    <row r="394" spans="1:24">
      <c r="A394" t="s">
        <v>11</v>
      </c>
    </row>
    <row r="395" spans="1:24">
      <c r="A395" t="s">
        <v>0</v>
      </c>
    </row>
    <row r="396" spans="1:24">
      <c r="A396" t="s">
        <v>1</v>
      </c>
    </row>
    <row r="397" spans="1:24">
      <c r="A397" t="s">
        <v>2</v>
      </c>
    </row>
    <row r="398" spans="1:24">
      <c r="A398" t="s">
        <v>3</v>
      </c>
    </row>
    <row r="399" spans="1:24">
      <c r="A399" t="s">
        <v>26</v>
      </c>
    </row>
    <row r="401" spans="1:24">
      <c r="A401" t="s">
        <v>4</v>
      </c>
      <c r="B401" t="s">
        <v>5</v>
      </c>
    </row>
    <row r="402" spans="1:24">
      <c r="A402" t="s">
        <v>6</v>
      </c>
      <c r="B402">
        <v>3</v>
      </c>
      <c r="C402">
        <v>4</v>
      </c>
      <c r="D402">
        <v>5</v>
      </c>
      <c r="E402">
        <v>6</v>
      </c>
      <c r="F402">
        <v>7</v>
      </c>
      <c r="G402">
        <v>8</v>
      </c>
      <c r="H402">
        <v>9</v>
      </c>
      <c r="I402">
        <v>10</v>
      </c>
      <c r="J402">
        <v>11</v>
      </c>
      <c r="K402">
        <v>12</v>
      </c>
      <c r="L402">
        <v>13</v>
      </c>
      <c r="M402">
        <v>14</v>
      </c>
      <c r="N402">
        <v>15</v>
      </c>
      <c r="O402">
        <v>16</v>
      </c>
      <c r="P402">
        <v>17</v>
      </c>
      <c r="Q402">
        <v>18</v>
      </c>
      <c r="R402">
        <v>19</v>
      </c>
      <c r="S402">
        <v>20</v>
      </c>
      <c r="T402">
        <v>21</v>
      </c>
      <c r="U402">
        <v>22</v>
      </c>
      <c r="V402">
        <v>23</v>
      </c>
      <c r="W402">
        <v>24</v>
      </c>
      <c r="X402">
        <v>25</v>
      </c>
    </row>
    <row r="403" spans="1:24">
      <c r="A403">
        <v>1</v>
      </c>
      <c r="B403">
        <v>10.461</v>
      </c>
      <c r="C403">
        <v>13.204000000000001</v>
      </c>
      <c r="D403">
        <v>17.035</v>
      </c>
      <c r="E403">
        <v>22.611999999999998</v>
      </c>
      <c r="F403">
        <v>29.571000000000002</v>
      </c>
      <c r="G403">
        <v>37.607999999999997</v>
      </c>
      <c r="H403">
        <v>46.680999999999997</v>
      </c>
      <c r="I403">
        <v>56.793999999999997</v>
      </c>
      <c r="J403">
        <v>67.953000000000003</v>
      </c>
      <c r="K403">
        <v>80.17</v>
      </c>
      <c r="L403">
        <v>93.450999999999993</v>
      </c>
      <c r="M403">
        <v>107.8</v>
      </c>
      <c r="N403">
        <v>123.21299999999999</v>
      </c>
      <c r="O403">
        <v>139.702</v>
      </c>
      <c r="P403">
        <v>157.27199999999999</v>
      </c>
      <c r="Q403">
        <v>175.935</v>
      </c>
      <c r="R403">
        <v>195.69800000000001</v>
      </c>
      <c r="S403">
        <v>216.57300000000001</v>
      </c>
      <c r="T403">
        <v>238.56200000000001</v>
      </c>
      <c r="U403">
        <v>261.64800000000002</v>
      </c>
      <c r="V403">
        <v>285.83999999999997</v>
      </c>
      <c r="W403">
        <v>311.15899999999999</v>
      </c>
      <c r="X403">
        <v>337.60300000000001</v>
      </c>
    </row>
    <row r="404" spans="1:24">
      <c r="A404">
        <v>2</v>
      </c>
      <c r="B404">
        <v>20.658999999999999</v>
      </c>
      <c r="C404">
        <v>29.280999999999999</v>
      </c>
      <c r="D404">
        <v>36.076000000000001</v>
      </c>
      <c r="E404">
        <v>41.844999999999999</v>
      </c>
      <c r="F404">
        <v>47.305</v>
      </c>
      <c r="G404">
        <v>52.817999999999998</v>
      </c>
      <c r="H404">
        <v>59.564</v>
      </c>
      <c r="I404">
        <v>68.141999999999996</v>
      </c>
      <c r="J404">
        <v>78.486000000000004</v>
      </c>
      <c r="K404">
        <v>90.447000000000003</v>
      </c>
      <c r="L404">
        <v>103.78700000000001</v>
      </c>
      <c r="M404">
        <v>118.282</v>
      </c>
      <c r="N404">
        <v>133.84100000000001</v>
      </c>
      <c r="O404">
        <v>150.43299999999999</v>
      </c>
      <c r="P404">
        <v>168.05600000000001</v>
      </c>
      <c r="Q404">
        <v>186.72399999999999</v>
      </c>
      <c r="R404">
        <v>206.434</v>
      </c>
      <c r="S404">
        <v>227.178</v>
      </c>
      <c r="T404">
        <v>248.96799999999999</v>
      </c>
      <c r="U404">
        <v>271.81299999999999</v>
      </c>
      <c r="V404">
        <v>295.71699999999998</v>
      </c>
      <c r="W404">
        <v>320.68099999999998</v>
      </c>
      <c r="X404">
        <v>346.709</v>
      </c>
    </row>
    <row r="405" spans="1:24">
      <c r="A405">
        <v>3</v>
      </c>
      <c r="B405">
        <v>17.919</v>
      </c>
      <c r="C405">
        <v>37.146000000000001</v>
      </c>
      <c r="D405">
        <v>54.945</v>
      </c>
      <c r="E405">
        <v>65.882000000000005</v>
      </c>
      <c r="F405">
        <v>76.257999999999996</v>
      </c>
      <c r="G405">
        <v>85.680999999999997</v>
      </c>
      <c r="H405">
        <v>94.152000000000001</v>
      </c>
      <c r="I405">
        <v>102.38500000000001</v>
      </c>
      <c r="J405">
        <v>110.462</v>
      </c>
      <c r="K405">
        <v>118.84</v>
      </c>
      <c r="L405">
        <v>128.51</v>
      </c>
      <c r="M405">
        <v>139.99100000000001</v>
      </c>
      <c r="N405">
        <v>153.31899999999999</v>
      </c>
      <c r="O405">
        <v>168.41399999999999</v>
      </c>
      <c r="P405">
        <v>185.173</v>
      </c>
      <c r="Q405">
        <v>203.505</v>
      </c>
      <c r="R405">
        <v>223.20699999999999</v>
      </c>
      <c r="S405">
        <v>244.11600000000001</v>
      </c>
      <c r="T405">
        <v>266.13499999999999</v>
      </c>
      <c r="U405">
        <v>289.21600000000001</v>
      </c>
      <c r="V405">
        <v>313.32799999999997</v>
      </c>
      <c r="W405">
        <v>338.47399999999999</v>
      </c>
      <c r="X405">
        <v>364.649</v>
      </c>
    </row>
    <row r="406" spans="1:24">
      <c r="A406">
        <v>4</v>
      </c>
      <c r="B406">
        <v>7.7720000000000002</v>
      </c>
      <c r="C406">
        <v>31.856000000000002</v>
      </c>
      <c r="D406">
        <v>57.363</v>
      </c>
      <c r="E406">
        <v>82.638000000000005</v>
      </c>
      <c r="F406">
        <v>103.86799999999999</v>
      </c>
      <c r="G406">
        <v>117.124</v>
      </c>
      <c r="H406">
        <v>130.90199999999999</v>
      </c>
      <c r="I406">
        <v>144.30199999999999</v>
      </c>
      <c r="J406">
        <v>156.17500000000001</v>
      </c>
      <c r="K406">
        <v>167.381</v>
      </c>
      <c r="L406">
        <v>178.43100000000001</v>
      </c>
      <c r="M406">
        <v>189.22200000000001</v>
      </c>
      <c r="N406">
        <v>199.97499999999999</v>
      </c>
      <c r="O406">
        <v>211.27099999999999</v>
      </c>
      <c r="P406">
        <v>223.87299999999999</v>
      </c>
      <c r="Q406">
        <v>238.255</v>
      </c>
      <c r="R406">
        <v>254.495</v>
      </c>
      <c r="S406">
        <v>272.56799999999998</v>
      </c>
      <c r="T406">
        <v>292.411</v>
      </c>
      <c r="U406">
        <v>313.94400000000002</v>
      </c>
      <c r="V406">
        <v>337.1</v>
      </c>
      <c r="W406">
        <v>361.786</v>
      </c>
      <c r="X406">
        <v>387.84899999999999</v>
      </c>
    </row>
    <row r="407" spans="1:24">
      <c r="A407">
        <v>5</v>
      </c>
      <c r="B407">
        <v>-8.016</v>
      </c>
      <c r="C407">
        <v>19.417999999999999</v>
      </c>
      <c r="D407">
        <v>49.774999999999999</v>
      </c>
      <c r="E407">
        <v>81.507999999999996</v>
      </c>
      <c r="F407">
        <v>113.785</v>
      </c>
      <c r="G407">
        <v>143.84100000000001</v>
      </c>
      <c r="H407">
        <v>167.41300000000001</v>
      </c>
      <c r="I407">
        <v>183.006</v>
      </c>
      <c r="J407">
        <v>200.059</v>
      </c>
      <c r="K407">
        <v>217.41900000000001</v>
      </c>
      <c r="L407">
        <v>233.084</v>
      </c>
      <c r="M407">
        <v>247.57599999999999</v>
      </c>
      <c r="N407">
        <v>261.53199999999998</v>
      </c>
      <c r="O407">
        <v>275.38299999999998</v>
      </c>
      <c r="P407">
        <v>288.916</v>
      </c>
      <c r="Q407">
        <v>302.35199999999998</v>
      </c>
      <c r="R407">
        <v>315.87599999999998</v>
      </c>
      <c r="S407">
        <v>330.11</v>
      </c>
      <c r="T407">
        <v>345.666</v>
      </c>
      <c r="U407">
        <v>362.94</v>
      </c>
      <c r="V407">
        <v>382.07100000000003</v>
      </c>
      <c r="W407">
        <v>403.07600000000002</v>
      </c>
      <c r="X407">
        <v>425.887</v>
      </c>
    </row>
    <row r="408" spans="1:24">
      <c r="A408">
        <v>6</v>
      </c>
      <c r="B408">
        <v>-30.163</v>
      </c>
      <c r="C408">
        <v>1.286</v>
      </c>
      <c r="D408">
        <v>35.143000000000001</v>
      </c>
      <c r="E408">
        <v>71.676000000000002</v>
      </c>
      <c r="F408">
        <v>109.613</v>
      </c>
      <c r="G408">
        <v>148.583</v>
      </c>
      <c r="H408">
        <v>185.935</v>
      </c>
      <c r="I408">
        <v>219.78</v>
      </c>
      <c r="J408">
        <v>245.25800000000001</v>
      </c>
      <c r="K408">
        <v>263.52800000000002</v>
      </c>
      <c r="L408">
        <v>283.76400000000001</v>
      </c>
      <c r="M408">
        <v>305.03199999999998</v>
      </c>
      <c r="N408">
        <v>324.68</v>
      </c>
      <c r="O408">
        <v>342.72500000000002</v>
      </c>
      <c r="P408">
        <v>359.90100000000001</v>
      </c>
      <c r="Q408">
        <v>376.60599999999999</v>
      </c>
      <c r="R408">
        <v>393.24599999999998</v>
      </c>
      <c r="S408">
        <v>409.54199999999997</v>
      </c>
      <c r="T408">
        <v>425.74799999999999</v>
      </c>
      <c r="U408">
        <v>441.84699999999998</v>
      </c>
      <c r="V408">
        <v>458.19099999999997</v>
      </c>
      <c r="W408">
        <v>475.35899999999998</v>
      </c>
      <c r="X408">
        <v>493.87599999999998</v>
      </c>
    </row>
    <row r="409" spans="1:24">
      <c r="A409">
        <v>7</v>
      </c>
      <c r="B409">
        <v>-56.664000000000001</v>
      </c>
      <c r="C409">
        <v>-23.143000000000001</v>
      </c>
      <c r="D409">
        <v>14.148</v>
      </c>
      <c r="E409">
        <v>54.895000000000003</v>
      </c>
      <c r="F409">
        <v>97.558999999999997</v>
      </c>
      <c r="G409">
        <v>141.70099999999999</v>
      </c>
      <c r="H409">
        <v>187.08799999999999</v>
      </c>
      <c r="I409">
        <v>231.71700000000001</v>
      </c>
      <c r="J409">
        <v>273.86599999999999</v>
      </c>
      <c r="K409">
        <v>310.21100000000001</v>
      </c>
      <c r="L409">
        <v>337.43299999999999</v>
      </c>
      <c r="M409">
        <v>358.69099999999997</v>
      </c>
      <c r="N409">
        <v>382.06900000000002</v>
      </c>
      <c r="O409">
        <v>407.09399999999999</v>
      </c>
      <c r="P409">
        <v>430.721</v>
      </c>
      <c r="Q409">
        <v>452.65499999999997</v>
      </c>
      <c r="R409">
        <v>473.27300000000002</v>
      </c>
      <c r="S409">
        <v>493.14400000000001</v>
      </c>
      <c r="T409">
        <v>512.60400000000004</v>
      </c>
      <c r="U409">
        <v>532.01400000000001</v>
      </c>
      <c r="V409">
        <v>551.16200000000003</v>
      </c>
      <c r="W409">
        <v>570.07399999999996</v>
      </c>
      <c r="X409">
        <v>588.84199999999998</v>
      </c>
    </row>
    <row r="410" spans="1:24">
      <c r="A410">
        <v>8</v>
      </c>
      <c r="B410">
        <v>-88.51</v>
      </c>
      <c r="C410">
        <v>-53.622999999999998</v>
      </c>
      <c r="D410">
        <v>-11.958</v>
      </c>
      <c r="E410">
        <v>31.088000000000001</v>
      </c>
      <c r="F410">
        <v>78.635000000000005</v>
      </c>
      <c r="G410">
        <v>127.42400000000001</v>
      </c>
      <c r="H410">
        <v>177.767</v>
      </c>
      <c r="I410">
        <v>229.45099999999999</v>
      </c>
      <c r="J410">
        <v>281.22699999999998</v>
      </c>
      <c r="K410">
        <v>330.55200000000002</v>
      </c>
      <c r="L410">
        <v>377.13900000000001</v>
      </c>
      <c r="M410">
        <v>415.471</v>
      </c>
      <c r="N410">
        <v>444.26799999999997</v>
      </c>
      <c r="O410">
        <v>468.49400000000003</v>
      </c>
      <c r="P410">
        <v>494.95400000000001</v>
      </c>
      <c r="Q410">
        <v>523.60900000000004</v>
      </c>
      <c r="R410">
        <v>551.28899999999999</v>
      </c>
      <c r="S410">
        <v>577.20799999999997</v>
      </c>
      <c r="T410">
        <v>601.43399999999997</v>
      </c>
      <c r="U410">
        <v>624.70000000000005</v>
      </c>
      <c r="V410">
        <v>647.30999999999995</v>
      </c>
      <c r="W410">
        <v>669.52200000000005</v>
      </c>
      <c r="X410">
        <v>691.71199999999999</v>
      </c>
    </row>
    <row r="411" spans="1:24">
      <c r="A411">
        <v>9</v>
      </c>
      <c r="B411">
        <v>-132.91</v>
      </c>
      <c r="C411">
        <v>-88.135000000000005</v>
      </c>
      <c r="D411">
        <v>-45.066000000000003</v>
      </c>
      <c r="E411">
        <v>2.8940000000000001</v>
      </c>
      <c r="F411">
        <v>52.268000000000001</v>
      </c>
      <c r="G411">
        <v>106.31100000000001</v>
      </c>
      <c r="H411">
        <v>161.27099999999999</v>
      </c>
      <c r="I411">
        <v>217.815</v>
      </c>
      <c r="J411">
        <v>275.762</v>
      </c>
      <c r="K411">
        <v>334.31200000000001</v>
      </c>
      <c r="L411">
        <v>390.95800000000003</v>
      </c>
      <c r="M411">
        <v>445.185</v>
      </c>
      <c r="N411">
        <v>494.50599999999997</v>
      </c>
      <c r="O411">
        <v>535.36599999999999</v>
      </c>
      <c r="P411">
        <v>565.83399999999995</v>
      </c>
      <c r="Q411">
        <v>592.93899999999996</v>
      </c>
      <c r="R411">
        <v>622.48299999999995</v>
      </c>
      <c r="S411">
        <v>654.65200000000004</v>
      </c>
      <c r="T411">
        <v>686.32100000000003</v>
      </c>
      <c r="U411">
        <v>716.18299999999999</v>
      </c>
      <c r="V411">
        <v>744.38900000000001</v>
      </c>
      <c r="W411">
        <v>771.13099999999997</v>
      </c>
      <c r="X411">
        <v>797.03399999999999</v>
      </c>
    </row>
    <row r="412" spans="1:24">
      <c r="A412">
        <v>10</v>
      </c>
      <c r="B412">
        <v>-189.04</v>
      </c>
      <c r="C412">
        <v>-127.57299999999999</v>
      </c>
      <c r="D412">
        <v>-83.786000000000001</v>
      </c>
      <c r="E412">
        <v>-32.061999999999998</v>
      </c>
      <c r="F412">
        <v>21.216000000000001</v>
      </c>
      <c r="G412">
        <v>77.671999999999997</v>
      </c>
      <c r="H412">
        <v>137.94200000000001</v>
      </c>
      <c r="I412">
        <v>199.1</v>
      </c>
      <c r="J412">
        <v>261.84300000000002</v>
      </c>
      <c r="K412">
        <v>326.02999999999997</v>
      </c>
      <c r="L412">
        <v>391.113</v>
      </c>
      <c r="M412">
        <v>455.14100000000002</v>
      </c>
      <c r="N412">
        <v>516.48800000000006</v>
      </c>
      <c r="O412">
        <v>575.36400000000003</v>
      </c>
      <c r="P412">
        <v>626.44399999999996</v>
      </c>
      <c r="Q412">
        <v>669.65300000000002</v>
      </c>
      <c r="R412">
        <v>702.03300000000002</v>
      </c>
      <c r="S412">
        <v>732.02200000000005</v>
      </c>
      <c r="T412">
        <v>764.65200000000004</v>
      </c>
      <c r="U412">
        <v>800.23699999999997</v>
      </c>
      <c r="V412">
        <v>835.81399999999996</v>
      </c>
      <c r="W412">
        <v>869.67600000000004</v>
      </c>
      <c r="X412">
        <v>901.88900000000001</v>
      </c>
    </row>
    <row r="413" spans="1:24">
      <c r="A413">
        <v>11</v>
      </c>
      <c r="B413">
        <v>-254.93600000000001</v>
      </c>
      <c r="C413">
        <v>-175.17599999999999</v>
      </c>
      <c r="D413">
        <v>-126.44499999999999</v>
      </c>
      <c r="E413">
        <v>-73.701999999999998</v>
      </c>
      <c r="F413">
        <v>-15.227</v>
      </c>
      <c r="G413">
        <v>43.481999999999999</v>
      </c>
      <c r="H413">
        <v>107.10599999999999</v>
      </c>
      <c r="I413">
        <v>173.535</v>
      </c>
      <c r="J413">
        <v>240.911</v>
      </c>
      <c r="K413">
        <v>309.85199999999998</v>
      </c>
      <c r="L413">
        <v>380.25200000000001</v>
      </c>
      <c r="M413">
        <v>451.75099999999998</v>
      </c>
      <c r="N413">
        <v>522.96</v>
      </c>
      <c r="O413">
        <v>591.52599999999995</v>
      </c>
      <c r="P413">
        <v>657.81200000000001</v>
      </c>
      <c r="Q413">
        <v>720.26300000000003</v>
      </c>
      <c r="R413">
        <v>773.23099999999999</v>
      </c>
      <c r="S413">
        <v>818.18200000000002</v>
      </c>
      <c r="T413">
        <v>852.88</v>
      </c>
      <c r="U413">
        <v>885.74699999999996</v>
      </c>
      <c r="V413">
        <v>921.44</v>
      </c>
      <c r="W413">
        <v>960.35799999999995</v>
      </c>
      <c r="X413">
        <v>999.71900000000005</v>
      </c>
    </row>
    <row r="414" spans="1:24">
      <c r="A414">
        <v>12</v>
      </c>
      <c r="B414">
        <v>-330.91899999999998</v>
      </c>
      <c r="C414">
        <v>-236.28399999999999</v>
      </c>
      <c r="D414">
        <v>-173.87</v>
      </c>
      <c r="E414">
        <v>-120.651</v>
      </c>
      <c r="F414">
        <v>-58.932000000000002</v>
      </c>
      <c r="G414">
        <v>5.1449999999999996</v>
      </c>
      <c r="H414">
        <v>69.947999999999993</v>
      </c>
      <c r="I414">
        <v>140.571</v>
      </c>
      <c r="J414">
        <v>213.11</v>
      </c>
      <c r="K414">
        <v>286.70400000000001</v>
      </c>
      <c r="L414">
        <v>361.84199999999998</v>
      </c>
      <c r="M414">
        <v>438.45299999999997</v>
      </c>
      <c r="N414">
        <v>516.26400000000001</v>
      </c>
      <c r="O414">
        <v>594.33299999999997</v>
      </c>
      <c r="P414">
        <v>670.35199999999998</v>
      </c>
      <c r="Q414">
        <v>743.74199999999996</v>
      </c>
      <c r="R414">
        <v>-999.99900000000002</v>
      </c>
      <c r="S414">
        <v>879.12099999999998</v>
      </c>
      <c r="T414">
        <v>934.81200000000001</v>
      </c>
      <c r="U414">
        <v>981.03300000000002</v>
      </c>
      <c r="V414">
        <v>1018.36</v>
      </c>
      <c r="W414">
        <v>1054.1130000000001</v>
      </c>
      <c r="X414">
        <v>1092.8530000000001</v>
      </c>
    </row>
    <row r="415" spans="1:24">
      <c r="A415">
        <v>13</v>
      </c>
      <c r="B415">
        <v>-416.20699999999999</v>
      </c>
      <c r="C415">
        <v>-309.41300000000001</v>
      </c>
      <c r="D415">
        <v>-225.80600000000001</v>
      </c>
      <c r="E415">
        <v>-171.501</v>
      </c>
      <c r="F415">
        <v>-109.044</v>
      </c>
      <c r="G415">
        <v>-40.314</v>
      </c>
      <c r="H415">
        <v>28.934000000000001</v>
      </c>
      <c r="I415">
        <v>100.636</v>
      </c>
      <c r="J415">
        <v>178.06700000000001</v>
      </c>
      <c r="K415">
        <v>256.67099999999999</v>
      </c>
      <c r="L415">
        <v>336.47800000000001</v>
      </c>
      <c r="M415">
        <v>417.81400000000002</v>
      </c>
      <c r="N415">
        <v>500.63900000000001</v>
      </c>
      <c r="O415">
        <v>584.73699999999997</v>
      </c>
      <c r="P415">
        <v>669.428</v>
      </c>
      <c r="Q415">
        <v>752.87900000000002</v>
      </c>
      <c r="R415">
        <v>833.41499999999996</v>
      </c>
      <c r="S415">
        <v>911.75599999999997</v>
      </c>
      <c r="T415">
        <v>987.03700000000003</v>
      </c>
      <c r="U415">
        <v>1052.537</v>
      </c>
      <c r="V415">
        <v>-999.99900000000002</v>
      </c>
      <c r="W415">
        <v>1158.0930000000001</v>
      </c>
      <c r="X415">
        <v>1198.4480000000001</v>
      </c>
    </row>
    <row r="416" spans="1:24">
      <c r="A416">
        <v>14</v>
      </c>
      <c r="B416">
        <v>-510.69400000000002</v>
      </c>
      <c r="C416">
        <v>-392.26400000000001</v>
      </c>
      <c r="D416">
        <v>-291.262</v>
      </c>
      <c r="E416">
        <v>-226.65600000000001</v>
      </c>
      <c r="F416">
        <v>-164.22</v>
      </c>
      <c r="G416">
        <v>-92.572000000000003</v>
      </c>
      <c r="H416">
        <v>-17.847000000000001</v>
      </c>
      <c r="I416">
        <v>56.591000000000001</v>
      </c>
      <c r="J416">
        <v>135.63300000000001</v>
      </c>
      <c r="K416">
        <v>219.58</v>
      </c>
      <c r="L416">
        <v>304.214</v>
      </c>
      <c r="M416">
        <v>390.23599999999999</v>
      </c>
      <c r="N416">
        <v>477.76600000000002</v>
      </c>
      <c r="O416">
        <v>566.80499999999995</v>
      </c>
      <c r="P416">
        <v>657.17899999999997</v>
      </c>
      <c r="Q416">
        <v>748.35299999999995</v>
      </c>
      <c r="R416">
        <v>838.98199999999997</v>
      </c>
      <c r="S416">
        <v>926.87</v>
      </c>
      <c r="T416">
        <v>1012.3150000000001</v>
      </c>
      <c r="U416">
        <v>1095.462</v>
      </c>
      <c r="V416">
        <v>1173.3030000000001</v>
      </c>
      <c r="W416">
        <v>1240.846</v>
      </c>
      <c r="X416">
        <v>1301.6869999999999</v>
      </c>
    </row>
    <row r="417" spans="1:24">
      <c r="A417">
        <v>15</v>
      </c>
      <c r="B417">
        <v>-611.90300000000002</v>
      </c>
      <c r="C417">
        <v>-485.57400000000001</v>
      </c>
      <c r="D417">
        <v>-369.19400000000002</v>
      </c>
      <c r="E417">
        <v>-287.041</v>
      </c>
      <c r="F417">
        <v>-223.28100000000001</v>
      </c>
      <c r="G417">
        <v>-151.07400000000001</v>
      </c>
      <c r="H417">
        <v>-72.14</v>
      </c>
      <c r="I417">
        <v>8.0399999999999991</v>
      </c>
      <c r="J417">
        <v>88.37</v>
      </c>
      <c r="K417">
        <v>174.76300000000001</v>
      </c>
      <c r="L417">
        <v>265.08100000000002</v>
      </c>
      <c r="M417">
        <v>355.74</v>
      </c>
      <c r="N417">
        <v>447.97500000000002</v>
      </c>
      <c r="O417">
        <v>541.69799999999998</v>
      </c>
      <c r="P417">
        <v>636.947</v>
      </c>
      <c r="Q417">
        <v>733.56600000000003</v>
      </c>
      <c r="R417">
        <v>831.13199999999995</v>
      </c>
      <c r="S417">
        <v>928.64599999999996</v>
      </c>
      <c r="T417">
        <v>1024.068</v>
      </c>
      <c r="U417">
        <v>1116.627</v>
      </c>
      <c r="V417">
        <v>1207.0139999999999</v>
      </c>
      <c r="W417">
        <v>1294.57</v>
      </c>
      <c r="X417">
        <v>1373.6289999999999</v>
      </c>
    </row>
    <row r="418" spans="1:24">
      <c r="A418" t="s">
        <v>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X418"/>
  <sheetViews>
    <sheetView tabSelected="1" workbookViewId="0">
      <selection sqref="A1:X418"/>
    </sheetView>
  </sheetViews>
  <sheetFormatPr baseColWidth="10" defaultColWidth="9.140625" defaultRowHeight="12.75"/>
  <sheetData>
    <row r="1" spans="1:24">
      <c r="A1" t="s">
        <v>57</v>
      </c>
    </row>
    <row r="2" spans="1:24">
      <c r="A2" t="s">
        <v>56</v>
      </c>
    </row>
    <row r="3" spans="1:24">
      <c r="A3" t="s">
        <v>0</v>
      </c>
    </row>
    <row r="4" spans="1:24">
      <c r="A4" t="s">
        <v>1</v>
      </c>
    </row>
    <row r="5" spans="1:24">
      <c r="A5" t="s">
        <v>2</v>
      </c>
    </row>
    <row r="6" spans="1:24">
      <c r="A6" t="s">
        <v>3</v>
      </c>
    </row>
    <row r="7" spans="1:24">
      <c r="A7" s="11" t="s">
        <v>12</v>
      </c>
    </row>
    <row r="9" spans="1:24">
      <c r="A9" t="s">
        <v>4</v>
      </c>
      <c r="B9" t="s">
        <v>5</v>
      </c>
    </row>
    <row r="10" spans="1:24">
      <c r="A10" t="s">
        <v>6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  <c r="J10">
        <v>11</v>
      </c>
      <c r="K10">
        <v>12</v>
      </c>
      <c r="L10">
        <v>13</v>
      </c>
      <c r="M10">
        <v>14</v>
      </c>
      <c r="N10">
        <v>15</v>
      </c>
      <c r="O10">
        <v>16</v>
      </c>
      <c r="P10">
        <v>17</v>
      </c>
      <c r="Q10">
        <v>18</v>
      </c>
      <c r="R10">
        <v>19</v>
      </c>
      <c r="S10">
        <v>20</v>
      </c>
      <c r="T10">
        <v>21</v>
      </c>
      <c r="U10">
        <v>22</v>
      </c>
      <c r="V10">
        <v>23</v>
      </c>
      <c r="W10">
        <v>24</v>
      </c>
      <c r="X10">
        <v>25</v>
      </c>
    </row>
    <row r="11" spans="1:24">
      <c r="A11">
        <v>1</v>
      </c>
      <c r="B11" s="8">
        <v>9.8409999999999993</v>
      </c>
      <c r="C11" s="8">
        <v>13.731</v>
      </c>
      <c r="D11" s="8">
        <v>18.91</v>
      </c>
      <c r="E11" s="8">
        <v>25.056000000000001</v>
      </c>
      <c r="F11" s="8">
        <v>32.198999999999998</v>
      </c>
      <c r="G11" s="8">
        <v>40.356000000000002</v>
      </c>
      <c r="H11" s="8">
        <v>49.543999999999997</v>
      </c>
      <c r="I11" s="8">
        <v>59.771000000000001</v>
      </c>
      <c r="J11" s="8">
        <v>71.043000000000006</v>
      </c>
      <c r="K11" s="8">
        <v>83.376999999999995</v>
      </c>
      <c r="L11" s="8">
        <v>96.781000000000006</v>
      </c>
      <c r="M11" s="8">
        <v>111.271</v>
      </c>
      <c r="N11" s="8">
        <v>126.85</v>
      </c>
      <c r="O11" s="8">
        <v>143.51900000000001</v>
      </c>
      <c r="P11" s="8">
        <v>161.31200000000001</v>
      </c>
      <c r="Q11" s="8">
        <v>180.23500000000001</v>
      </c>
      <c r="R11" s="8">
        <v>200.31700000000001</v>
      </c>
      <c r="S11" s="8">
        <v>221.559</v>
      </c>
      <c r="T11" s="8">
        <v>243.994</v>
      </c>
      <c r="U11" s="8">
        <v>267.60000000000002</v>
      </c>
      <c r="V11" s="8">
        <v>292.41300000000001</v>
      </c>
      <c r="W11" s="8">
        <v>318.40499999999997</v>
      </c>
      <c r="X11" s="8">
        <v>345.61099999999999</v>
      </c>
    </row>
    <row r="12" spans="1:24">
      <c r="A12">
        <v>2</v>
      </c>
      <c r="B12" s="8">
        <v>30.667999999999999</v>
      </c>
      <c r="C12" s="8">
        <v>33.21</v>
      </c>
      <c r="D12" s="8">
        <v>34.899000000000001</v>
      </c>
      <c r="E12" s="8">
        <v>39.366</v>
      </c>
      <c r="F12" s="8">
        <v>46.222000000000001</v>
      </c>
      <c r="G12" s="8">
        <v>54.924999999999997</v>
      </c>
      <c r="H12" s="8">
        <v>64.804000000000002</v>
      </c>
      <c r="I12" s="8">
        <v>75.638999999999996</v>
      </c>
      <c r="J12" s="8">
        <v>87.441000000000003</v>
      </c>
      <c r="K12" s="8">
        <v>100.226</v>
      </c>
      <c r="L12" s="8">
        <v>114.011</v>
      </c>
      <c r="M12" s="8">
        <v>128.79599999999999</v>
      </c>
      <c r="N12" s="8">
        <v>144.595</v>
      </c>
      <c r="O12" s="8">
        <v>161.423</v>
      </c>
      <c r="P12" s="8">
        <v>179.28200000000001</v>
      </c>
      <c r="Q12" s="8">
        <v>198.17599999999999</v>
      </c>
      <c r="R12" s="8">
        <v>218.114</v>
      </c>
      <c r="S12" s="8">
        <v>239.08600000000001</v>
      </c>
      <c r="T12" s="8">
        <v>261.10199999999998</v>
      </c>
      <c r="U12" s="8">
        <v>284.17399999999998</v>
      </c>
      <c r="V12" s="8">
        <v>308.30700000000002</v>
      </c>
      <c r="W12" s="8">
        <v>333.50599999999997</v>
      </c>
      <c r="X12" s="8">
        <v>359.77699999999999</v>
      </c>
    </row>
    <row r="13" spans="1:24">
      <c r="A13">
        <v>3</v>
      </c>
      <c r="B13" s="8">
        <v>60.369</v>
      </c>
      <c r="C13" s="8">
        <v>65.951999999999998</v>
      </c>
      <c r="D13" s="8">
        <v>71.725999999999999</v>
      </c>
      <c r="E13" s="8">
        <v>74.724000000000004</v>
      </c>
      <c r="F13" s="8">
        <v>76.596999999999994</v>
      </c>
      <c r="G13" s="8">
        <v>81.238</v>
      </c>
      <c r="H13" s="8">
        <v>88.572999999999993</v>
      </c>
      <c r="I13" s="8">
        <v>98.299000000000007</v>
      </c>
      <c r="J13" s="8">
        <v>110.151</v>
      </c>
      <c r="K13" s="8">
        <v>123.58199999999999</v>
      </c>
      <c r="L13" s="8">
        <v>138.16</v>
      </c>
      <c r="M13" s="8">
        <v>153.69999999999999</v>
      </c>
      <c r="N13" s="8">
        <v>170.18799999999999</v>
      </c>
      <c r="O13" s="8">
        <v>187.64500000000001</v>
      </c>
      <c r="P13" s="8">
        <v>206.083</v>
      </c>
      <c r="Q13" s="8">
        <v>225.50700000000001</v>
      </c>
      <c r="R13" s="8">
        <v>245.93700000000001</v>
      </c>
      <c r="S13" s="8">
        <v>267.36200000000002</v>
      </c>
      <c r="T13" s="8">
        <v>289.791</v>
      </c>
      <c r="U13" s="8">
        <v>313.233</v>
      </c>
      <c r="V13" s="8">
        <v>337.702</v>
      </c>
      <c r="W13" s="8">
        <v>363.20100000000002</v>
      </c>
      <c r="X13" s="8">
        <v>389.733</v>
      </c>
    </row>
    <row r="14" spans="1:24">
      <c r="A14">
        <v>4</v>
      </c>
      <c r="B14" s="8">
        <v>80.040000000000006</v>
      </c>
      <c r="C14" s="8">
        <v>107.322</v>
      </c>
      <c r="D14" s="8">
        <v>114.505</v>
      </c>
      <c r="E14" s="8">
        <v>122.67</v>
      </c>
      <c r="F14" s="8">
        <v>129.535</v>
      </c>
      <c r="G14" s="8">
        <v>132.84200000000001</v>
      </c>
      <c r="H14" s="8">
        <v>135.03100000000001</v>
      </c>
      <c r="I14" s="8">
        <v>139.59800000000001</v>
      </c>
      <c r="J14" s="8">
        <v>147.28</v>
      </c>
      <c r="K14" s="8">
        <v>157.464</v>
      </c>
      <c r="L14" s="8">
        <v>170.048</v>
      </c>
      <c r="M14" s="8">
        <v>184.88800000000001</v>
      </c>
      <c r="N14" s="8">
        <v>201.56399999999999</v>
      </c>
      <c r="O14" s="8">
        <v>219.702</v>
      </c>
      <c r="P14" s="8">
        <v>238.976</v>
      </c>
      <c r="Q14" s="8">
        <v>259.21800000000002</v>
      </c>
      <c r="R14" s="8">
        <v>280.40899999999999</v>
      </c>
      <c r="S14" s="8">
        <v>302.55799999999999</v>
      </c>
      <c r="T14" s="8">
        <v>325.66699999999997</v>
      </c>
      <c r="U14" s="8">
        <v>349.76299999999998</v>
      </c>
      <c r="V14" s="8">
        <v>374.83499999999998</v>
      </c>
      <c r="W14" s="8">
        <v>400.90199999999999</v>
      </c>
      <c r="X14" s="8">
        <v>427.97699999999998</v>
      </c>
    </row>
    <row r="15" spans="1:24">
      <c r="A15">
        <v>5</v>
      </c>
      <c r="B15" s="8">
        <v>99.385000000000005</v>
      </c>
      <c r="C15" s="8">
        <v>133.715</v>
      </c>
      <c r="D15" s="8">
        <v>167.691</v>
      </c>
      <c r="E15" s="8">
        <v>176.089</v>
      </c>
      <c r="F15" s="8">
        <v>186.66800000000001</v>
      </c>
      <c r="G15" s="8">
        <v>196.21600000000001</v>
      </c>
      <c r="H15" s="8">
        <v>203.82300000000001</v>
      </c>
      <c r="I15" s="8">
        <v>207.565</v>
      </c>
      <c r="J15" s="8">
        <v>210.155</v>
      </c>
      <c r="K15" s="8">
        <v>214.613</v>
      </c>
      <c r="L15" s="8">
        <v>222.41499999999999</v>
      </c>
      <c r="M15" s="8">
        <v>233.018</v>
      </c>
      <c r="N15" s="8">
        <v>246.03700000000001</v>
      </c>
      <c r="O15" s="8">
        <v>261.476</v>
      </c>
      <c r="P15" s="8">
        <v>279.23700000000002</v>
      </c>
      <c r="Q15" s="8">
        <v>299</v>
      </c>
      <c r="R15" s="8">
        <v>320.44799999999998</v>
      </c>
      <c r="S15" s="8">
        <v>343.28399999999999</v>
      </c>
      <c r="T15" s="8">
        <v>367.24900000000002</v>
      </c>
      <c r="U15" s="8">
        <v>392.197</v>
      </c>
      <c r="V15" s="8">
        <v>418.101</v>
      </c>
      <c r="W15" s="8">
        <v>444.93799999999999</v>
      </c>
      <c r="X15" s="8">
        <v>472.74700000000001</v>
      </c>
    </row>
    <row r="16" spans="1:24">
      <c r="A16">
        <v>6</v>
      </c>
      <c r="B16" s="8">
        <v>123.532</v>
      </c>
      <c r="C16" s="8">
        <v>159.309</v>
      </c>
      <c r="D16" s="8">
        <v>200.88800000000001</v>
      </c>
      <c r="E16" s="8">
        <v>241.47399999999999</v>
      </c>
      <c r="F16" s="8">
        <v>250.87100000000001</v>
      </c>
      <c r="G16" s="8">
        <v>263.81</v>
      </c>
      <c r="H16" s="8">
        <v>276.00799999999998</v>
      </c>
      <c r="I16" s="8">
        <v>286.904</v>
      </c>
      <c r="J16" s="8">
        <v>294.66500000000002</v>
      </c>
      <c r="K16" s="8">
        <v>298.89400000000001</v>
      </c>
      <c r="L16" s="8">
        <v>301.91699999999997</v>
      </c>
      <c r="M16" s="8">
        <v>306.38799999999998</v>
      </c>
      <c r="N16" s="8">
        <v>314.09500000000003</v>
      </c>
      <c r="O16" s="8">
        <v>324.95100000000002</v>
      </c>
      <c r="P16" s="8">
        <v>338.43299999999999</v>
      </c>
      <c r="Q16" s="8">
        <v>354.29300000000001</v>
      </c>
      <c r="R16" s="8">
        <v>372.58699999999999</v>
      </c>
      <c r="S16" s="8">
        <v>393.19600000000003</v>
      </c>
      <c r="T16" s="8">
        <v>415.99900000000002</v>
      </c>
      <c r="U16" s="8">
        <v>440.60199999999998</v>
      </c>
      <c r="V16" s="8">
        <v>466.798</v>
      </c>
      <c r="W16" s="8">
        <v>494.32900000000001</v>
      </c>
      <c r="X16" s="8">
        <v>522.98299999999995</v>
      </c>
    </row>
    <row r="17" spans="1:24">
      <c r="A17">
        <v>7</v>
      </c>
      <c r="B17" s="8">
        <v>156.351</v>
      </c>
      <c r="C17" s="8">
        <v>185.99100000000001</v>
      </c>
      <c r="D17" s="8">
        <v>232.98099999999999</v>
      </c>
      <c r="E17" s="8">
        <v>281.59300000000002</v>
      </c>
      <c r="F17" s="8">
        <v>328.67399999999998</v>
      </c>
      <c r="G17" s="8">
        <v>338.89499999999998</v>
      </c>
      <c r="H17" s="8">
        <v>354.387</v>
      </c>
      <c r="I17" s="8">
        <v>368.84100000000001</v>
      </c>
      <c r="J17" s="8">
        <v>382.017</v>
      </c>
      <c r="K17" s="8">
        <v>394.28300000000002</v>
      </c>
      <c r="L17" s="8">
        <v>402.08499999999998</v>
      </c>
      <c r="M17" s="8">
        <v>406.82799999999997</v>
      </c>
      <c r="N17" s="8">
        <v>410.33199999999999</v>
      </c>
      <c r="O17" s="8">
        <v>414.90800000000002</v>
      </c>
      <c r="P17" s="8">
        <v>422.43900000000002</v>
      </c>
      <c r="Q17" s="8">
        <v>433.37200000000001</v>
      </c>
      <c r="R17" s="8">
        <v>447.18799999999999</v>
      </c>
      <c r="S17" s="8">
        <v>463.53899999999999</v>
      </c>
      <c r="T17" s="8">
        <v>482.23200000000003</v>
      </c>
      <c r="U17" s="8">
        <v>503.37599999999998</v>
      </c>
      <c r="V17" s="8">
        <v>526.85</v>
      </c>
      <c r="W17" s="8">
        <v>552.62300000000005</v>
      </c>
      <c r="X17" s="8">
        <v>580.29</v>
      </c>
    </row>
    <row r="18" spans="1:24">
      <c r="A18">
        <v>8</v>
      </c>
      <c r="B18" s="8">
        <v>196.47</v>
      </c>
      <c r="C18" s="8">
        <v>219.61199999999999</v>
      </c>
      <c r="D18" s="8">
        <v>265.07799999999997</v>
      </c>
      <c r="E18" s="8">
        <v>320.15899999999999</v>
      </c>
      <c r="F18" s="8">
        <v>375.81700000000001</v>
      </c>
      <c r="G18" s="8">
        <v>429.28800000000001</v>
      </c>
      <c r="H18" s="8">
        <v>440.435</v>
      </c>
      <c r="I18" s="8">
        <v>458.01799999999997</v>
      </c>
      <c r="J18" s="8">
        <v>474.48700000000002</v>
      </c>
      <c r="K18" s="8">
        <v>490.68</v>
      </c>
      <c r="L18" s="8">
        <v>505.25599999999997</v>
      </c>
      <c r="M18" s="8">
        <v>518.13800000000003</v>
      </c>
      <c r="N18" s="8">
        <v>526.11099999999999</v>
      </c>
      <c r="O18" s="8">
        <v>531.36800000000005</v>
      </c>
      <c r="P18" s="8">
        <v>535.36</v>
      </c>
      <c r="Q18" s="8">
        <v>540.12300000000005</v>
      </c>
      <c r="R18" s="8">
        <v>547.54</v>
      </c>
      <c r="S18" s="8">
        <v>558.39099999999996</v>
      </c>
      <c r="T18" s="8">
        <v>572.40800000000002</v>
      </c>
      <c r="U18" s="8">
        <v>589.12099999999998</v>
      </c>
      <c r="V18" s="8">
        <v>608.33399999999995</v>
      </c>
      <c r="W18" s="8">
        <v>629.85500000000002</v>
      </c>
      <c r="X18" s="8">
        <v>653.84900000000005</v>
      </c>
    </row>
    <row r="19" spans="1:24">
      <c r="A19">
        <v>9</v>
      </c>
      <c r="B19" s="8">
        <v>243.2</v>
      </c>
      <c r="C19" s="8">
        <v>262.07</v>
      </c>
      <c r="D19" s="8">
        <v>300.01100000000002</v>
      </c>
      <c r="E19" s="8">
        <v>358.44400000000002</v>
      </c>
      <c r="F19" s="8">
        <v>420.77699999999999</v>
      </c>
      <c r="G19" s="8">
        <v>483.56</v>
      </c>
      <c r="H19" s="8">
        <v>543.31799999999998</v>
      </c>
      <c r="I19" s="8">
        <v>556.26099999999997</v>
      </c>
      <c r="J19" s="8">
        <v>574.62400000000002</v>
      </c>
      <c r="K19" s="8">
        <v>593.57100000000003</v>
      </c>
      <c r="L19" s="8">
        <v>612.41700000000003</v>
      </c>
      <c r="M19" s="8">
        <v>629.14400000000001</v>
      </c>
      <c r="N19" s="8">
        <v>645.53599999999994</v>
      </c>
      <c r="O19" s="8">
        <v>658.47500000000002</v>
      </c>
      <c r="P19" s="8">
        <v>666.74</v>
      </c>
      <c r="Q19" s="8">
        <v>672.51099999999997</v>
      </c>
      <c r="R19" s="8">
        <v>676.98800000000006</v>
      </c>
      <c r="S19" s="8">
        <v>682.06600000000003</v>
      </c>
      <c r="T19" s="8">
        <v>689.37099999999998</v>
      </c>
      <c r="U19" s="8">
        <v>700.07299999999998</v>
      </c>
      <c r="V19" s="8">
        <v>714.12400000000002</v>
      </c>
      <c r="W19" s="8">
        <v>731.14099999999996</v>
      </c>
      <c r="X19" s="8">
        <v>750.75</v>
      </c>
    </row>
    <row r="20" spans="1:24">
      <c r="A20">
        <v>10</v>
      </c>
      <c r="B20" s="8">
        <v>295.87400000000002</v>
      </c>
      <c r="C20" s="8">
        <v>312.06099999999998</v>
      </c>
      <c r="D20" s="8">
        <v>343.14400000000001</v>
      </c>
      <c r="E20" s="8">
        <v>397.53899999999999</v>
      </c>
      <c r="F20" s="8">
        <v>465.55399999999997</v>
      </c>
      <c r="G20" s="8">
        <v>534.86099999999999</v>
      </c>
      <c r="H20" s="8">
        <v>604.81299999999999</v>
      </c>
      <c r="I20" s="8">
        <v>670.76199999999994</v>
      </c>
      <c r="J20" s="8">
        <v>685.88599999999997</v>
      </c>
      <c r="K20" s="8">
        <v>704.35500000000002</v>
      </c>
      <c r="L20" s="8">
        <v>726.10400000000004</v>
      </c>
      <c r="M20" s="8">
        <v>746.673</v>
      </c>
      <c r="N20" s="8">
        <v>766.68700000000001</v>
      </c>
      <c r="O20" s="8">
        <v>784.86599999999999</v>
      </c>
      <c r="P20" s="8">
        <v>802.48800000000006</v>
      </c>
      <c r="Q20" s="8">
        <v>815.29</v>
      </c>
      <c r="R20" s="8">
        <v>823.99</v>
      </c>
      <c r="S20" s="8">
        <v>830.26099999999997</v>
      </c>
      <c r="T20" s="8">
        <v>835.22799999999995</v>
      </c>
      <c r="U20" s="8">
        <v>840.62099999999998</v>
      </c>
      <c r="V20" s="8">
        <v>847.96900000000005</v>
      </c>
      <c r="W20" s="8">
        <v>858.45299999999997</v>
      </c>
      <c r="X20" s="8">
        <v>872.48500000000001</v>
      </c>
    </row>
    <row r="21" spans="1:24">
      <c r="A21">
        <v>11</v>
      </c>
      <c r="B21" s="8">
        <v>354.096</v>
      </c>
      <c r="C21" s="8">
        <v>369.07600000000002</v>
      </c>
      <c r="D21" s="8">
        <v>395.17899999999997</v>
      </c>
      <c r="E21" s="8">
        <v>441.46699999999998</v>
      </c>
      <c r="F21" s="8">
        <v>510.43</v>
      </c>
      <c r="G21" s="8">
        <v>586.245</v>
      </c>
      <c r="H21" s="8">
        <v>662.43499999999995</v>
      </c>
      <c r="I21" s="8">
        <v>739.55499999999995</v>
      </c>
      <c r="J21" s="8">
        <v>811.62199999999996</v>
      </c>
      <c r="K21" s="8">
        <v>829.13599999999997</v>
      </c>
      <c r="L21" s="8">
        <v>847.31200000000001</v>
      </c>
      <c r="M21" s="8">
        <v>871.88099999999997</v>
      </c>
      <c r="N21" s="8">
        <v>894.18899999999996</v>
      </c>
      <c r="O21" s="8">
        <v>917.322</v>
      </c>
      <c r="P21" s="8">
        <v>937.62199999999996</v>
      </c>
      <c r="Q21" s="8">
        <v>957.755</v>
      </c>
      <c r="R21" s="8">
        <v>975.92</v>
      </c>
      <c r="S21" s="8">
        <v>988.70799999999997</v>
      </c>
      <c r="T21" s="8">
        <v>997.85900000000004</v>
      </c>
      <c r="U21" s="8">
        <v>1004.616</v>
      </c>
      <c r="V21" s="8">
        <v>1010.091</v>
      </c>
      <c r="W21" s="8">
        <v>1015.812</v>
      </c>
      <c r="X21" s="8">
        <v>1023.285</v>
      </c>
    </row>
    <row r="22" spans="1:24">
      <c r="A22">
        <v>12</v>
      </c>
      <c r="B22" s="8">
        <v>417.81900000000002</v>
      </c>
      <c r="C22" s="8">
        <v>432.35599999999999</v>
      </c>
      <c r="D22" s="8">
        <v>455.01600000000002</v>
      </c>
      <c r="E22" s="8">
        <v>494.12700000000001</v>
      </c>
      <c r="F22" s="8">
        <v>557.01499999999999</v>
      </c>
      <c r="G22" s="8">
        <v>637.23500000000001</v>
      </c>
      <c r="H22" s="8">
        <v>720.35900000000004</v>
      </c>
      <c r="I22" s="8">
        <v>803.55</v>
      </c>
      <c r="J22" s="8">
        <v>887.75599999999997</v>
      </c>
      <c r="K22" s="8">
        <v>965.89700000000005</v>
      </c>
      <c r="L22" s="8">
        <v>986.23599999999999</v>
      </c>
      <c r="M22" s="8">
        <v>1003.484</v>
      </c>
      <c r="N22" s="8">
        <v>1030.5419999999999</v>
      </c>
      <c r="O22" s="8">
        <v>1055.239</v>
      </c>
      <c r="P22" s="8">
        <v>1080.298</v>
      </c>
      <c r="Q22" s="8">
        <v>1104.0309999999999</v>
      </c>
      <c r="R22" s="8">
        <v>1125.7950000000001</v>
      </c>
      <c r="S22" s="8">
        <v>1147.617</v>
      </c>
      <c r="T22" s="8">
        <v>1165.8119999999999</v>
      </c>
      <c r="U22" s="8">
        <v>1178.6590000000001</v>
      </c>
      <c r="V22" s="8">
        <v>1188.335</v>
      </c>
      <c r="W22" s="8">
        <v>1195.576</v>
      </c>
      <c r="X22" s="8">
        <v>1201.575</v>
      </c>
    </row>
    <row r="23" spans="1:24">
      <c r="A23">
        <v>13</v>
      </c>
      <c r="B23" s="8">
        <v>487.12799999999999</v>
      </c>
      <c r="C23" s="8">
        <v>501.64299999999997</v>
      </c>
      <c r="D23" s="8">
        <v>521.88199999999995</v>
      </c>
      <c r="E23" s="8">
        <v>555.74699999999996</v>
      </c>
      <c r="F23" s="8">
        <v>610.322</v>
      </c>
      <c r="G23" s="8">
        <v>689.09400000000005</v>
      </c>
      <c r="H23" s="8">
        <v>777.78</v>
      </c>
      <c r="I23" s="8">
        <v>867.923</v>
      </c>
      <c r="J23" s="8">
        <v>958.202</v>
      </c>
      <c r="K23" s="8">
        <v>1049.4059999999999</v>
      </c>
      <c r="L23" s="8">
        <v>1133.588</v>
      </c>
      <c r="M23" s="8">
        <v>1157.8</v>
      </c>
      <c r="N23" s="8">
        <v>1172.8340000000001</v>
      </c>
      <c r="O23" s="8">
        <v>1202.183</v>
      </c>
      <c r="P23" s="8">
        <v>1229.7280000000001</v>
      </c>
      <c r="Q23" s="8">
        <v>1256.367</v>
      </c>
      <c r="R23" s="8">
        <v>1283.54</v>
      </c>
      <c r="S23" s="8">
        <v>1307.4459999999999</v>
      </c>
      <c r="T23" s="8">
        <v>1331.213</v>
      </c>
      <c r="U23" s="8">
        <v>1354.162</v>
      </c>
      <c r="V23" s="8">
        <v>1372.1980000000001</v>
      </c>
      <c r="W23" s="8">
        <v>1385.191</v>
      </c>
      <c r="X23" s="8">
        <v>1395.395</v>
      </c>
    </row>
    <row r="24" spans="1:24">
      <c r="A24">
        <v>14</v>
      </c>
      <c r="B24" s="8">
        <v>562.08000000000004</v>
      </c>
      <c r="C24" s="8">
        <v>576.53300000000002</v>
      </c>
      <c r="D24" s="8">
        <v>595.72799999999995</v>
      </c>
      <c r="E24" s="8">
        <v>625.404</v>
      </c>
      <c r="F24" s="8">
        <v>672.56100000000004</v>
      </c>
      <c r="G24" s="8">
        <v>743.96299999999997</v>
      </c>
      <c r="H24" s="8">
        <v>835.43799999999999</v>
      </c>
      <c r="I24" s="8">
        <v>931.92499999999995</v>
      </c>
      <c r="J24" s="8">
        <v>1028.9459999999999</v>
      </c>
      <c r="K24" s="8">
        <v>1126.3710000000001</v>
      </c>
      <c r="L24" s="8">
        <v>1224.491</v>
      </c>
      <c r="M24" s="8">
        <v>1314.694</v>
      </c>
      <c r="N24" s="8">
        <v>1343.787</v>
      </c>
      <c r="O24" s="8">
        <v>1355.5809999999999</v>
      </c>
      <c r="P24" s="8">
        <v>1386.914</v>
      </c>
      <c r="Q24" s="8">
        <v>1417.546</v>
      </c>
      <c r="R24" s="8">
        <v>1445.7919999999999</v>
      </c>
      <c r="S24" s="8">
        <v>1475.365</v>
      </c>
      <c r="T24" s="8">
        <v>1502.7080000000001</v>
      </c>
      <c r="U24" s="8">
        <v>1528.067</v>
      </c>
      <c r="V24" s="8">
        <v>1553.721</v>
      </c>
      <c r="W24" s="8">
        <v>1577.134</v>
      </c>
      <c r="X24" s="8">
        <v>1595.028</v>
      </c>
    </row>
    <row r="25" spans="1:24">
      <c r="A25">
        <v>15</v>
      </c>
      <c r="B25" s="8">
        <v>642.78899999999999</v>
      </c>
      <c r="C25" s="8">
        <v>656.90800000000002</v>
      </c>
      <c r="D25" s="8">
        <v>675.55600000000004</v>
      </c>
      <c r="E25" s="8">
        <v>702.13699999999994</v>
      </c>
      <c r="F25" s="8">
        <v>743.75699999999995</v>
      </c>
      <c r="G25" s="8">
        <v>806.60400000000004</v>
      </c>
      <c r="H25" s="8">
        <v>894.46299999999997</v>
      </c>
      <c r="I25" s="8">
        <v>995.67899999999997</v>
      </c>
      <c r="J25" s="8">
        <v>1099.5840000000001</v>
      </c>
      <c r="K25" s="8">
        <v>1203.4380000000001</v>
      </c>
      <c r="L25" s="8">
        <v>1308.0550000000001</v>
      </c>
      <c r="M25" s="8">
        <v>1413.0060000000001</v>
      </c>
      <c r="N25" s="8">
        <v>1509.2139999999999</v>
      </c>
      <c r="O25" s="8">
        <v>1543.038</v>
      </c>
      <c r="P25" s="8">
        <v>1551.84</v>
      </c>
      <c r="Q25" s="8">
        <v>1584.799</v>
      </c>
      <c r="R25" s="8">
        <v>1618.383</v>
      </c>
      <c r="S25" s="8">
        <v>1648.81</v>
      </c>
      <c r="T25" s="8">
        <v>1680.0160000000001</v>
      </c>
      <c r="U25" s="8">
        <v>1711.088</v>
      </c>
      <c r="V25" s="8">
        <v>1738.586</v>
      </c>
      <c r="W25" s="8">
        <v>1765.9480000000001</v>
      </c>
      <c r="X25" s="8">
        <v>1793.155</v>
      </c>
    </row>
    <row r="26" spans="1:24">
      <c r="A26" t="s">
        <v>2</v>
      </c>
    </row>
    <row r="27" spans="1:24">
      <c r="A27" t="s">
        <v>7</v>
      </c>
    </row>
    <row r="29" spans="1:24">
      <c r="A29" t="s">
        <v>55</v>
      </c>
    </row>
    <row r="30" spans="1:24">
      <c r="A30" t="s">
        <v>56</v>
      </c>
    </row>
    <row r="31" spans="1:24">
      <c r="A31" t="s">
        <v>0</v>
      </c>
    </row>
    <row r="32" spans="1:24">
      <c r="A32" t="s">
        <v>1</v>
      </c>
    </row>
    <row r="33" spans="1:24">
      <c r="A33" t="s">
        <v>2</v>
      </c>
    </row>
    <row r="34" spans="1:24">
      <c r="A34" t="s">
        <v>3</v>
      </c>
    </row>
    <row r="35" spans="1:24">
      <c r="A35" t="s">
        <v>13</v>
      </c>
    </row>
    <row r="37" spans="1:24">
      <c r="A37" t="s">
        <v>4</v>
      </c>
      <c r="B37" t="s">
        <v>5</v>
      </c>
    </row>
    <row r="38" spans="1:24">
      <c r="A38" t="s">
        <v>6</v>
      </c>
      <c r="B38">
        <v>3</v>
      </c>
      <c r="C38">
        <v>4</v>
      </c>
      <c r="D38">
        <v>5</v>
      </c>
      <c r="E38">
        <v>6</v>
      </c>
      <c r="F38">
        <v>7</v>
      </c>
      <c r="G38">
        <v>8</v>
      </c>
      <c r="H38">
        <v>9</v>
      </c>
      <c r="I38">
        <v>10</v>
      </c>
      <c r="J38">
        <v>11</v>
      </c>
      <c r="K38">
        <v>12</v>
      </c>
      <c r="L38">
        <v>13</v>
      </c>
      <c r="M38">
        <v>14</v>
      </c>
      <c r="N38">
        <v>15</v>
      </c>
      <c r="O38">
        <v>16</v>
      </c>
      <c r="P38">
        <v>17</v>
      </c>
      <c r="Q38">
        <v>18</v>
      </c>
      <c r="R38">
        <v>19</v>
      </c>
      <c r="S38">
        <v>20</v>
      </c>
      <c r="T38">
        <v>21</v>
      </c>
      <c r="U38">
        <v>22</v>
      </c>
      <c r="V38">
        <v>23</v>
      </c>
      <c r="W38">
        <v>24</v>
      </c>
      <c r="X38">
        <v>25</v>
      </c>
    </row>
    <row r="39" spans="1:24">
      <c r="A39">
        <v>1</v>
      </c>
      <c r="B39" s="8">
        <v>9.8670000000000009</v>
      </c>
      <c r="C39" s="8">
        <v>13.637</v>
      </c>
      <c r="D39" s="8">
        <v>18.824000000000002</v>
      </c>
      <c r="E39" s="8">
        <v>24.988</v>
      </c>
      <c r="F39" s="8">
        <v>32.155000000000001</v>
      </c>
      <c r="G39" s="8">
        <v>40.337000000000003</v>
      </c>
      <c r="H39" s="8">
        <v>49.555999999999997</v>
      </c>
      <c r="I39" s="8">
        <v>59.820999999999998</v>
      </c>
      <c r="J39" s="8">
        <v>71.138000000000005</v>
      </c>
      <c r="K39" s="8">
        <v>83.516000000000005</v>
      </c>
      <c r="L39" s="8">
        <v>96.971999999999994</v>
      </c>
      <c r="M39" s="8">
        <v>111.514</v>
      </c>
      <c r="N39" s="8">
        <v>127.152</v>
      </c>
      <c r="O39" s="8">
        <v>143.90199999999999</v>
      </c>
      <c r="P39" s="8">
        <v>161.76400000000001</v>
      </c>
      <c r="Q39" s="8">
        <v>180.75299999999999</v>
      </c>
      <c r="R39" s="8">
        <v>200.89599999999999</v>
      </c>
      <c r="S39" s="8">
        <v>222.196</v>
      </c>
      <c r="T39" s="8">
        <v>244.67699999999999</v>
      </c>
      <c r="U39" s="8">
        <v>268.33</v>
      </c>
      <c r="V39" s="8">
        <v>293.18700000000001</v>
      </c>
      <c r="W39" s="8">
        <v>319.233</v>
      </c>
      <c r="X39" s="8">
        <v>346.505</v>
      </c>
    </row>
    <row r="40" spans="1:24">
      <c r="A40">
        <v>2</v>
      </c>
      <c r="B40" s="8">
        <v>30.488</v>
      </c>
      <c r="C40" s="8">
        <v>33.640999999999998</v>
      </c>
      <c r="D40" s="8">
        <v>35.341999999999999</v>
      </c>
      <c r="E40" s="8">
        <v>39.466999999999999</v>
      </c>
      <c r="F40" s="8">
        <v>46.002000000000002</v>
      </c>
      <c r="G40" s="8">
        <v>54.548999999999999</v>
      </c>
      <c r="H40" s="8">
        <v>64.426000000000002</v>
      </c>
      <c r="I40" s="8">
        <v>75.295000000000002</v>
      </c>
      <c r="J40" s="8">
        <v>87.131</v>
      </c>
      <c r="K40" s="8">
        <v>99.953999999999994</v>
      </c>
      <c r="L40" s="8">
        <v>113.78</v>
      </c>
      <c r="M40" s="8">
        <v>128.62</v>
      </c>
      <c r="N40" s="8">
        <v>144.47</v>
      </c>
      <c r="O40" s="8">
        <v>161.35</v>
      </c>
      <c r="P40" s="8">
        <v>179.26499999999999</v>
      </c>
      <c r="Q40" s="8">
        <v>198.22200000000001</v>
      </c>
      <c r="R40" s="8">
        <v>218.226</v>
      </c>
      <c r="S40" s="8">
        <v>239.286</v>
      </c>
      <c r="T40" s="8">
        <v>261.39499999999998</v>
      </c>
      <c r="U40" s="8">
        <v>284.553</v>
      </c>
      <c r="V40" s="8">
        <v>308.77300000000002</v>
      </c>
      <c r="W40" s="8">
        <v>334.065</v>
      </c>
      <c r="X40" s="8">
        <v>360.435</v>
      </c>
    </row>
    <row r="41" spans="1:24">
      <c r="A41">
        <v>3</v>
      </c>
      <c r="B41" s="8">
        <v>58.585000000000001</v>
      </c>
      <c r="C41" s="8">
        <v>65.415999999999997</v>
      </c>
      <c r="D41" s="8">
        <v>71.459000000000003</v>
      </c>
      <c r="E41" s="8">
        <v>75.691999999999993</v>
      </c>
      <c r="F41" s="8">
        <v>77.899000000000001</v>
      </c>
      <c r="G41" s="8">
        <v>81.927000000000007</v>
      </c>
      <c r="H41" s="8">
        <v>88.8</v>
      </c>
      <c r="I41" s="8">
        <v>98.027000000000001</v>
      </c>
      <c r="J41" s="8">
        <v>109.496</v>
      </c>
      <c r="K41" s="8">
        <v>122.735</v>
      </c>
      <c r="L41" s="8">
        <v>137.28899999999999</v>
      </c>
      <c r="M41" s="8">
        <v>152.86799999999999</v>
      </c>
      <c r="N41" s="8">
        <v>169.41399999999999</v>
      </c>
      <c r="O41" s="8">
        <v>186.92599999999999</v>
      </c>
      <c r="P41" s="8">
        <v>205.417</v>
      </c>
      <c r="Q41" s="8">
        <v>224.89500000000001</v>
      </c>
      <c r="R41" s="8">
        <v>245.37899999999999</v>
      </c>
      <c r="S41" s="8">
        <v>266.88200000000001</v>
      </c>
      <c r="T41" s="8">
        <v>289.39499999999998</v>
      </c>
      <c r="U41" s="8">
        <v>312.91500000000002</v>
      </c>
      <c r="V41" s="8">
        <v>337.45499999999998</v>
      </c>
      <c r="W41" s="8">
        <v>363.036</v>
      </c>
      <c r="X41" s="8">
        <v>389.65</v>
      </c>
    </row>
    <row r="42" spans="1:24">
      <c r="A42">
        <v>4</v>
      </c>
      <c r="B42" s="8">
        <v>75.884</v>
      </c>
      <c r="C42" s="8">
        <v>104.152</v>
      </c>
      <c r="D42" s="8">
        <v>113.191</v>
      </c>
      <c r="E42" s="8">
        <v>121.95399999999999</v>
      </c>
      <c r="F42" s="8">
        <v>129.50299999999999</v>
      </c>
      <c r="G42" s="8">
        <v>134.56399999999999</v>
      </c>
      <c r="H42" s="8">
        <v>137.45699999999999</v>
      </c>
      <c r="I42" s="8">
        <v>141.36699999999999</v>
      </c>
      <c r="J42" s="8">
        <v>148.286</v>
      </c>
      <c r="K42" s="8">
        <v>157.86699999999999</v>
      </c>
      <c r="L42" s="8">
        <v>169.77500000000001</v>
      </c>
      <c r="M42" s="8">
        <v>184.00800000000001</v>
      </c>
      <c r="N42" s="8">
        <v>200.285</v>
      </c>
      <c r="O42" s="8">
        <v>218.196</v>
      </c>
      <c r="P42" s="8">
        <v>237.41499999999999</v>
      </c>
      <c r="Q42" s="8">
        <v>257.70499999999998</v>
      </c>
      <c r="R42" s="8">
        <v>278.964</v>
      </c>
      <c r="S42" s="8">
        <v>301.18</v>
      </c>
      <c r="T42" s="8">
        <v>324.37200000000001</v>
      </c>
      <c r="U42" s="8">
        <v>348.52499999999998</v>
      </c>
      <c r="V42" s="8">
        <v>373.678</v>
      </c>
      <c r="W42" s="8">
        <v>399.81400000000002</v>
      </c>
      <c r="X42" s="8">
        <v>426.95600000000002</v>
      </c>
    </row>
    <row r="43" spans="1:24">
      <c r="A43">
        <v>5</v>
      </c>
      <c r="B43" s="8">
        <v>92.23</v>
      </c>
      <c r="C43" s="8">
        <v>127.533</v>
      </c>
      <c r="D43" s="8">
        <v>162.73699999999999</v>
      </c>
      <c r="E43" s="8">
        <v>174.012</v>
      </c>
      <c r="F43" s="8">
        <v>185.26499999999999</v>
      </c>
      <c r="G43" s="8">
        <v>195.405</v>
      </c>
      <c r="H43" s="8">
        <v>204.43100000000001</v>
      </c>
      <c r="I43" s="8">
        <v>210.25700000000001</v>
      </c>
      <c r="J43" s="8">
        <v>213.911</v>
      </c>
      <c r="K43" s="8">
        <v>217.93899999999999</v>
      </c>
      <c r="L43" s="8">
        <v>224.636</v>
      </c>
      <c r="M43" s="8">
        <v>234.38499999999999</v>
      </c>
      <c r="N43" s="8">
        <v>246.666</v>
      </c>
      <c r="O43" s="8">
        <v>261.26</v>
      </c>
      <c r="P43" s="8">
        <v>278.19299999999998</v>
      </c>
      <c r="Q43" s="8">
        <v>297.34800000000001</v>
      </c>
      <c r="R43" s="8">
        <v>318.35000000000002</v>
      </c>
      <c r="S43" s="8">
        <v>340.93200000000002</v>
      </c>
      <c r="T43" s="8">
        <v>364.81599999999997</v>
      </c>
      <c r="U43" s="8">
        <v>389.803</v>
      </c>
      <c r="V43" s="8">
        <v>415.76400000000001</v>
      </c>
      <c r="W43" s="8">
        <v>442.71100000000001</v>
      </c>
      <c r="X43" s="8">
        <v>470.59399999999999</v>
      </c>
    </row>
    <row r="44" spans="1:24">
      <c r="A44">
        <v>6</v>
      </c>
      <c r="B44" s="8">
        <v>111.05</v>
      </c>
      <c r="C44" s="8">
        <v>149.285</v>
      </c>
      <c r="D44" s="8">
        <v>192.203</v>
      </c>
      <c r="E44" s="8">
        <v>234.34100000000001</v>
      </c>
      <c r="F44" s="8">
        <v>248.154</v>
      </c>
      <c r="G44" s="8">
        <v>261.66300000000001</v>
      </c>
      <c r="H44" s="8">
        <v>274.39600000000002</v>
      </c>
      <c r="I44" s="8">
        <v>285.83499999999998</v>
      </c>
      <c r="J44" s="8">
        <v>296.15899999999999</v>
      </c>
      <c r="K44" s="8">
        <v>302.77</v>
      </c>
      <c r="L44" s="8">
        <v>307.24</v>
      </c>
      <c r="M44" s="8">
        <v>311.59500000000003</v>
      </c>
      <c r="N44" s="8">
        <v>318.07600000000002</v>
      </c>
      <c r="O44" s="8">
        <v>327.709</v>
      </c>
      <c r="P44" s="8">
        <v>340.22699999999998</v>
      </c>
      <c r="Q44" s="8">
        <v>355.2</v>
      </c>
      <c r="R44" s="8">
        <v>372.47199999999998</v>
      </c>
      <c r="S44" s="8">
        <v>392.10899999999998</v>
      </c>
      <c r="T44" s="8">
        <v>414.02</v>
      </c>
      <c r="U44" s="8">
        <v>437.98399999999998</v>
      </c>
      <c r="V44" s="8">
        <v>463.68599999999998</v>
      </c>
      <c r="W44" s="8">
        <v>490.94099999999997</v>
      </c>
      <c r="X44" s="8">
        <v>519.48900000000003</v>
      </c>
    </row>
    <row r="45" spans="1:24">
      <c r="A45">
        <v>7</v>
      </c>
      <c r="B45" s="8">
        <v>136.90899999999999</v>
      </c>
      <c r="C45" s="8">
        <v>171.53899999999999</v>
      </c>
      <c r="D45" s="8">
        <v>219.79400000000001</v>
      </c>
      <c r="E45" s="8">
        <v>269.94200000000001</v>
      </c>
      <c r="F45" s="8">
        <v>318.964</v>
      </c>
      <c r="G45" s="8">
        <v>336.72399999999999</v>
      </c>
      <c r="H45" s="8">
        <v>350.77300000000002</v>
      </c>
      <c r="I45" s="8">
        <v>366.02800000000002</v>
      </c>
      <c r="J45" s="8">
        <v>380.38099999999997</v>
      </c>
      <c r="K45" s="8">
        <v>393.41</v>
      </c>
      <c r="L45" s="8">
        <v>404.66300000000001</v>
      </c>
      <c r="M45" s="8">
        <v>412.10300000000001</v>
      </c>
      <c r="N45" s="8">
        <v>417.42599999999999</v>
      </c>
      <c r="O45" s="8">
        <v>422.22800000000001</v>
      </c>
      <c r="P45" s="8">
        <v>428.63900000000001</v>
      </c>
      <c r="Q45" s="8">
        <v>438.03100000000001</v>
      </c>
      <c r="R45" s="8">
        <v>450.553</v>
      </c>
      <c r="S45" s="8">
        <v>465.79899999999998</v>
      </c>
      <c r="T45" s="8">
        <v>483.46499999999997</v>
      </c>
      <c r="U45" s="8">
        <v>503.40899999999999</v>
      </c>
      <c r="V45" s="8">
        <v>525.74199999999996</v>
      </c>
      <c r="W45" s="8">
        <v>550.35299999999995</v>
      </c>
      <c r="X45" s="8">
        <v>577.20600000000002</v>
      </c>
    </row>
    <row r="46" spans="1:24">
      <c r="A46">
        <v>8</v>
      </c>
      <c r="B46" s="8">
        <v>169.45400000000001</v>
      </c>
      <c r="C46" s="8">
        <v>197.422</v>
      </c>
      <c r="D46" s="8">
        <v>246.92099999999999</v>
      </c>
      <c r="E46" s="8">
        <v>303.53699999999998</v>
      </c>
      <c r="F46" s="8">
        <v>360.762</v>
      </c>
      <c r="G46" s="8">
        <v>416.60700000000003</v>
      </c>
      <c r="H46" s="8">
        <v>439.23099999999999</v>
      </c>
      <c r="I46" s="8">
        <v>452.762</v>
      </c>
      <c r="J46" s="8">
        <v>470.94400000000002</v>
      </c>
      <c r="K46" s="8">
        <v>487.815</v>
      </c>
      <c r="L46" s="8">
        <v>503.18900000000002</v>
      </c>
      <c r="M46" s="8">
        <v>518.01199999999994</v>
      </c>
      <c r="N46" s="8">
        <v>529.96400000000006</v>
      </c>
      <c r="O46" s="8">
        <v>538.25699999999995</v>
      </c>
      <c r="P46" s="8">
        <v>544.42600000000004</v>
      </c>
      <c r="Q46" s="8">
        <v>549.82899999999995</v>
      </c>
      <c r="R46" s="8">
        <v>556.35400000000004</v>
      </c>
      <c r="S46" s="8">
        <v>565.46900000000005</v>
      </c>
      <c r="T46" s="8">
        <v>577.79200000000003</v>
      </c>
      <c r="U46" s="8">
        <v>593.14499999999998</v>
      </c>
      <c r="V46" s="8">
        <v>611.10699999999997</v>
      </c>
      <c r="W46" s="8">
        <v>631.46600000000001</v>
      </c>
      <c r="X46" s="8">
        <v>654.07299999999998</v>
      </c>
    </row>
    <row r="47" spans="1:24">
      <c r="A47">
        <v>9</v>
      </c>
      <c r="B47" s="8">
        <v>208.084</v>
      </c>
      <c r="C47" s="8">
        <v>230.69499999999999</v>
      </c>
      <c r="D47" s="8">
        <v>275.32499999999999</v>
      </c>
      <c r="E47" s="8">
        <v>335.89</v>
      </c>
      <c r="F47" s="8">
        <v>400.33499999999998</v>
      </c>
      <c r="G47" s="8">
        <v>464.64100000000002</v>
      </c>
      <c r="H47" s="8">
        <v>527.26800000000003</v>
      </c>
      <c r="I47" s="8">
        <v>556.22699999999998</v>
      </c>
      <c r="J47" s="8">
        <v>567.87599999999998</v>
      </c>
      <c r="K47" s="8">
        <v>588.74199999999996</v>
      </c>
      <c r="L47" s="8">
        <v>607.76800000000003</v>
      </c>
      <c r="M47" s="8">
        <v>626.38</v>
      </c>
      <c r="N47" s="8">
        <v>643.13099999999997</v>
      </c>
      <c r="O47" s="8">
        <v>659.48099999999999</v>
      </c>
      <c r="P47" s="8">
        <v>672.06799999999998</v>
      </c>
      <c r="Q47" s="8">
        <v>681.23099999999999</v>
      </c>
      <c r="R47" s="8">
        <v>688.24099999999999</v>
      </c>
      <c r="S47" s="8">
        <v>694.30700000000002</v>
      </c>
      <c r="T47" s="8">
        <v>701.08900000000006</v>
      </c>
      <c r="U47" s="8">
        <v>710.01700000000005</v>
      </c>
      <c r="V47" s="8">
        <v>722.1</v>
      </c>
      <c r="W47" s="8">
        <v>737.34400000000005</v>
      </c>
      <c r="X47" s="8">
        <v>755.46699999999998</v>
      </c>
    </row>
    <row r="48" spans="1:24">
      <c r="A48">
        <v>10</v>
      </c>
      <c r="B48" s="8">
        <v>251.49600000000001</v>
      </c>
      <c r="C48" s="8">
        <v>270.93700000000001</v>
      </c>
      <c r="D48" s="8">
        <v>308.471</v>
      </c>
      <c r="E48" s="8">
        <v>368.92</v>
      </c>
      <c r="F48" s="8">
        <v>438.31900000000002</v>
      </c>
      <c r="G48" s="8">
        <v>510.13</v>
      </c>
      <c r="H48" s="8">
        <v>581.59299999999996</v>
      </c>
      <c r="I48" s="8">
        <v>650.947</v>
      </c>
      <c r="J48" s="8">
        <v>686.67899999999997</v>
      </c>
      <c r="K48" s="8">
        <v>696.04899999999998</v>
      </c>
      <c r="L48" s="8">
        <v>719.21900000000005</v>
      </c>
      <c r="M48" s="8">
        <v>741.05799999999999</v>
      </c>
      <c r="N48" s="8">
        <v>762.21100000000001</v>
      </c>
      <c r="O48" s="8">
        <v>781.62099999999998</v>
      </c>
      <c r="P48" s="8">
        <v>800.221</v>
      </c>
      <c r="Q48" s="8">
        <v>817.72299999999996</v>
      </c>
      <c r="R48" s="8">
        <v>830.99400000000003</v>
      </c>
      <c r="S48" s="8">
        <v>841.02700000000004</v>
      </c>
      <c r="T48" s="8">
        <v>848.88300000000004</v>
      </c>
      <c r="U48" s="8">
        <v>855.64300000000003</v>
      </c>
      <c r="V48" s="8">
        <v>862.80399999999997</v>
      </c>
      <c r="W48" s="8">
        <v>871.75699999999995</v>
      </c>
      <c r="X48" s="8">
        <v>883.54600000000005</v>
      </c>
    </row>
    <row r="49" spans="1:24">
      <c r="A49">
        <v>11</v>
      </c>
      <c r="B49" s="8">
        <v>299.64699999999999</v>
      </c>
      <c r="C49" s="8">
        <v>317.524</v>
      </c>
      <c r="D49" s="8">
        <v>349.06799999999998</v>
      </c>
      <c r="E49" s="8">
        <v>403.75099999999998</v>
      </c>
      <c r="F49" s="8">
        <v>476.262</v>
      </c>
      <c r="G49" s="8">
        <v>554.05600000000004</v>
      </c>
      <c r="H49" s="8">
        <v>632.95299999999997</v>
      </c>
      <c r="I49" s="8">
        <v>711.61400000000003</v>
      </c>
      <c r="J49" s="8">
        <v>787.64700000000005</v>
      </c>
      <c r="K49" s="8">
        <v>830.44</v>
      </c>
      <c r="L49" s="8">
        <v>837.47</v>
      </c>
      <c r="M49" s="8">
        <v>-999.99900000000002</v>
      </c>
      <c r="N49" s="8">
        <v>887.476</v>
      </c>
      <c r="O49" s="8">
        <v>910.49300000000005</v>
      </c>
      <c r="P49" s="8">
        <v>933.38099999999997</v>
      </c>
      <c r="Q49" s="8">
        <v>953.88699999999994</v>
      </c>
      <c r="R49" s="8">
        <v>974.37</v>
      </c>
      <c r="S49" s="8">
        <v>992.76499999999999</v>
      </c>
      <c r="T49" s="8">
        <v>1006.741</v>
      </c>
      <c r="U49" s="8">
        <v>1017.645</v>
      </c>
      <c r="V49" s="8">
        <v>1026.348</v>
      </c>
      <c r="W49" s="8">
        <v>1033.8499999999999</v>
      </c>
      <c r="X49" s="8">
        <v>1041.47</v>
      </c>
    </row>
    <row r="50" spans="1:24">
      <c r="A50">
        <v>12</v>
      </c>
      <c r="B50" s="8">
        <v>352.51499999999999</v>
      </c>
      <c r="C50" s="8">
        <v>369.92700000000002</v>
      </c>
      <c r="D50" s="8">
        <v>396.94299999999998</v>
      </c>
      <c r="E50" s="8">
        <v>444.19900000000001</v>
      </c>
      <c r="F50" s="8">
        <v>515.327</v>
      </c>
      <c r="G50" s="8">
        <v>597.13900000000001</v>
      </c>
      <c r="H50" s="8">
        <v>682.95799999999997</v>
      </c>
      <c r="I50" s="8">
        <v>768.81299999999999</v>
      </c>
      <c r="J50" s="8">
        <v>854.70399999999995</v>
      </c>
      <c r="K50" s="8">
        <v>937.36300000000006</v>
      </c>
      <c r="L50" s="8">
        <v>987.52499999999998</v>
      </c>
      <c r="M50" s="8">
        <v>992.61699999999996</v>
      </c>
      <c r="N50" s="8">
        <v>1018.715</v>
      </c>
      <c r="O50" s="8">
        <v>1046.654</v>
      </c>
      <c r="P50" s="8">
        <v>1072.088</v>
      </c>
      <c r="Q50" s="8">
        <v>1097.5820000000001</v>
      </c>
      <c r="R50" s="8">
        <v>1121.06</v>
      </c>
      <c r="S50" s="8">
        <v>1143.3420000000001</v>
      </c>
      <c r="T50" s="8">
        <v>1165.5260000000001</v>
      </c>
      <c r="U50" s="8">
        <v>1184.6369999999999</v>
      </c>
      <c r="V50" s="8">
        <v>1199.2940000000001</v>
      </c>
      <c r="W50" s="8">
        <v>1211.08</v>
      </c>
      <c r="X50" s="8">
        <v>1220.624</v>
      </c>
    </row>
    <row r="51" spans="1:24">
      <c r="A51">
        <v>13</v>
      </c>
      <c r="B51" s="8">
        <v>409.94299999999998</v>
      </c>
      <c r="C51" s="8">
        <v>427.04399999999998</v>
      </c>
      <c r="D51" s="8">
        <v>451.22699999999998</v>
      </c>
      <c r="E51" s="8">
        <v>492.108</v>
      </c>
      <c r="F51" s="8">
        <v>556.86599999999999</v>
      </c>
      <c r="G51" s="8">
        <v>640.97500000000002</v>
      </c>
      <c r="H51" s="8">
        <v>731.47400000000005</v>
      </c>
      <c r="I51" s="8">
        <v>824.90899999999999</v>
      </c>
      <c r="J51" s="8">
        <v>917.75199999999995</v>
      </c>
      <c r="K51" s="8">
        <v>1010.8440000000001</v>
      </c>
      <c r="L51" s="8">
        <v>1100.1020000000001</v>
      </c>
      <c r="M51" s="8">
        <v>1157.867</v>
      </c>
      <c r="N51" s="8">
        <v>1162.77</v>
      </c>
      <c r="O51" s="8">
        <v>1188.0999999999999</v>
      </c>
      <c r="P51" s="8">
        <v>1218.498</v>
      </c>
      <c r="Q51" s="8">
        <v>1246.99</v>
      </c>
      <c r="R51" s="8">
        <v>1274.2159999999999</v>
      </c>
      <c r="S51" s="8">
        <v>1301.354</v>
      </c>
      <c r="T51" s="8">
        <v>1325.7570000000001</v>
      </c>
      <c r="U51" s="8">
        <v>1349.943</v>
      </c>
      <c r="V51" s="8">
        <v>1373.5519999999999</v>
      </c>
      <c r="W51" s="8">
        <v>1393.252</v>
      </c>
      <c r="X51" s="8">
        <v>1408.672</v>
      </c>
    </row>
    <row r="52" spans="1:24">
      <c r="A52">
        <v>14</v>
      </c>
      <c r="B52" s="8">
        <v>471.90199999999999</v>
      </c>
      <c r="C52" s="8">
        <v>488.798</v>
      </c>
      <c r="D52" s="8">
        <v>511.84199999999998</v>
      </c>
      <c r="E52" s="8">
        <v>547.63599999999997</v>
      </c>
      <c r="F52" s="8">
        <v>604.60299999999995</v>
      </c>
      <c r="G52" s="8">
        <v>686.15800000000002</v>
      </c>
      <c r="H52" s="8">
        <v>780.245</v>
      </c>
      <c r="I52" s="8">
        <v>879.178</v>
      </c>
      <c r="J52" s="8">
        <v>979.83799999999997</v>
      </c>
      <c r="K52" s="8">
        <v>1079.77</v>
      </c>
      <c r="L52" s="8">
        <v>1180.039</v>
      </c>
      <c r="M52" s="8">
        <v>1275.857</v>
      </c>
      <c r="N52" s="8">
        <v>1341.472</v>
      </c>
      <c r="O52" s="8">
        <v>1346.896</v>
      </c>
      <c r="P52" s="8">
        <v>1370.6079999999999</v>
      </c>
      <c r="Q52" s="8">
        <v>1403.0930000000001</v>
      </c>
      <c r="R52" s="8">
        <v>1434.8230000000001</v>
      </c>
      <c r="S52" s="8">
        <v>1464.1130000000001</v>
      </c>
      <c r="T52" s="8">
        <v>1493.934</v>
      </c>
      <c r="U52" s="8">
        <v>1521.5229999999999</v>
      </c>
      <c r="V52" s="8">
        <v>1547.5219999999999</v>
      </c>
      <c r="W52" s="8">
        <v>1573.6379999999999</v>
      </c>
      <c r="X52" s="8">
        <v>1598.3209999999999</v>
      </c>
    </row>
    <row r="53" spans="1:24">
      <c r="A53">
        <v>15</v>
      </c>
      <c r="B53" s="8">
        <v>538.41600000000005</v>
      </c>
      <c r="C53" s="8">
        <v>555.42999999999995</v>
      </c>
      <c r="D53" s="8">
        <v>578.01099999999997</v>
      </c>
      <c r="E53" s="8">
        <v>609.60900000000004</v>
      </c>
      <c r="F53" s="8">
        <v>659.79499999999996</v>
      </c>
      <c r="G53" s="8">
        <v>734.65899999999999</v>
      </c>
      <c r="H53" s="8">
        <v>830.07</v>
      </c>
      <c r="I53" s="8">
        <v>933.029</v>
      </c>
      <c r="J53" s="8">
        <v>1040.0999999999999</v>
      </c>
      <c r="K53" s="8">
        <v>1147.7950000000001</v>
      </c>
      <c r="L53" s="8">
        <v>1254.874</v>
      </c>
      <c r="M53" s="8">
        <v>1362.278</v>
      </c>
      <c r="N53" s="8">
        <v>1464.633</v>
      </c>
      <c r="O53" s="8">
        <v>1538.386</v>
      </c>
      <c r="P53" s="8">
        <v>1544.722</v>
      </c>
      <c r="Q53" s="8">
        <v>1566.1130000000001</v>
      </c>
      <c r="R53" s="8">
        <v>1600.5050000000001</v>
      </c>
      <c r="S53" s="8">
        <v>1635.3979999999999</v>
      </c>
      <c r="T53" s="8">
        <v>1667.3810000000001</v>
      </c>
      <c r="U53" s="8">
        <v>1698.9290000000001</v>
      </c>
      <c r="V53" s="8">
        <v>1730.306</v>
      </c>
      <c r="W53" s="8">
        <v>1758.65</v>
      </c>
      <c r="X53" s="8">
        <v>1786.473</v>
      </c>
    </row>
    <row r="54" spans="1:24">
      <c r="A54" t="s">
        <v>2</v>
      </c>
    </row>
    <row r="55" spans="1:24">
      <c r="A55" t="s">
        <v>7</v>
      </c>
    </row>
    <row r="57" spans="1:24">
      <c r="A57" t="s">
        <v>55</v>
      </c>
    </row>
    <row r="58" spans="1:24">
      <c r="A58" t="s">
        <v>56</v>
      </c>
    </row>
    <row r="59" spans="1:24">
      <c r="A59" t="s">
        <v>0</v>
      </c>
    </row>
    <row r="60" spans="1:24">
      <c r="A60" t="s">
        <v>1</v>
      </c>
    </row>
    <row r="61" spans="1:24">
      <c r="A61" t="s">
        <v>2</v>
      </c>
    </row>
    <row r="62" spans="1:24">
      <c r="A62" t="s">
        <v>3</v>
      </c>
    </row>
    <row r="63" spans="1:24">
      <c r="A63" t="s">
        <v>14</v>
      </c>
    </row>
    <row r="65" spans="1:24">
      <c r="A65" t="s">
        <v>4</v>
      </c>
      <c r="B65" t="s">
        <v>5</v>
      </c>
    </row>
    <row r="66" spans="1:24">
      <c r="A66" t="s">
        <v>6</v>
      </c>
      <c r="B66">
        <v>3</v>
      </c>
      <c r="C66">
        <v>4</v>
      </c>
      <c r="D66">
        <v>5</v>
      </c>
      <c r="E66">
        <v>6</v>
      </c>
      <c r="F66">
        <v>7</v>
      </c>
      <c r="G66">
        <v>8</v>
      </c>
      <c r="H66">
        <v>9</v>
      </c>
      <c r="I66">
        <v>10</v>
      </c>
      <c r="J66">
        <v>11</v>
      </c>
      <c r="K66">
        <v>12</v>
      </c>
      <c r="L66">
        <v>13</v>
      </c>
      <c r="M66">
        <v>14</v>
      </c>
      <c r="N66">
        <v>15</v>
      </c>
      <c r="O66">
        <v>16</v>
      </c>
      <c r="P66">
        <v>17</v>
      </c>
      <c r="Q66">
        <v>18</v>
      </c>
      <c r="R66">
        <v>19</v>
      </c>
      <c r="S66">
        <v>20</v>
      </c>
      <c r="T66">
        <v>21</v>
      </c>
      <c r="U66">
        <v>22</v>
      </c>
      <c r="V66">
        <v>23</v>
      </c>
      <c r="W66">
        <v>24</v>
      </c>
      <c r="X66">
        <v>25</v>
      </c>
    </row>
    <row r="67" spans="1:24">
      <c r="A67">
        <v>1</v>
      </c>
      <c r="B67" s="8">
        <v>9.9039999999999999</v>
      </c>
      <c r="C67" s="8">
        <v>13.542</v>
      </c>
      <c r="D67" s="8">
        <v>18.724</v>
      </c>
      <c r="E67" s="8">
        <v>24.905000000000001</v>
      </c>
      <c r="F67" s="8">
        <v>32.087000000000003</v>
      </c>
      <c r="G67" s="8">
        <v>40.293999999999997</v>
      </c>
      <c r="H67" s="8">
        <v>49.536000000000001</v>
      </c>
      <c r="I67" s="8">
        <v>59.83</v>
      </c>
      <c r="J67" s="8">
        <v>71.186000000000007</v>
      </c>
      <c r="K67" s="8">
        <v>83.606999999999999</v>
      </c>
      <c r="L67" s="8">
        <v>97.099000000000004</v>
      </c>
      <c r="M67" s="8">
        <v>111.679</v>
      </c>
      <c r="N67" s="8">
        <v>127.367</v>
      </c>
      <c r="O67" s="8">
        <v>144.17099999999999</v>
      </c>
      <c r="P67" s="8">
        <v>162.095</v>
      </c>
      <c r="Q67" s="8">
        <v>181.15700000000001</v>
      </c>
      <c r="R67" s="8">
        <v>201.34399999999999</v>
      </c>
      <c r="S67" s="8">
        <v>222.7</v>
      </c>
      <c r="T67" s="8">
        <v>245.208</v>
      </c>
      <c r="U67" s="8">
        <v>268.89999999999998</v>
      </c>
      <c r="V67" s="8">
        <v>293.77600000000001</v>
      </c>
      <c r="W67" s="8">
        <v>319.85000000000002</v>
      </c>
      <c r="X67" s="8">
        <v>347.15899999999999</v>
      </c>
    </row>
    <row r="68" spans="1:24">
      <c r="A68">
        <v>2</v>
      </c>
      <c r="B68" s="8">
        <v>30.251000000000001</v>
      </c>
      <c r="C68" s="8">
        <v>33.905000000000001</v>
      </c>
      <c r="D68" s="8">
        <v>35.856000000000002</v>
      </c>
      <c r="E68" s="8">
        <v>39.616999999999997</v>
      </c>
      <c r="F68" s="8">
        <v>45.832999999999998</v>
      </c>
      <c r="G68" s="8">
        <v>54.168999999999997</v>
      </c>
      <c r="H68" s="8">
        <v>64.003</v>
      </c>
      <c r="I68" s="8">
        <v>74.894999999999996</v>
      </c>
      <c r="J68" s="8">
        <v>86.763999999999996</v>
      </c>
      <c r="K68" s="8">
        <v>99.619</v>
      </c>
      <c r="L68" s="8">
        <v>113.471</v>
      </c>
      <c r="M68" s="8">
        <v>128.34899999999999</v>
      </c>
      <c r="N68" s="8">
        <v>144.251</v>
      </c>
      <c r="O68" s="8">
        <v>161.17500000000001</v>
      </c>
      <c r="P68" s="8">
        <v>179.13900000000001</v>
      </c>
      <c r="Q68" s="8">
        <v>198.14599999999999</v>
      </c>
      <c r="R68" s="8">
        <v>218.203</v>
      </c>
      <c r="S68" s="8">
        <v>239.32</v>
      </c>
      <c r="T68" s="8">
        <v>261.5</v>
      </c>
      <c r="U68" s="8">
        <v>284.74400000000003</v>
      </c>
      <c r="V68" s="8">
        <v>309.05500000000001</v>
      </c>
      <c r="W68" s="8">
        <v>334.43</v>
      </c>
      <c r="X68" s="8">
        <v>360.87200000000001</v>
      </c>
    </row>
    <row r="69" spans="1:24">
      <c r="A69">
        <v>3</v>
      </c>
      <c r="B69" s="8">
        <v>56.567999999999998</v>
      </c>
      <c r="C69" s="8">
        <v>64.637</v>
      </c>
      <c r="D69" s="8">
        <v>71.153999999999996</v>
      </c>
      <c r="E69" s="8">
        <v>76.286000000000001</v>
      </c>
      <c r="F69" s="8">
        <v>79.19</v>
      </c>
      <c r="G69" s="8">
        <v>82.774000000000001</v>
      </c>
      <c r="H69" s="8">
        <v>89.138999999999996</v>
      </c>
      <c r="I69" s="8">
        <v>97.89</v>
      </c>
      <c r="J69" s="8">
        <v>108.91</v>
      </c>
      <c r="K69" s="8">
        <v>121.88</v>
      </c>
      <c r="L69" s="8">
        <v>136.339</v>
      </c>
      <c r="M69" s="8">
        <v>151.93100000000001</v>
      </c>
      <c r="N69" s="8">
        <v>168.51400000000001</v>
      </c>
      <c r="O69" s="8">
        <v>186.07</v>
      </c>
      <c r="P69" s="8">
        <v>204.608</v>
      </c>
      <c r="Q69" s="8">
        <v>224.142</v>
      </c>
      <c r="R69" s="8">
        <v>244.667</v>
      </c>
      <c r="S69" s="8">
        <v>266.21100000000001</v>
      </c>
      <c r="T69" s="8">
        <v>288.78500000000003</v>
      </c>
      <c r="U69" s="8">
        <v>312.38200000000001</v>
      </c>
      <c r="V69" s="8">
        <v>337.00299999999999</v>
      </c>
      <c r="W69" s="8">
        <v>362.64299999999997</v>
      </c>
      <c r="X69" s="8">
        <v>389.327</v>
      </c>
    </row>
    <row r="70" spans="1:24">
      <c r="A70">
        <v>4</v>
      </c>
      <c r="B70" s="8">
        <v>71.596999999999994</v>
      </c>
      <c r="C70" s="8">
        <v>100.566</v>
      </c>
      <c r="D70" s="8">
        <v>111.738</v>
      </c>
      <c r="E70" s="8">
        <v>121.004</v>
      </c>
      <c r="F70" s="8">
        <v>129.036</v>
      </c>
      <c r="G70" s="8">
        <v>135.619</v>
      </c>
      <c r="H70" s="8">
        <v>139.65700000000001</v>
      </c>
      <c r="I70" s="8">
        <v>143.423</v>
      </c>
      <c r="J70" s="8">
        <v>149.52600000000001</v>
      </c>
      <c r="K70" s="8">
        <v>158.46899999999999</v>
      </c>
      <c r="L70" s="8">
        <v>169.749</v>
      </c>
      <c r="M70" s="8">
        <v>183.334</v>
      </c>
      <c r="N70" s="8">
        <v>199.09399999999999</v>
      </c>
      <c r="O70" s="8">
        <v>216.67500000000001</v>
      </c>
      <c r="P70" s="8">
        <v>235.74700000000001</v>
      </c>
      <c r="Q70" s="8">
        <v>256.01100000000002</v>
      </c>
      <c r="R70" s="8">
        <v>277.30399999999997</v>
      </c>
      <c r="S70" s="8">
        <v>299.57900000000001</v>
      </c>
      <c r="T70" s="8">
        <v>322.82299999999998</v>
      </c>
      <c r="U70" s="8">
        <v>347.05500000000001</v>
      </c>
      <c r="V70" s="8">
        <v>372.26299999999998</v>
      </c>
      <c r="W70" s="8">
        <v>398.47500000000002</v>
      </c>
      <c r="X70" s="8">
        <v>425.67399999999998</v>
      </c>
    </row>
    <row r="71" spans="1:24">
      <c r="A71">
        <v>5</v>
      </c>
      <c r="B71" s="8">
        <v>85.206999999999994</v>
      </c>
      <c r="C71" s="8">
        <v>121.175</v>
      </c>
      <c r="D71" s="8">
        <v>157.13399999999999</v>
      </c>
      <c r="E71" s="8">
        <v>172.29499999999999</v>
      </c>
      <c r="F71" s="8">
        <v>183.56</v>
      </c>
      <c r="G71" s="8">
        <v>194.40199999999999</v>
      </c>
      <c r="H71" s="8">
        <v>204.006</v>
      </c>
      <c r="I71" s="8">
        <v>211.905</v>
      </c>
      <c r="J71" s="8">
        <v>217.12700000000001</v>
      </c>
      <c r="K71" s="8">
        <v>221.46799999999999</v>
      </c>
      <c r="L71" s="8">
        <v>227.35900000000001</v>
      </c>
      <c r="M71" s="8">
        <v>236.107</v>
      </c>
      <c r="N71" s="8">
        <v>247.608</v>
      </c>
      <c r="O71" s="8">
        <v>261.41300000000001</v>
      </c>
      <c r="P71" s="8">
        <v>277.53800000000001</v>
      </c>
      <c r="Q71" s="8">
        <v>295.91199999999998</v>
      </c>
      <c r="R71" s="8">
        <v>316.36799999999999</v>
      </c>
      <c r="S71" s="8">
        <v>338.55500000000001</v>
      </c>
      <c r="T71" s="8">
        <v>362.23700000000002</v>
      </c>
      <c r="U71" s="8">
        <v>387.149</v>
      </c>
      <c r="V71" s="8">
        <v>413.14499999999998</v>
      </c>
      <c r="W71" s="8">
        <v>440.12200000000001</v>
      </c>
      <c r="X71" s="8">
        <v>468.09300000000002</v>
      </c>
    </row>
    <row r="72" spans="1:24">
      <c r="A72">
        <v>6</v>
      </c>
      <c r="B72" s="8">
        <v>99.861999999999995</v>
      </c>
      <c r="C72" s="8">
        <v>139.27699999999999</v>
      </c>
      <c r="D72" s="8">
        <v>183.37</v>
      </c>
      <c r="E72" s="8">
        <v>226.27199999999999</v>
      </c>
      <c r="F72" s="8">
        <v>247.518</v>
      </c>
      <c r="G72" s="8">
        <v>258.54599999999999</v>
      </c>
      <c r="H72" s="8">
        <v>272.25900000000001</v>
      </c>
      <c r="I72" s="8">
        <v>284.61700000000002</v>
      </c>
      <c r="J72" s="8">
        <v>296.00299999999999</v>
      </c>
      <c r="K72" s="8">
        <v>305.14299999999997</v>
      </c>
      <c r="L72" s="8">
        <v>311.57299999999998</v>
      </c>
      <c r="M72" s="8">
        <v>316.75799999999998</v>
      </c>
      <c r="N72" s="8">
        <v>322.70100000000002</v>
      </c>
      <c r="O72" s="8">
        <v>331.09500000000003</v>
      </c>
      <c r="P72" s="8">
        <v>342.495</v>
      </c>
      <c r="Q72" s="8">
        <v>356.55599999999998</v>
      </c>
      <c r="R72" s="8">
        <v>372.91300000000001</v>
      </c>
      <c r="S72" s="8">
        <v>391.56099999999998</v>
      </c>
      <c r="T72" s="8">
        <v>412.50099999999998</v>
      </c>
      <c r="U72" s="8">
        <v>435.64100000000002</v>
      </c>
      <c r="V72" s="8">
        <v>460.73700000000002</v>
      </c>
      <c r="W72" s="8">
        <v>487.51900000000001</v>
      </c>
      <c r="X72" s="8">
        <v>515.80700000000002</v>
      </c>
    </row>
    <row r="73" spans="1:24">
      <c r="A73">
        <v>7</v>
      </c>
      <c r="B73" s="8">
        <v>118.81699999999999</v>
      </c>
      <c r="C73" s="8">
        <v>157.745</v>
      </c>
      <c r="D73" s="8">
        <v>206.37200000000001</v>
      </c>
      <c r="E73" s="8">
        <v>258.16199999999998</v>
      </c>
      <c r="F73" s="8">
        <v>307.98200000000003</v>
      </c>
      <c r="G73" s="8">
        <v>336.77800000000002</v>
      </c>
      <c r="H73" s="8">
        <v>346.286</v>
      </c>
      <c r="I73" s="8">
        <v>362.98099999999999</v>
      </c>
      <c r="J73" s="8">
        <v>378.13200000000001</v>
      </c>
      <c r="K73" s="8">
        <v>391.83</v>
      </c>
      <c r="L73" s="8">
        <v>404.98899999999998</v>
      </c>
      <c r="M73" s="8">
        <v>415.33300000000003</v>
      </c>
      <c r="N73" s="8">
        <v>422.995</v>
      </c>
      <c r="O73" s="8">
        <v>429.14699999999999</v>
      </c>
      <c r="P73" s="8">
        <v>435.46199999999999</v>
      </c>
      <c r="Q73" s="8">
        <v>443.62900000000002</v>
      </c>
      <c r="R73" s="8">
        <v>454.68200000000002</v>
      </c>
      <c r="S73" s="8">
        <v>468.697</v>
      </c>
      <c r="T73" s="8">
        <v>485.31200000000001</v>
      </c>
      <c r="U73" s="8">
        <v>504.21800000000002</v>
      </c>
      <c r="V73" s="8">
        <v>525.38599999999997</v>
      </c>
      <c r="W73" s="8">
        <v>548.86699999999996</v>
      </c>
      <c r="X73" s="8">
        <v>574.56899999999996</v>
      </c>
    </row>
    <row r="74" spans="1:24">
      <c r="A74">
        <v>8</v>
      </c>
      <c r="B74" s="8">
        <v>143.70500000000001</v>
      </c>
      <c r="C74" s="8">
        <v>177.53100000000001</v>
      </c>
      <c r="D74" s="8">
        <v>228.98</v>
      </c>
      <c r="E74" s="8">
        <v>286.387</v>
      </c>
      <c r="F74" s="8">
        <v>345.56799999999998</v>
      </c>
      <c r="G74" s="8">
        <v>402.26299999999998</v>
      </c>
      <c r="H74" s="8">
        <v>439.05</v>
      </c>
      <c r="I74" s="8">
        <v>446.95100000000002</v>
      </c>
      <c r="J74" s="8">
        <v>466.11500000000001</v>
      </c>
      <c r="K74" s="8">
        <v>484.01499999999999</v>
      </c>
      <c r="L74" s="8">
        <v>500.84100000000001</v>
      </c>
      <c r="M74" s="8">
        <v>516.14200000000005</v>
      </c>
      <c r="N74" s="8">
        <v>530.90499999999997</v>
      </c>
      <c r="O74" s="8">
        <v>542.47699999999998</v>
      </c>
      <c r="P74" s="8">
        <v>551.38099999999997</v>
      </c>
      <c r="Q74" s="8">
        <v>558.62699999999995</v>
      </c>
      <c r="R74" s="8">
        <v>565.48099999999999</v>
      </c>
      <c r="S74" s="8">
        <v>573.69000000000005</v>
      </c>
      <c r="T74" s="8">
        <v>584.4</v>
      </c>
      <c r="U74" s="8">
        <v>598.10199999999998</v>
      </c>
      <c r="V74" s="8">
        <v>614.70799999999997</v>
      </c>
      <c r="W74" s="8">
        <v>633.87800000000004</v>
      </c>
      <c r="X74" s="8">
        <v>655.33000000000004</v>
      </c>
    </row>
    <row r="75" spans="1:24">
      <c r="A75">
        <v>9</v>
      </c>
      <c r="B75" s="8">
        <v>173.71199999999999</v>
      </c>
      <c r="C75" s="8">
        <v>201.77099999999999</v>
      </c>
      <c r="D75" s="8">
        <v>252.43299999999999</v>
      </c>
      <c r="E75" s="8">
        <v>313.37400000000002</v>
      </c>
      <c r="F75" s="8">
        <v>379.21199999999999</v>
      </c>
      <c r="G75" s="8">
        <v>445.589</v>
      </c>
      <c r="H75" s="8">
        <v>509.11399999999998</v>
      </c>
      <c r="I75" s="8">
        <v>554.07500000000005</v>
      </c>
      <c r="J75" s="8">
        <v>560.81700000000001</v>
      </c>
      <c r="K75" s="8">
        <v>581.73</v>
      </c>
      <c r="L75" s="8">
        <v>602.89</v>
      </c>
      <c r="M75" s="8">
        <v>622.33699999999999</v>
      </c>
      <c r="N75" s="8">
        <v>640.38800000000003</v>
      </c>
      <c r="O75" s="8">
        <v>657.529</v>
      </c>
      <c r="P75" s="8">
        <v>673.77</v>
      </c>
      <c r="Q75" s="8">
        <v>686.57100000000003</v>
      </c>
      <c r="R75" s="8">
        <v>696.726</v>
      </c>
      <c r="S75" s="8">
        <v>705.07600000000002</v>
      </c>
      <c r="T75" s="8">
        <v>712.70699999999999</v>
      </c>
      <c r="U75" s="8">
        <v>721.154</v>
      </c>
      <c r="V75" s="8">
        <v>731.60299999999995</v>
      </c>
      <c r="W75" s="8">
        <v>744.96199999999999</v>
      </c>
      <c r="X75" s="8">
        <v>761.35900000000004</v>
      </c>
    </row>
    <row r="76" spans="1:24">
      <c r="A76">
        <v>10</v>
      </c>
      <c r="B76" s="8">
        <v>208.17099999999999</v>
      </c>
      <c r="C76" s="8">
        <v>232.142</v>
      </c>
      <c r="D76" s="8">
        <v>277.39299999999997</v>
      </c>
      <c r="E76" s="8">
        <v>340.827</v>
      </c>
      <c r="F76" s="8">
        <v>410.78</v>
      </c>
      <c r="G76" s="8">
        <v>484.70100000000002</v>
      </c>
      <c r="H76" s="8">
        <v>558.20399999999995</v>
      </c>
      <c r="I76" s="8">
        <v>628.53599999999994</v>
      </c>
      <c r="J76" s="8">
        <v>681.66200000000003</v>
      </c>
      <c r="K76" s="8">
        <v>689.178</v>
      </c>
      <c r="L76" s="8">
        <v>710.07100000000003</v>
      </c>
      <c r="M76" s="8">
        <v>734.23900000000003</v>
      </c>
      <c r="N76" s="8">
        <v>756.27300000000002</v>
      </c>
      <c r="O76" s="8">
        <v>777.60900000000004</v>
      </c>
      <c r="P76" s="8">
        <v>796.94100000000003</v>
      </c>
      <c r="Q76" s="8">
        <v>816.02599999999995</v>
      </c>
      <c r="R76" s="8">
        <v>833.59900000000005</v>
      </c>
      <c r="S76" s="8">
        <v>847.61900000000003</v>
      </c>
      <c r="T76" s="8">
        <v>859.02700000000004</v>
      </c>
      <c r="U76" s="8">
        <v>868.50900000000001</v>
      </c>
      <c r="V76" s="8">
        <v>877.00800000000004</v>
      </c>
      <c r="W76" s="8">
        <v>885.87400000000002</v>
      </c>
      <c r="X76" s="8">
        <v>896.39300000000003</v>
      </c>
    </row>
    <row r="77" spans="1:24">
      <c r="A77">
        <v>11</v>
      </c>
      <c r="B77" s="8">
        <v>246.58099999999999</v>
      </c>
      <c r="C77" s="8">
        <v>268.01799999999997</v>
      </c>
      <c r="D77" s="8">
        <v>306.94099999999997</v>
      </c>
      <c r="E77" s="8">
        <v>369.27699999999999</v>
      </c>
      <c r="F77" s="8">
        <v>442.4</v>
      </c>
      <c r="G77" s="8">
        <v>521.12</v>
      </c>
      <c r="H77" s="8">
        <v>602.79999999999995</v>
      </c>
      <c r="I77" s="8">
        <v>683.42899999999997</v>
      </c>
      <c r="J77" s="8">
        <v>760.52700000000004</v>
      </c>
      <c r="K77" s="8">
        <v>820.94100000000003</v>
      </c>
      <c r="L77" s="8">
        <v>832.51</v>
      </c>
      <c r="M77" s="8">
        <v>851.43700000000001</v>
      </c>
      <c r="N77" s="8">
        <v>877.92700000000002</v>
      </c>
      <c r="O77" s="8">
        <v>903.28499999999997</v>
      </c>
      <c r="P77" s="8">
        <v>927.00099999999998</v>
      </c>
      <c r="Q77" s="8">
        <v>949.60199999999998</v>
      </c>
      <c r="R77" s="8">
        <v>970.58500000000004</v>
      </c>
      <c r="S77" s="8">
        <v>991.51499999999999</v>
      </c>
      <c r="T77" s="8">
        <v>1010.396</v>
      </c>
      <c r="U77" s="8">
        <v>1025.6199999999999</v>
      </c>
      <c r="V77" s="8">
        <v>1038.269</v>
      </c>
      <c r="W77" s="8">
        <v>1048.9190000000001</v>
      </c>
      <c r="X77" s="8">
        <v>1058.425</v>
      </c>
    </row>
    <row r="78" spans="1:24">
      <c r="A78">
        <v>12</v>
      </c>
      <c r="B78" s="8">
        <v>288.64400000000001</v>
      </c>
      <c r="C78" s="8">
        <v>308.82100000000003</v>
      </c>
      <c r="D78" s="8">
        <v>342.58300000000003</v>
      </c>
      <c r="E78" s="8">
        <v>399.44600000000003</v>
      </c>
      <c r="F78" s="8">
        <v>474.83199999999999</v>
      </c>
      <c r="G78" s="8">
        <v>557.11</v>
      </c>
      <c r="H78" s="8">
        <v>644.37</v>
      </c>
      <c r="I78" s="8">
        <v>733.48</v>
      </c>
      <c r="J78" s="8">
        <v>821.26</v>
      </c>
      <c r="K78" s="8">
        <v>905.09</v>
      </c>
      <c r="L78" s="8">
        <v>972.63599999999997</v>
      </c>
      <c r="M78" s="8">
        <v>990.072</v>
      </c>
      <c r="N78" s="8">
        <v>1005.638</v>
      </c>
      <c r="O78" s="8">
        <v>1034.1849999999999</v>
      </c>
      <c r="P78" s="8">
        <v>-999.99900000000002</v>
      </c>
      <c r="Q78" s="8">
        <v>1089.0340000000001</v>
      </c>
      <c r="R78" s="8">
        <v>1114.83</v>
      </c>
      <c r="S78" s="8">
        <v>1138.4659999999999</v>
      </c>
      <c r="T78" s="8">
        <v>1161.32</v>
      </c>
      <c r="U78" s="8">
        <v>1184.0129999999999</v>
      </c>
      <c r="V78" s="8">
        <v>1204.1489999999999</v>
      </c>
      <c r="W78" s="8">
        <v>1220.57</v>
      </c>
      <c r="X78" s="8">
        <v>1234.453</v>
      </c>
    </row>
    <row r="79" spans="1:24">
      <c r="A79">
        <v>13</v>
      </c>
      <c r="B79" s="8">
        <v>334.43599999999998</v>
      </c>
      <c r="C79" s="8">
        <v>354.04199999999997</v>
      </c>
      <c r="D79" s="8">
        <v>384.13299999999998</v>
      </c>
      <c r="E79" s="8">
        <v>434.32100000000003</v>
      </c>
      <c r="F79" s="8">
        <v>508.279</v>
      </c>
      <c r="G79" s="8">
        <v>593.548</v>
      </c>
      <c r="H79" s="8">
        <v>684.822</v>
      </c>
      <c r="I79" s="8">
        <v>780.44399999999996</v>
      </c>
      <c r="J79" s="8">
        <v>876.76900000000001</v>
      </c>
      <c r="K79" s="8">
        <v>971.69100000000003</v>
      </c>
      <c r="L79" s="8">
        <v>1062.223</v>
      </c>
      <c r="M79" s="8">
        <v>1136.837</v>
      </c>
      <c r="N79" s="8">
        <v>1162.07</v>
      </c>
      <c r="O79" s="8">
        <v>1173.0219999999999</v>
      </c>
      <c r="P79" s="8">
        <v>1203.127</v>
      </c>
      <c r="Q79" s="8">
        <v>1234.7260000000001</v>
      </c>
      <c r="R79" s="8">
        <v>1264.1610000000001</v>
      </c>
      <c r="S79" s="8">
        <v>1292.1579999999999</v>
      </c>
      <c r="T79" s="8">
        <v>1319.318</v>
      </c>
      <c r="U79" s="8">
        <v>1344.3710000000001</v>
      </c>
      <c r="V79" s="8">
        <v>1369.123</v>
      </c>
      <c r="W79" s="8">
        <v>1393.53</v>
      </c>
      <c r="X79" s="8">
        <v>1414.8340000000001</v>
      </c>
    </row>
    <row r="80" spans="1:24">
      <c r="A80">
        <v>14</v>
      </c>
      <c r="B80" s="8">
        <v>384.13400000000001</v>
      </c>
      <c r="C80" s="8">
        <v>403.41800000000001</v>
      </c>
      <c r="D80" s="8">
        <v>430.97300000000001</v>
      </c>
      <c r="E80" s="8">
        <v>475.267</v>
      </c>
      <c r="F80" s="8">
        <v>543.69000000000005</v>
      </c>
      <c r="G80" s="8">
        <v>630.98199999999997</v>
      </c>
      <c r="H80" s="8">
        <v>725.46100000000001</v>
      </c>
      <c r="I80" s="8">
        <v>825.48599999999999</v>
      </c>
      <c r="J80" s="8">
        <v>929.17399999999998</v>
      </c>
      <c r="K80" s="8">
        <v>1032.6469999999999</v>
      </c>
      <c r="L80" s="8">
        <v>1134.723</v>
      </c>
      <c r="M80" s="8">
        <v>1231.93</v>
      </c>
      <c r="N80" s="8">
        <v>1313.4290000000001</v>
      </c>
      <c r="O80" s="8">
        <v>1347.1120000000001</v>
      </c>
      <c r="P80" s="8">
        <v>1354.1890000000001</v>
      </c>
      <c r="Q80" s="8">
        <v>1385.143</v>
      </c>
      <c r="R80" s="8">
        <v>1419.009</v>
      </c>
      <c r="S80" s="8">
        <v>1451.922</v>
      </c>
      <c r="T80" s="8">
        <v>1482.297</v>
      </c>
      <c r="U80" s="8">
        <v>1512.527</v>
      </c>
      <c r="V80" s="8">
        <v>1540.6469999999999</v>
      </c>
      <c r="W80" s="8">
        <v>1567.3209999999999</v>
      </c>
      <c r="X80" s="8">
        <v>1594.0360000000001</v>
      </c>
    </row>
    <row r="81" spans="1:24">
      <c r="A81">
        <v>15</v>
      </c>
      <c r="B81" s="8">
        <v>437.46199999999999</v>
      </c>
      <c r="C81" s="8">
        <v>456.44900000000001</v>
      </c>
      <c r="D81" s="8">
        <v>482.53399999999999</v>
      </c>
      <c r="E81" s="8">
        <v>522.31899999999996</v>
      </c>
      <c r="F81" s="8">
        <v>583.89800000000002</v>
      </c>
      <c r="G81" s="8">
        <v>669.43899999999996</v>
      </c>
      <c r="H81" s="8">
        <v>766.86</v>
      </c>
      <c r="I81" s="8">
        <v>870.48299999999995</v>
      </c>
      <c r="J81" s="8">
        <v>979.07500000000005</v>
      </c>
      <c r="K81" s="8">
        <v>1090.579</v>
      </c>
      <c r="L81" s="8">
        <v>1201.1469999999999</v>
      </c>
      <c r="M81" s="8">
        <v>1310.354</v>
      </c>
      <c r="N81" s="8">
        <v>1414.204</v>
      </c>
      <c r="O81" s="8">
        <v>1502.36</v>
      </c>
      <c r="P81" s="8">
        <v>1545.1959999999999</v>
      </c>
      <c r="Q81" s="8">
        <v>1550.65</v>
      </c>
      <c r="R81" s="8">
        <v>1580.0830000000001</v>
      </c>
      <c r="S81" s="8">
        <v>1615.915</v>
      </c>
      <c r="T81" s="8">
        <v>1652.0360000000001</v>
      </c>
      <c r="U81" s="8">
        <v>1685.529</v>
      </c>
      <c r="V81" s="8">
        <v>1717.816</v>
      </c>
      <c r="W81" s="8">
        <v>1749.6179999999999</v>
      </c>
      <c r="X81" s="8">
        <v>1778.8530000000001</v>
      </c>
    </row>
    <row r="82" spans="1:24">
      <c r="A82" t="s">
        <v>2</v>
      </c>
    </row>
    <row r="83" spans="1:24">
      <c r="A83" t="s">
        <v>7</v>
      </c>
    </row>
    <row r="85" spans="1:24">
      <c r="A85" t="s">
        <v>55</v>
      </c>
    </row>
    <row r="86" spans="1:24">
      <c r="A86" t="s">
        <v>56</v>
      </c>
    </row>
    <row r="87" spans="1:24">
      <c r="A87" t="s">
        <v>0</v>
      </c>
    </row>
    <row r="88" spans="1:24">
      <c r="A88" t="s">
        <v>1</v>
      </c>
    </row>
    <row r="89" spans="1:24">
      <c r="A89" t="s">
        <v>2</v>
      </c>
    </row>
    <row r="90" spans="1:24">
      <c r="A90" t="s">
        <v>3</v>
      </c>
    </row>
    <row r="91" spans="1:24">
      <c r="A91" t="s">
        <v>15</v>
      </c>
    </row>
    <row r="93" spans="1:24">
      <c r="A93" t="s">
        <v>4</v>
      </c>
      <c r="B93" t="s">
        <v>5</v>
      </c>
    </row>
    <row r="94" spans="1:24">
      <c r="A94" t="s">
        <v>6</v>
      </c>
      <c r="B94">
        <v>3</v>
      </c>
      <c r="C94">
        <v>4</v>
      </c>
      <c r="D94">
        <v>5</v>
      </c>
      <c r="E94">
        <v>6</v>
      </c>
      <c r="F94">
        <v>7</v>
      </c>
      <c r="G94">
        <v>8</v>
      </c>
      <c r="H94">
        <v>9</v>
      </c>
      <c r="I94">
        <v>10</v>
      </c>
      <c r="J94">
        <v>11</v>
      </c>
      <c r="K94">
        <v>12</v>
      </c>
      <c r="L94">
        <v>13</v>
      </c>
      <c r="M94">
        <v>14</v>
      </c>
      <c r="N94">
        <v>15</v>
      </c>
      <c r="O94">
        <v>16</v>
      </c>
      <c r="P94">
        <v>17</v>
      </c>
      <c r="Q94">
        <v>18</v>
      </c>
      <c r="R94">
        <v>19</v>
      </c>
      <c r="S94">
        <v>20</v>
      </c>
      <c r="T94">
        <v>21</v>
      </c>
      <c r="U94">
        <v>22</v>
      </c>
      <c r="V94">
        <v>23</v>
      </c>
      <c r="W94">
        <v>24</v>
      </c>
      <c r="X94">
        <v>25</v>
      </c>
    </row>
    <row r="95" spans="1:24">
      <c r="A95">
        <v>1</v>
      </c>
      <c r="B95" s="8">
        <v>9.9540000000000006</v>
      </c>
      <c r="C95" s="8">
        <v>13.451000000000001</v>
      </c>
      <c r="D95" s="8">
        <v>18.61</v>
      </c>
      <c r="E95" s="8">
        <v>24.802</v>
      </c>
      <c r="F95" s="8">
        <v>31.998000000000001</v>
      </c>
      <c r="G95" s="8">
        <v>40.222999999999999</v>
      </c>
      <c r="H95" s="8">
        <v>49.488</v>
      </c>
      <c r="I95" s="8">
        <v>59.802</v>
      </c>
      <c r="J95" s="8">
        <v>71.183000000000007</v>
      </c>
      <c r="K95" s="8">
        <v>83.635999999999996</v>
      </c>
      <c r="L95" s="8">
        <v>97.165999999999997</v>
      </c>
      <c r="M95" s="8">
        <v>111.782</v>
      </c>
      <c r="N95" s="8">
        <v>127.5</v>
      </c>
      <c r="O95" s="8">
        <v>144.33000000000001</v>
      </c>
      <c r="P95" s="8">
        <v>162.29499999999999</v>
      </c>
      <c r="Q95" s="8">
        <v>181.398</v>
      </c>
      <c r="R95" s="8">
        <v>201.64699999999999</v>
      </c>
      <c r="S95" s="8">
        <v>223.04300000000001</v>
      </c>
      <c r="T95" s="8">
        <v>245.58500000000001</v>
      </c>
      <c r="U95" s="8">
        <v>269.30700000000002</v>
      </c>
      <c r="V95" s="8">
        <v>294.2</v>
      </c>
      <c r="W95" s="8">
        <v>320.29700000000003</v>
      </c>
      <c r="X95" s="8">
        <v>347.63200000000001</v>
      </c>
    </row>
    <row r="96" spans="1:24">
      <c r="A96">
        <v>2</v>
      </c>
      <c r="B96" s="8">
        <v>29.974</v>
      </c>
      <c r="C96" s="8">
        <v>34.009</v>
      </c>
      <c r="D96" s="8">
        <v>36.392000000000003</v>
      </c>
      <c r="E96" s="8">
        <v>39.817</v>
      </c>
      <c r="F96" s="8">
        <v>45.723999999999997</v>
      </c>
      <c r="G96" s="8">
        <v>53.802</v>
      </c>
      <c r="H96" s="8">
        <v>63.543999999999997</v>
      </c>
      <c r="I96" s="8">
        <v>74.438000000000002</v>
      </c>
      <c r="J96" s="8">
        <v>86.328000000000003</v>
      </c>
      <c r="K96" s="8">
        <v>99.209000000000003</v>
      </c>
      <c r="L96" s="8">
        <v>113.09099999999999</v>
      </c>
      <c r="M96" s="8">
        <v>127.991</v>
      </c>
      <c r="N96" s="8">
        <v>143.92599999999999</v>
      </c>
      <c r="O96" s="8">
        <v>160.893</v>
      </c>
      <c r="P96" s="8">
        <v>178.90199999999999</v>
      </c>
      <c r="Q96" s="8">
        <v>197.95</v>
      </c>
      <c r="R96" s="8">
        <v>218.05099999999999</v>
      </c>
      <c r="S96" s="8">
        <v>239.21</v>
      </c>
      <c r="T96" s="8">
        <v>261.435</v>
      </c>
      <c r="U96" s="8">
        <v>284.73099999999999</v>
      </c>
      <c r="V96" s="8">
        <v>309.09899999999999</v>
      </c>
      <c r="W96" s="8">
        <v>334.54300000000001</v>
      </c>
      <c r="X96" s="8">
        <v>361.06599999999997</v>
      </c>
    </row>
    <row r="97" spans="1:24">
      <c r="A97">
        <v>3</v>
      </c>
      <c r="B97" s="8">
        <v>54.337000000000003</v>
      </c>
      <c r="C97" s="8">
        <v>63.731000000000002</v>
      </c>
      <c r="D97" s="8">
        <v>70.763000000000005</v>
      </c>
      <c r="E97" s="8">
        <v>76.519000000000005</v>
      </c>
      <c r="F97" s="8">
        <v>80.328000000000003</v>
      </c>
      <c r="G97" s="8">
        <v>83.786000000000001</v>
      </c>
      <c r="H97" s="8">
        <v>89.588999999999999</v>
      </c>
      <c r="I97" s="8">
        <v>97.885999999999996</v>
      </c>
      <c r="J97" s="8">
        <v>108.425</v>
      </c>
      <c r="K97" s="8">
        <v>121.05500000000001</v>
      </c>
      <c r="L97" s="8">
        <v>135.339</v>
      </c>
      <c r="M97" s="8">
        <v>150.88999999999999</v>
      </c>
      <c r="N97" s="8">
        <v>167.48599999999999</v>
      </c>
      <c r="O97" s="8">
        <v>185.07300000000001</v>
      </c>
      <c r="P97" s="8">
        <v>203.654</v>
      </c>
      <c r="Q97" s="8">
        <v>223.22</v>
      </c>
      <c r="R97" s="8">
        <v>243.79400000000001</v>
      </c>
      <c r="S97" s="8">
        <v>265.37299999999999</v>
      </c>
      <c r="T97" s="8">
        <v>287.98</v>
      </c>
      <c r="U97" s="8">
        <v>311.62299999999999</v>
      </c>
      <c r="V97" s="8">
        <v>336.29899999999998</v>
      </c>
      <c r="W97" s="8">
        <v>362.01</v>
      </c>
      <c r="X97" s="8">
        <v>388.76299999999998</v>
      </c>
    </row>
    <row r="98" spans="1:24">
      <c r="A98">
        <v>4</v>
      </c>
      <c r="B98" s="8">
        <v>67.268000000000001</v>
      </c>
      <c r="C98" s="8">
        <v>96.599000000000004</v>
      </c>
      <c r="D98" s="8">
        <v>110.46</v>
      </c>
      <c r="E98" s="8">
        <v>119.89700000000001</v>
      </c>
      <c r="F98" s="8">
        <v>128.471</v>
      </c>
      <c r="G98" s="8">
        <v>136.03399999999999</v>
      </c>
      <c r="H98" s="8">
        <v>141.38200000000001</v>
      </c>
      <c r="I98" s="8">
        <v>145.56899999999999</v>
      </c>
      <c r="J98" s="8">
        <v>151.06299999999999</v>
      </c>
      <c r="K98" s="8">
        <v>159.268</v>
      </c>
      <c r="L98" s="8">
        <v>169.97499999999999</v>
      </c>
      <c r="M98" s="8">
        <v>182.89400000000001</v>
      </c>
      <c r="N98" s="8">
        <v>198.04300000000001</v>
      </c>
      <c r="O98" s="8">
        <v>215.208</v>
      </c>
      <c r="P98" s="8">
        <v>234.02</v>
      </c>
      <c r="Q98" s="8">
        <v>254.17400000000001</v>
      </c>
      <c r="R98" s="8">
        <v>275.45999999999998</v>
      </c>
      <c r="S98" s="8">
        <v>297.75299999999999</v>
      </c>
      <c r="T98" s="8">
        <v>321.03899999999999</v>
      </c>
      <c r="U98" s="8">
        <v>345.31200000000001</v>
      </c>
      <c r="V98" s="8">
        <v>370.58100000000002</v>
      </c>
      <c r="W98" s="8">
        <v>396.83499999999998</v>
      </c>
      <c r="X98" s="8">
        <v>424.09800000000001</v>
      </c>
    </row>
    <row r="99" spans="1:24">
      <c r="A99">
        <v>5</v>
      </c>
      <c r="B99" s="8">
        <v>78.402000000000001</v>
      </c>
      <c r="C99" s="8">
        <v>114.623</v>
      </c>
      <c r="D99" s="8">
        <v>150.93700000000001</v>
      </c>
      <c r="E99" s="8">
        <v>172.03200000000001</v>
      </c>
      <c r="F99" s="8">
        <v>181.20500000000001</v>
      </c>
      <c r="G99" s="8">
        <v>192.96299999999999</v>
      </c>
      <c r="H99" s="8">
        <v>203.18</v>
      </c>
      <c r="I99" s="8">
        <v>212.553</v>
      </c>
      <c r="J99" s="8">
        <v>219.48500000000001</v>
      </c>
      <c r="K99" s="8">
        <v>224.81700000000001</v>
      </c>
      <c r="L99" s="8">
        <v>230.44800000000001</v>
      </c>
      <c r="M99" s="8">
        <v>238.23699999999999</v>
      </c>
      <c r="N99" s="8">
        <v>248.857</v>
      </c>
      <c r="O99" s="8">
        <v>261.96699999999998</v>
      </c>
      <c r="P99" s="8">
        <v>277.27699999999999</v>
      </c>
      <c r="Q99" s="8">
        <v>294.84699999999998</v>
      </c>
      <c r="R99" s="8">
        <v>314.57900000000001</v>
      </c>
      <c r="S99" s="8">
        <v>336.262</v>
      </c>
      <c r="T99" s="8">
        <v>359.59100000000001</v>
      </c>
      <c r="U99" s="8">
        <v>384.32299999999998</v>
      </c>
      <c r="V99" s="8">
        <v>410.25200000000001</v>
      </c>
      <c r="W99" s="8">
        <v>437.25</v>
      </c>
      <c r="X99" s="8">
        <v>465.238</v>
      </c>
    </row>
    <row r="100" spans="1:24">
      <c r="A100">
        <v>6</v>
      </c>
      <c r="B100" s="8">
        <v>89.923000000000002</v>
      </c>
      <c r="C100" s="8">
        <v>129.44200000000001</v>
      </c>
      <c r="D100" s="8">
        <v>174.23599999999999</v>
      </c>
      <c r="E100" s="8">
        <v>217.34899999999999</v>
      </c>
      <c r="F100" s="8">
        <v>246.684</v>
      </c>
      <c r="G100" s="8">
        <v>254.92500000000001</v>
      </c>
      <c r="H100" s="8">
        <v>269.76900000000001</v>
      </c>
      <c r="I100" s="8">
        <v>283.053</v>
      </c>
      <c r="J100" s="8">
        <v>294.94</v>
      </c>
      <c r="K100" s="8">
        <v>306.077</v>
      </c>
      <c r="L100" s="8">
        <v>314.59399999999999</v>
      </c>
      <c r="M100" s="8">
        <v>321.31299999999999</v>
      </c>
      <c r="N100" s="8">
        <v>327.52999999999997</v>
      </c>
      <c r="O100" s="8">
        <v>335.14499999999998</v>
      </c>
      <c r="P100" s="8">
        <v>345.33600000000001</v>
      </c>
      <c r="Q100" s="8">
        <v>358.35399999999998</v>
      </c>
      <c r="R100" s="8">
        <v>373.86099999999999</v>
      </c>
      <c r="S100" s="8">
        <v>391.54300000000001</v>
      </c>
      <c r="T100" s="8">
        <v>411.512</v>
      </c>
      <c r="U100" s="8">
        <v>433.70100000000002</v>
      </c>
      <c r="V100" s="8">
        <v>458.01499999999999</v>
      </c>
      <c r="W100" s="8">
        <v>484.21899999999999</v>
      </c>
      <c r="X100" s="8">
        <v>512.05499999999995</v>
      </c>
    </row>
    <row r="101" spans="1:24">
      <c r="A101">
        <v>7</v>
      </c>
      <c r="B101" s="8">
        <v>102.967</v>
      </c>
      <c r="C101" s="8">
        <v>144.40899999999999</v>
      </c>
      <c r="D101" s="8">
        <v>193.02799999999999</v>
      </c>
      <c r="E101" s="8">
        <v>245.98500000000001</v>
      </c>
      <c r="F101" s="8">
        <v>295.83600000000001</v>
      </c>
      <c r="G101" s="8">
        <v>333.25099999999998</v>
      </c>
      <c r="H101" s="8">
        <v>341.41300000000001</v>
      </c>
      <c r="I101" s="8">
        <v>358.68</v>
      </c>
      <c r="J101" s="8">
        <v>375.08699999999999</v>
      </c>
      <c r="K101" s="8">
        <v>389.99799999999999</v>
      </c>
      <c r="L101" s="8">
        <v>403.72199999999998</v>
      </c>
      <c r="M101" s="8">
        <v>416.60300000000001</v>
      </c>
      <c r="N101" s="8">
        <v>426.70400000000001</v>
      </c>
      <c r="O101" s="8">
        <v>434.90100000000001</v>
      </c>
      <c r="P101" s="8">
        <v>442.07100000000003</v>
      </c>
      <c r="Q101" s="8">
        <v>449.90499999999997</v>
      </c>
      <c r="R101" s="8">
        <v>459.77100000000002</v>
      </c>
      <c r="S101" s="8">
        <v>472.351</v>
      </c>
      <c r="T101" s="8">
        <v>487.75900000000001</v>
      </c>
      <c r="U101" s="8">
        <v>505.67</v>
      </c>
      <c r="V101" s="8">
        <v>525.76099999999997</v>
      </c>
      <c r="W101" s="8">
        <v>548.11599999999999</v>
      </c>
      <c r="X101" s="8">
        <v>572.70500000000004</v>
      </c>
    </row>
    <row r="102" spans="1:24">
      <c r="A102">
        <v>8</v>
      </c>
      <c r="B102" s="8">
        <v>120.238</v>
      </c>
      <c r="C102" s="8">
        <v>159.863</v>
      </c>
      <c r="D102" s="8">
        <v>211.53899999999999</v>
      </c>
      <c r="E102" s="8">
        <v>269.07100000000003</v>
      </c>
      <c r="F102" s="8">
        <v>329.86900000000003</v>
      </c>
      <c r="G102" s="8">
        <v>386.39800000000002</v>
      </c>
      <c r="H102" s="8">
        <v>431.26299999999998</v>
      </c>
      <c r="I102" s="8">
        <v>441.84100000000001</v>
      </c>
      <c r="J102" s="8">
        <v>459.84399999999999</v>
      </c>
      <c r="K102" s="8">
        <v>479.58800000000002</v>
      </c>
      <c r="L102" s="8">
        <v>497.52499999999998</v>
      </c>
      <c r="M102" s="8">
        <v>513.88499999999999</v>
      </c>
      <c r="N102" s="8">
        <v>529.56600000000003</v>
      </c>
      <c r="O102" s="8">
        <v>544.13699999999994</v>
      </c>
      <c r="P102" s="8">
        <v>555.82500000000005</v>
      </c>
      <c r="Q102" s="8">
        <v>565.52700000000004</v>
      </c>
      <c r="R102" s="8">
        <v>573.93600000000004</v>
      </c>
      <c r="S102" s="8">
        <v>582.27499999999998</v>
      </c>
      <c r="T102" s="8">
        <v>592.06799999999998</v>
      </c>
      <c r="U102" s="8">
        <v>604.25199999999995</v>
      </c>
      <c r="V102" s="8">
        <v>619.28099999999995</v>
      </c>
      <c r="W102" s="8">
        <v>637.07399999999996</v>
      </c>
      <c r="X102" s="8">
        <v>657.38800000000003</v>
      </c>
    </row>
    <row r="103" spans="1:24">
      <c r="A103">
        <v>9</v>
      </c>
      <c r="B103" s="8">
        <v>141.87</v>
      </c>
      <c r="C103" s="8">
        <v>176.66200000000001</v>
      </c>
      <c r="D103" s="8">
        <v>230.399</v>
      </c>
      <c r="E103" s="8">
        <v>291.24299999999999</v>
      </c>
      <c r="F103" s="8">
        <v>357.584</v>
      </c>
      <c r="G103" s="8">
        <v>425.90699999999998</v>
      </c>
      <c r="H103" s="8">
        <v>489.03399999999999</v>
      </c>
      <c r="I103" s="8">
        <v>540.89400000000001</v>
      </c>
      <c r="J103" s="8">
        <v>557.96500000000003</v>
      </c>
      <c r="K103" s="8">
        <v>573.58100000000002</v>
      </c>
      <c r="L103" s="8">
        <v>596.12800000000004</v>
      </c>
      <c r="M103" s="8">
        <v>617.19200000000001</v>
      </c>
      <c r="N103" s="8">
        <v>636.86800000000005</v>
      </c>
      <c r="O103" s="8">
        <v>654.80399999999997</v>
      </c>
      <c r="P103" s="8">
        <v>672.44799999999998</v>
      </c>
      <c r="Q103" s="8">
        <v>688.67100000000005</v>
      </c>
      <c r="R103" s="8">
        <v>701.97</v>
      </c>
      <c r="S103" s="8">
        <v>713.22199999999998</v>
      </c>
      <c r="T103" s="8">
        <v>722.95399999999995</v>
      </c>
      <c r="U103" s="8">
        <v>732.11599999999999</v>
      </c>
      <c r="V103" s="8">
        <v>742.16499999999996</v>
      </c>
      <c r="W103" s="8">
        <v>754.07600000000002</v>
      </c>
      <c r="X103" s="8">
        <v>768.62699999999995</v>
      </c>
    </row>
    <row r="104" spans="1:24">
      <c r="A104">
        <v>10</v>
      </c>
      <c r="B104" s="8">
        <v>167.23</v>
      </c>
      <c r="C104" s="8">
        <v>197.40600000000001</v>
      </c>
      <c r="D104" s="8">
        <v>249.785</v>
      </c>
      <c r="E104" s="8">
        <v>313.60700000000003</v>
      </c>
      <c r="F104" s="8">
        <v>383.50599999999997</v>
      </c>
      <c r="G104" s="8">
        <v>458.49099999999999</v>
      </c>
      <c r="H104" s="8">
        <v>534.09500000000003</v>
      </c>
      <c r="I104" s="8">
        <v>603.74599999999998</v>
      </c>
      <c r="J104" s="8">
        <v>662.31399999999996</v>
      </c>
      <c r="K104" s="8">
        <v>688.12900000000002</v>
      </c>
      <c r="L104" s="8">
        <v>700.06200000000001</v>
      </c>
      <c r="M104" s="8">
        <v>724.81899999999996</v>
      </c>
      <c r="N104" s="8">
        <v>749.35699999999997</v>
      </c>
      <c r="O104" s="8">
        <v>771.85299999999995</v>
      </c>
      <c r="P104" s="8">
        <v>793.03800000000001</v>
      </c>
      <c r="Q104" s="8">
        <v>812.72</v>
      </c>
      <c r="R104" s="8">
        <v>832.327</v>
      </c>
      <c r="S104" s="8">
        <v>850.21299999999997</v>
      </c>
      <c r="T104" s="8">
        <v>865.13599999999997</v>
      </c>
      <c r="U104" s="8">
        <v>877.94200000000001</v>
      </c>
      <c r="V104" s="8">
        <v>889.06600000000003</v>
      </c>
      <c r="W104" s="8">
        <v>899.26900000000001</v>
      </c>
      <c r="X104" s="8">
        <v>909.803</v>
      </c>
    </row>
    <row r="105" spans="1:24">
      <c r="A105">
        <v>11</v>
      </c>
      <c r="B105" s="8">
        <v>195.8</v>
      </c>
      <c r="C105" s="8">
        <v>222.684</v>
      </c>
      <c r="D105" s="8">
        <v>270.375</v>
      </c>
      <c r="E105" s="8">
        <v>336.37400000000002</v>
      </c>
      <c r="F105" s="8">
        <v>409.39</v>
      </c>
      <c r="G105" s="8">
        <v>488.23200000000003</v>
      </c>
      <c r="H105" s="8">
        <v>571.625</v>
      </c>
      <c r="I105" s="8">
        <v>654.40599999999995</v>
      </c>
      <c r="J105" s="8">
        <v>730.53300000000002</v>
      </c>
      <c r="K105" s="8">
        <v>795.72699999999998</v>
      </c>
      <c r="L105" s="8">
        <v>831.26199999999994</v>
      </c>
      <c r="M105" s="8">
        <v>839.78700000000003</v>
      </c>
      <c r="N105" s="8">
        <v>865.91</v>
      </c>
      <c r="O105" s="8">
        <v>893.55100000000004</v>
      </c>
      <c r="P105" s="8">
        <v>919.25099999999998</v>
      </c>
      <c r="Q105" s="8">
        <v>943.577</v>
      </c>
      <c r="R105" s="8">
        <v>-999.99900000000002</v>
      </c>
      <c r="S105" s="8">
        <v>987.72</v>
      </c>
      <c r="T105" s="8">
        <v>1009.21</v>
      </c>
      <c r="U105" s="8">
        <v>1028.7570000000001</v>
      </c>
      <c r="V105" s="8">
        <v>1045.3230000000001</v>
      </c>
      <c r="W105" s="8">
        <v>1059.653</v>
      </c>
      <c r="X105" s="8">
        <v>1072.2460000000001</v>
      </c>
    </row>
    <row r="106" spans="1:24">
      <c r="A106">
        <v>12</v>
      </c>
      <c r="B106" s="8">
        <v>227.29300000000001</v>
      </c>
      <c r="C106" s="8">
        <v>252.214</v>
      </c>
      <c r="D106" s="8">
        <v>294.50900000000001</v>
      </c>
      <c r="E106" s="8">
        <v>359.69099999999997</v>
      </c>
      <c r="F106" s="8">
        <v>435.63400000000001</v>
      </c>
      <c r="G106" s="8">
        <v>517.76599999999996</v>
      </c>
      <c r="H106" s="8">
        <v>605.41</v>
      </c>
      <c r="I106" s="8">
        <v>696.94600000000003</v>
      </c>
      <c r="J106" s="8">
        <v>786.81299999999999</v>
      </c>
      <c r="K106" s="8">
        <v>869.39499999999998</v>
      </c>
      <c r="L106" s="8">
        <v>941.12</v>
      </c>
      <c r="M106" s="8">
        <v>986.73699999999997</v>
      </c>
      <c r="N106" s="8">
        <v>994.14499999999998</v>
      </c>
      <c r="O106" s="8">
        <v>1019.701</v>
      </c>
      <c r="P106" s="8">
        <v>1049.7729999999999</v>
      </c>
      <c r="Q106" s="8">
        <v>1079.0740000000001</v>
      </c>
      <c r="R106" s="8">
        <v>1106.116</v>
      </c>
      <c r="S106" s="8">
        <v>1132.21</v>
      </c>
      <c r="T106" s="8">
        <v>1156.2380000000001</v>
      </c>
      <c r="U106" s="8">
        <v>1179.76</v>
      </c>
      <c r="V106" s="8">
        <v>1203.1120000000001</v>
      </c>
      <c r="W106" s="8">
        <v>1224.306</v>
      </c>
      <c r="X106" s="8">
        <v>1242.5070000000001</v>
      </c>
    </row>
    <row r="107" spans="1:24">
      <c r="A107">
        <v>13</v>
      </c>
      <c r="B107" s="8">
        <v>261.77199999999999</v>
      </c>
      <c r="C107" s="8">
        <v>285.51100000000002</v>
      </c>
      <c r="D107" s="8">
        <v>323.42899999999997</v>
      </c>
      <c r="E107" s="8">
        <v>384.11799999999999</v>
      </c>
      <c r="F107" s="8">
        <v>462.33300000000003</v>
      </c>
      <c r="G107" s="8">
        <v>547.52499999999998</v>
      </c>
      <c r="H107" s="8">
        <v>638.69799999999998</v>
      </c>
      <c r="I107" s="8">
        <v>735.06899999999996</v>
      </c>
      <c r="J107" s="8">
        <v>834.38099999999997</v>
      </c>
      <c r="K107" s="8">
        <v>931.29300000000001</v>
      </c>
      <c r="L107" s="8">
        <v>1020.331</v>
      </c>
      <c r="M107" s="8">
        <v>1098.567</v>
      </c>
      <c r="N107" s="8">
        <v>1154.0930000000001</v>
      </c>
      <c r="O107" s="8">
        <v>1164.8530000000001</v>
      </c>
      <c r="P107" s="8">
        <v>1186.183</v>
      </c>
      <c r="Q107" s="8">
        <v>1218.3889999999999</v>
      </c>
      <c r="R107" s="8">
        <v>1250.9259999999999</v>
      </c>
      <c r="S107" s="8">
        <v>1281.278</v>
      </c>
      <c r="T107" s="8">
        <v>1310.248</v>
      </c>
      <c r="U107" s="8">
        <v>1337.6110000000001</v>
      </c>
      <c r="V107" s="8">
        <v>1363.3520000000001</v>
      </c>
      <c r="W107" s="8">
        <v>1388.797</v>
      </c>
      <c r="X107" s="8">
        <v>1414.029</v>
      </c>
    </row>
    <row r="108" spans="1:24">
      <c r="A108">
        <v>14</v>
      </c>
      <c r="B108" s="8">
        <v>299.036</v>
      </c>
      <c r="C108" s="8">
        <v>322.01400000000001</v>
      </c>
      <c r="D108" s="8">
        <v>356.62400000000002</v>
      </c>
      <c r="E108" s="8">
        <v>411.86900000000003</v>
      </c>
      <c r="F108" s="8">
        <v>489.57900000000001</v>
      </c>
      <c r="G108" s="8">
        <v>577.63699999999994</v>
      </c>
      <c r="H108" s="8">
        <v>671.96500000000003</v>
      </c>
      <c r="I108" s="8">
        <v>772.11300000000006</v>
      </c>
      <c r="J108" s="8">
        <v>877.16399999999999</v>
      </c>
      <c r="K108" s="8">
        <v>983.94100000000003</v>
      </c>
      <c r="L108" s="8">
        <v>1087.846</v>
      </c>
      <c r="M108" s="8">
        <v>1183.3420000000001</v>
      </c>
      <c r="N108" s="8">
        <v>1268.076</v>
      </c>
      <c r="O108" s="8">
        <v>1333.002</v>
      </c>
      <c r="P108" s="8">
        <v>1349.66</v>
      </c>
      <c r="Q108" s="8">
        <v>1365.652</v>
      </c>
      <c r="R108" s="8">
        <v>1399.4549999999999</v>
      </c>
      <c r="S108" s="8">
        <v>1434.7190000000001</v>
      </c>
      <c r="T108" s="8">
        <v>1468.74</v>
      </c>
      <c r="U108" s="8">
        <v>1500.35</v>
      </c>
      <c r="V108" s="8">
        <v>1531.1679999999999</v>
      </c>
      <c r="W108" s="8">
        <v>1559.9929999999999</v>
      </c>
      <c r="X108" s="8">
        <v>1587.5</v>
      </c>
    </row>
    <row r="109" spans="1:24">
      <c r="A109">
        <v>15</v>
      </c>
      <c r="B109" s="8">
        <v>339.32299999999998</v>
      </c>
      <c r="C109" s="8">
        <v>361.59</v>
      </c>
      <c r="D109" s="8">
        <v>394.084</v>
      </c>
      <c r="E109" s="8">
        <v>444.16399999999999</v>
      </c>
      <c r="F109" s="8">
        <v>517.83699999999999</v>
      </c>
      <c r="G109" s="8">
        <v>608.27499999999998</v>
      </c>
      <c r="H109" s="8">
        <v>705.61599999999999</v>
      </c>
      <c r="I109" s="8">
        <v>809.01</v>
      </c>
      <c r="J109" s="8">
        <v>917.97199999999998</v>
      </c>
      <c r="K109" s="8">
        <v>1031.604</v>
      </c>
      <c r="L109" s="8">
        <v>1145.6289999999999</v>
      </c>
      <c r="M109" s="8">
        <v>1256.471</v>
      </c>
      <c r="N109" s="8">
        <v>1358.4290000000001</v>
      </c>
      <c r="O109" s="8">
        <v>1449.65</v>
      </c>
      <c r="P109" s="8">
        <v>1523.4690000000001</v>
      </c>
      <c r="Q109" s="8">
        <v>1548.289</v>
      </c>
      <c r="R109" s="8">
        <v>1558.9590000000001</v>
      </c>
      <c r="S109" s="8">
        <v>1593.28</v>
      </c>
      <c r="T109" s="8">
        <v>1630.8440000000001</v>
      </c>
      <c r="U109" s="8">
        <v>1668.242</v>
      </c>
      <c r="V109" s="8">
        <v>1703.2529999999999</v>
      </c>
      <c r="W109" s="8">
        <v>1736.671</v>
      </c>
      <c r="X109" s="8">
        <v>1769.078</v>
      </c>
    </row>
    <row r="110" spans="1:24">
      <c r="A110" t="s">
        <v>2</v>
      </c>
    </row>
    <row r="111" spans="1:24">
      <c r="A111" t="s">
        <v>7</v>
      </c>
    </row>
    <row r="113" spans="1:24">
      <c r="A113" t="s">
        <v>55</v>
      </c>
    </row>
    <row r="114" spans="1:24">
      <c r="A114" t="s">
        <v>56</v>
      </c>
    </row>
    <row r="115" spans="1:24">
      <c r="A115" t="s">
        <v>0</v>
      </c>
    </row>
    <row r="116" spans="1:24">
      <c r="A116" t="s">
        <v>1</v>
      </c>
    </row>
    <row r="117" spans="1:24">
      <c r="A117" t="s">
        <v>2</v>
      </c>
    </row>
    <row r="118" spans="1:24">
      <c r="A118" t="s">
        <v>3</v>
      </c>
    </row>
    <row r="119" spans="1:24">
      <c r="A119" t="s">
        <v>16</v>
      </c>
    </row>
    <row r="121" spans="1:24">
      <c r="A121" t="s">
        <v>4</v>
      </c>
      <c r="B121" t="s">
        <v>5</v>
      </c>
    </row>
    <row r="122" spans="1:24">
      <c r="A122" t="s">
        <v>6</v>
      </c>
      <c r="B122">
        <v>3</v>
      </c>
      <c r="C122">
        <v>4</v>
      </c>
      <c r="D122">
        <v>5</v>
      </c>
      <c r="E122">
        <v>6</v>
      </c>
      <c r="F122">
        <v>7</v>
      </c>
      <c r="G122">
        <v>8</v>
      </c>
      <c r="H122">
        <v>9</v>
      </c>
      <c r="I122">
        <v>10</v>
      </c>
      <c r="J122">
        <v>11</v>
      </c>
      <c r="K122">
        <v>12</v>
      </c>
      <c r="L122">
        <v>13</v>
      </c>
      <c r="M122">
        <v>14</v>
      </c>
      <c r="N122">
        <v>15</v>
      </c>
      <c r="O122">
        <v>16</v>
      </c>
      <c r="P122">
        <v>17</v>
      </c>
      <c r="Q122">
        <v>18</v>
      </c>
      <c r="R122">
        <v>19</v>
      </c>
      <c r="S122">
        <v>20</v>
      </c>
      <c r="T122">
        <v>21</v>
      </c>
      <c r="U122">
        <v>22</v>
      </c>
      <c r="V122">
        <v>23</v>
      </c>
      <c r="W122">
        <v>24</v>
      </c>
      <c r="X122">
        <v>25</v>
      </c>
    </row>
    <row r="123" spans="1:24">
      <c r="A123">
        <v>1</v>
      </c>
      <c r="B123" s="8">
        <v>10.02</v>
      </c>
      <c r="C123" s="8">
        <v>13.364000000000001</v>
      </c>
      <c r="D123" s="8">
        <v>18.483000000000001</v>
      </c>
      <c r="E123" s="8">
        <v>24.681999999999999</v>
      </c>
      <c r="F123" s="8">
        <v>31.885999999999999</v>
      </c>
      <c r="G123" s="8">
        <v>40.121000000000002</v>
      </c>
      <c r="H123" s="8">
        <v>49.402999999999999</v>
      </c>
      <c r="I123" s="8">
        <v>59.734999999999999</v>
      </c>
      <c r="J123" s="8">
        <v>71.131</v>
      </c>
      <c r="K123" s="8">
        <v>83.603999999999999</v>
      </c>
      <c r="L123" s="8">
        <v>97.165000000000006</v>
      </c>
      <c r="M123" s="8">
        <v>111.81699999999999</v>
      </c>
      <c r="N123" s="8">
        <v>127.557</v>
      </c>
      <c r="O123" s="8">
        <v>144.41200000000001</v>
      </c>
      <c r="P123" s="8">
        <v>162.39599999999999</v>
      </c>
      <c r="Q123" s="8">
        <v>181.511</v>
      </c>
      <c r="R123" s="8">
        <v>201.785</v>
      </c>
      <c r="S123" s="8">
        <v>223.203</v>
      </c>
      <c r="T123" s="8">
        <v>245.792</v>
      </c>
      <c r="U123" s="8">
        <v>269.53399999999999</v>
      </c>
      <c r="V123" s="8">
        <v>294.44099999999997</v>
      </c>
      <c r="W123" s="8">
        <v>320.54500000000002</v>
      </c>
      <c r="X123" s="8">
        <v>347.88200000000001</v>
      </c>
    </row>
    <row r="124" spans="1:24">
      <c r="A124">
        <v>2</v>
      </c>
      <c r="B124" s="8">
        <v>29.597000000000001</v>
      </c>
      <c r="C124" s="8">
        <v>33.966000000000001</v>
      </c>
      <c r="D124" s="8">
        <v>36.893999999999998</v>
      </c>
      <c r="E124" s="8">
        <v>40.079000000000001</v>
      </c>
      <c r="F124" s="8">
        <v>45.676000000000002</v>
      </c>
      <c r="G124" s="8">
        <v>53.457000000000001</v>
      </c>
      <c r="H124" s="8">
        <v>63.06</v>
      </c>
      <c r="I124" s="8">
        <v>73.933999999999997</v>
      </c>
      <c r="J124" s="8">
        <v>85.83</v>
      </c>
      <c r="K124" s="8">
        <v>98.728999999999999</v>
      </c>
      <c r="L124" s="8">
        <v>112.63</v>
      </c>
      <c r="M124" s="8">
        <v>127.54600000000001</v>
      </c>
      <c r="N124" s="8">
        <v>143.494</v>
      </c>
      <c r="O124" s="8">
        <v>160.48599999999999</v>
      </c>
      <c r="P124" s="8">
        <v>178.52</v>
      </c>
      <c r="Q124" s="8">
        <v>197.61</v>
      </c>
      <c r="R124" s="8">
        <v>217.74799999999999</v>
      </c>
      <c r="S124" s="8">
        <v>238.94</v>
      </c>
      <c r="T124" s="8">
        <v>261.19499999999999</v>
      </c>
      <c r="U124" s="8">
        <v>284.52300000000002</v>
      </c>
      <c r="V124" s="8">
        <v>308.93</v>
      </c>
      <c r="W124" s="8">
        <v>334.41699999999997</v>
      </c>
      <c r="X124" s="8">
        <v>360.99200000000002</v>
      </c>
    </row>
    <row r="125" spans="1:24">
      <c r="A125">
        <v>3</v>
      </c>
      <c r="B125" s="8">
        <v>51.93</v>
      </c>
      <c r="C125" s="8">
        <v>62.759</v>
      </c>
      <c r="D125" s="8">
        <v>70.212000000000003</v>
      </c>
      <c r="E125" s="8">
        <v>76.424000000000007</v>
      </c>
      <c r="F125" s="8">
        <v>81.186000000000007</v>
      </c>
      <c r="G125" s="8">
        <v>84.894999999999996</v>
      </c>
      <c r="H125" s="8">
        <v>90.177999999999997</v>
      </c>
      <c r="I125" s="8">
        <v>98.024000000000001</v>
      </c>
      <c r="J125" s="8">
        <v>108.075</v>
      </c>
      <c r="K125" s="8">
        <v>120.277</v>
      </c>
      <c r="L125" s="8">
        <v>134.309</v>
      </c>
      <c r="M125" s="8">
        <v>149.76499999999999</v>
      </c>
      <c r="N125" s="8">
        <v>166.351</v>
      </c>
      <c r="O125" s="8">
        <v>183.947</v>
      </c>
      <c r="P125" s="8">
        <v>202.53700000000001</v>
      </c>
      <c r="Q125" s="8">
        <v>222.14099999999999</v>
      </c>
      <c r="R125" s="8">
        <v>242.739</v>
      </c>
      <c r="S125" s="8">
        <v>264.35000000000002</v>
      </c>
      <c r="T125" s="8">
        <v>286.97800000000001</v>
      </c>
      <c r="U125" s="8">
        <v>310.64100000000002</v>
      </c>
      <c r="V125" s="8">
        <v>335.34500000000003</v>
      </c>
      <c r="W125" s="8">
        <v>361.09399999999999</v>
      </c>
      <c r="X125" s="8">
        <v>387.88200000000001</v>
      </c>
    </row>
    <row r="126" spans="1:24">
      <c r="A126">
        <v>4</v>
      </c>
      <c r="B126" s="8">
        <v>63.003</v>
      </c>
      <c r="C126" s="8">
        <v>92.320999999999998</v>
      </c>
      <c r="D126" s="8">
        <v>110.136</v>
      </c>
      <c r="E126" s="8">
        <v>118.38800000000001</v>
      </c>
      <c r="F126" s="8">
        <v>127.755</v>
      </c>
      <c r="G126" s="8">
        <v>135.86500000000001</v>
      </c>
      <c r="H126" s="8">
        <v>142.529</v>
      </c>
      <c r="I126" s="8">
        <v>147.577</v>
      </c>
      <c r="J126" s="8">
        <v>152.85400000000001</v>
      </c>
      <c r="K126" s="8">
        <v>160.31700000000001</v>
      </c>
      <c r="L126" s="8">
        <v>170.399</v>
      </c>
      <c r="M126" s="8">
        <v>182.70599999999999</v>
      </c>
      <c r="N126" s="8">
        <v>197.21799999999999</v>
      </c>
      <c r="O126" s="8">
        <v>213.82599999999999</v>
      </c>
      <c r="P126" s="8">
        <v>232.273</v>
      </c>
      <c r="Q126" s="8">
        <v>252.24100000000001</v>
      </c>
      <c r="R126" s="8">
        <v>273.44600000000003</v>
      </c>
      <c r="S126" s="8">
        <v>295.73500000000001</v>
      </c>
      <c r="T126" s="8">
        <v>319.02999999999997</v>
      </c>
      <c r="U126" s="8">
        <v>343.31799999999998</v>
      </c>
      <c r="V126" s="8">
        <v>368.60899999999998</v>
      </c>
      <c r="W126" s="8">
        <v>394.91800000000001</v>
      </c>
      <c r="X126" s="8">
        <v>422.21300000000002</v>
      </c>
    </row>
    <row r="127" spans="1:24">
      <c r="A127">
        <v>5</v>
      </c>
      <c r="B127" s="8">
        <v>71.843000000000004</v>
      </c>
      <c r="C127" s="8">
        <v>107.93600000000001</v>
      </c>
      <c r="D127" s="8">
        <v>144.25200000000001</v>
      </c>
      <c r="E127" s="8">
        <v>170.29</v>
      </c>
      <c r="F127" s="8">
        <v>178.44499999999999</v>
      </c>
      <c r="G127" s="8">
        <v>191.16499999999999</v>
      </c>
      <c r="H127" s="8">
        <v>202.21100000000001</v>
      </c>
      <c r="I127" s="8">
        <v>212.28899999999999</v>
      </c>
      <c r="J127" s="8">
        <v>220.87700000000001</v>
      </c>
      <c r="K127" s="8">
        <v>227.61799999999999</v>
      </c>
      <c r="L127" s="8">
        <v>233.62700000000001</v>
      </c>
      <c r="M127" s="8">
        <v>240.839</v>
      </c>
      <c r="N127" s="8">
        <v>250.495</v>
      </c>
      <c r="O127" s="8">
        <v>262.80599999999998</v>
      </c>
      <c r="P127" s="8">
        <v>277.37700000000001</v>
      </c>
      <c r="Q127" s="8">
        <v>294.13499999999999</v>
      </c>
      <c r="R127" s="8">
        <v>313.08100000000002</v>
      </c>
      <c r="S127" s="8">
        <v>334.10399999999998</v>
      </c>
      <c r="T127" s="8">
        <v>356.964</v>
      </c>
      <c r="U127" s="8">
        <v>381.39600000000002</v>
      </c>
      <c r="V127" s="8">
        <v>407.15600000000001</v>
      </c>
      <c r="W127" s="8">
        <v>434.096</v>
      </c>
      <c r="X127" s="8">
        <v>462.08699999999999</v>
      </c>
    </row>
    <row r="128" spans="1:24">
      <c r="A128">
        <v>6</v>
      </c>
      <c r="B128" s="8">
        <v>80.575000000000003</v>
      </c>
      <c r="C128" s="8">
        <v>119.919</v>
      </c>
      <c r="D128" s="8">
        <v>164.721</v>
      </c>
      <c r="E128" s="8">
        <v>207.72200000000001</v>
      </c>
      <c r="F128" s="8">
        <v>241.34800000000001</v>
      </c>
      <c r="G128" s="8">
        <v>251.03800000000001</v>
      </c>
      <c r="H128" s="8">
        <v>266.37299999999999</v>
      </c>
      <c r="I128" s="8">
        <v>280.84699999999998</v>
      </c>
      <c r="J128" s="8">
        <v>293.60700000000003</v>
      </c>
      <c r="K128" s="8">
        <v>305.69600000000003</v>
      </c>
      <c r="L128" s="8">
        <v>316.23399999999998</v>
      </c>
      <c r="M128" s="8">
        <v>324.745</v>
      </c>
      <c r="N128" s="8">
        <v>332.04700000000003</v>
      </c>
      <c r="O128" s="8">
        <v>339.58100000000002</v>
      </c>
      <c r="P128" s="8">
        <v>348.86099999999999</v>
      </c>
      <c r="Q128" s="8">
        <v>360.71199999999999</v>
      </c>
      <c r="R128" s="8">
        <v>375.24099999999999</v>
      </c>
      <c r="S128" s="8">
        <v>392.09500000000003</v>
      </c>
      <c r="T128" s="8">
        <v>411.08800000000002</v>
      </c>
      <c r="U128" s="8">
        <v>432.29899999999998</v>
      </c>
      <c r="V128" s="8">
        <v>455.66800000000001</v>
      </c>
      <c r="W128" s="8">
        <v>481.10899999999998</v>
      </c>
      <c r="X128" s="8">
        <v>508.375</v>
      </c>
    </row>
    <row r="129" spans="1:24">
      <c r="A129">
        <v>7</v>
      </c>
      <c r="B129" s="8">
        <v>89.447999999999993</v>
      </c>
      <c r="C129" s="8">
        <v>131.601</v>
      </c>
      <c r="D129" s="8">
        <v>179.995</v>
      </c>
      <c r="E129" s="8">
        <v>233.21</v>
      </c>
      <c r="F129" s="8">
        <v>282.73200000000003</v>
      </c>
      <c r="G129" s="8">
        <v>323.21899999999999</v>
      </c>
      <c r="H129" s="8">
        <v>338.36099999999999</v>
      </c>
      <c r="I129" s="8">
        <v>-999.99900000000002</v>
      </c>
      <c r="J129" s="8">
        <v>371.32600000000002</v>
      </c>
      <c r="K129" s="8">
        <v>387.49</v>
      </c>
      <c r="L129" s="8">
        <v>401.99799999999999</v>
      </c>
      <c r="M129" s="8">
        <v>416.08699999999999</v>
      </c>
      <c r="N129" s="8">
        <v>428.572</v>
      </c>
      <c r="O129" s="8">
        <v>438.94400000000002</v>
      </c>
      <c r="P129" s="8">
        <v>447.82</v>
      </c>
      <c r="Q129" s="8">
        <v>456.15600000000001</v>
      </c>
      <c r="R129" s="8">
        <v>465.49200000000002</v>
      </c>
      <c r="S129" s="8">
        <v>476.90800000000002</v>
      </c>
      <c r="T129" s="8">
        <v>490.96899999999999</v>
      </c>
      <c r="U129" s="8">
        <v>507.69900000000001</v>
      </c>
      <c r="V129" s="8">
        <v>526.83000000000004</v>
      </c>
      <c r="W129" s="8">
        <v>548.07000000000005</v>
      </c>
      <c r="X129" s="8">
        <v>571.55600000000004</v>
      </c>
    </row>
    <row r="130" spans="1:24">
      <c r="A130">
        <v>8</v>
      </c>
      <c r="B130" s="8">
        <v>99.855999999999995</v>
      </c>
      <c r="C130" s="8">
        <v>143.244</v>
      </c>
      <c r="D130" s="8">
        <v>194.709</v>
      </c>
      <c r="E130" s="8">
        <v>252.011</v>
      </c>
      <c r="F130" s="8">
        <v>313.30399999999997</v>
      </c>
      <c r="G130" s="8">
        <v>369.28300000000002</v>
      </c>
      <c r="H130" s="8">
        <v>416.36599999999999</v>
      </c>
      <c r="I130" s="8">
        <v>440.54199999999997</v>
      </c>
      <c r="J130" s="8">
        <v>452.69</v>
      </c>
      <c r="K130" s="8">
        <v>473.55099999999999</v>
      </c>
      <c r="L130" s="8">
        <v>493.11599999999999</v>
      </c>
      <c r="M130" s="8">
        <v>511.01799999999997</v>
      </c>
      <c r="N130" s="8">
        <v>527.34699999999998</v>
      </c>
      <c r="O130" s="8">
        <v>543.46</v>
      </c>
      <c r="P130" s="8">
        <v>557.91600000000005</v>
      </c>
      <c r="Q130" s="8">
        <v>570.11400000000003</v>
      </c>
      <c r="R130" s="8">
        <v>580.74300000000005</v>
      </c>
      <c r="S130" s="8">
        <v>590.30700000000002</v>
      </c>
      <c r="T130" s="8">
        <v>600.13900000000001</v>
      </c>
      <c r="U130" s="8">
        <v>611.41600000000005</v>
      </c>
      <c r="V130" s="8">
        <v>624.98</v>
      </c>
      <c r="W130" s="8">
        <v>641.26700000000005</v>
      </c>
      <c r="X130" s="8">
        <v>660.19500000000005</v>
      </c>
    </row>
    <row r="131" spans="1:24">
      <c r="A131">
        <v>9</v>
      </c>
      <c r="B131" s="8">
        <v>113.47799999999999</v>
      </c>
      <c r="C131" s="8">
        <v>155.03399999999999</v>
      </c>
      <c r="D131" s="8">
        <v>209.26300000000001</v>
      </c>
      <c r="E131" s="8">
        <v>269.81799999999998</v>
      </c>
      <c r="F131" s="8">
        <v>335.92399999999998</v>
      </c>
      <c r="G131" s="8">
        <v>404.93</v>
      </c>
      <c r="H131" s="8">
        <v>467.375</v>
      </c>
      <c r="I131" s="8">
        <v>520.97</v>
      </c>
      <c r="J131" s="8">
        <v>555.28300000000002</v>
      </c>
      <c r="K131" s="8">
        <v>564.83600000000001</v>
      </c>
      <c r="L131" s="8">
        <v>587.62</v>
      </c>
      <c r="M131" s="8">
        <v>610.67499999999995</v>
      </c>
      <c r="N131" s="8">
        <v>631.90599999999995</v>
      </c>
      <c r="O131" s="8">
        <v>651.45000000000005</v>
      </c>
      <c r="P131" s="8">
        <v>669.68600000000004</v>
      </c>
      <c r="Q131" s="8">
        <v>687.81700000000001</v>
      </c>
      <c r="R131" s="8">
        <v>704.23199999999997</v>
      </c>
      <c r="S131" s="8">
        <v>718.28</v>
      </c>
      <c r="T131" s="8">
        <v>730.67600000000004</v>
      </c>
      <c r="U131" s="8">
        <v>741.81899999999996</v>
      </c>
      <c r="V131" s="8">
        <v>752.46699999999998</v>
      </c>
      <c r="W131" s="8">
        <v>764.05799999999999</v>
      </c>
      <c r="X131" s="8">
        <v>777.37199999999996</v>
      </c>
    </row>
    <row r="132" spans="1:24">
      <c r="A132">
        <v>10</v>
      </c>
      <c r="B132" s="8">
        <v>130.08000000000001</v>
      </c>
      <c r="C132" s="8">
        <v>167.65899999999999</v>
      </c>
      <c r="D132" s="8">
        <v>223.81800000000001</v>
      </c>
      <c r="E132" s="8">
        <v>287.37200000000001</v>
      </c>
      <c r="F132" s="8">
        <v>356.935</v>
      </c>
      <c r="G132" s="8">
        <v>431.74200000000002</v>
      </c>
      <c r="H132" s="8">
        <v>508.05900000000003</v>
      </c>
      <c r="I132" s="8">
        <v>577.00599999999997</v>
      </c>
      <c r="J132" s="8">
        <v>637.07000000000005</v>
      </c>
      <c r="K132" s="8">
        <v>681.16200000000003</v>
      </c>
      <c r="L132" s="8">
        <v>691.53300000000002</v>
      </c>
      <c r="M132" s="8">
        <v>713.779</v>
      </c>
      <c r="N132" s="8">
        <v>739.923</v>
      </c>
      <c r="O132" s="8">
        <v>764.65899999999999</v>
      </c>
      <c r="P132" s="8">
        <v>787.66099999999994</v>
      </c>
      <c r="Q132" s="8">
        <v>808.84400000000005</v>
      </c>
      <c r="R132" s="8">
        <v>829.029</v>
      </c>
      <c r="S132" s="8">
        <v>849.15800000000002</v>
      </c>
      <c r="T132" s="8">
        <v>867.52599999999995</v>
      </c>
      <c r="U132" s="8">
        <v>883.51</v>
      </c>
      <c r="V132" s="8">
        <v>897.71600000000001</v>
      </c>
      <c r="W132" s="8">
        <v>910.471</v>
      </c>
      <c r="X132" s="8">
        <v>922.35299999999995</v>
      </c>
    </row>
    <row r="133" spans="1:24">
      <c r="A133">
        <v>11</v>
      </c>
      <c r="B133" s="8">
        <v>149.065</v>
      </c>
      <c r="C133" s="8">
        <v>183.03</v>
      </c>
      <c r="D133" s="8">
        <v>238.54400000000001</v>
      </c>
      <c r="E133" s="8">
        <v>304.82499999999999</v>
      </c>
      <c r="F133" s="8">
        <v>377.53399999999999</v>
      </c>
      <c r="G133" s="8">
        <v>456.029</v>
      </c>
      <c r="H133" s="8">
        <v>539.42899999999997</v>
      </c>
      <c r="I133" s="8">
        <v>622.69299999999998</v>
      </c>
      <c r="J133" s="8">
        <v>698.17700000000002</v>
      </c>
      <c r="K133" s="8">
        <v>764.697</v>
      </c>
      <c r="L133" s="8">
        <v>817.86500000000001</v>
      </c>
      <c r="M133" s="8">
        <v>-999.99900000000002</v>
      </c>
      <c r="N133" s="8">
        <v>852.40300000000002</v>
      </c>
      <c r="O133" s="8">
        <v>880.99699999999996</v>
      </c>
      <c r="P133" s="8">
        <v>909.22500000000002</v>
      </c>
      <c r="Q133" s="8">
        <v>935.48699999999997</v>
      </c>
      <c r="R133" s="8">
        <v>960.25099999999998</v>
      </c>
      <c r="S133" s="8">
        <v>983.15200000000004</v>
      </c>
      <c r="T133" s="8">
        <v>1005.3390000000001</v>
      </c>
      <c r="U133" s="8">
        <v>1027.48</v>
      </c>
      <c r="V133" s="8">
        <v>1047.7950000000001</v>
      </c>
      <c r="W133" s="8">
        <v>1065.7470000000001</v>
      </c>
      <c r="X133" s="8">
        <v>1081.769</v>
      </c>
    </row>
    <row r="134" spans="1:24">
      <c r="A134">
        <v>12</v>
      </c>
      <c r="B134" s="8">
        <v>170.041</v>
      </c>
      <c r="C134" s="8">
        <v>201.738</v>
      </c>
      <c r="D134" s="8">
        <v>253.7</v>
      </c>
      <c r="E134" s="8">
        <v>322.298</v>
      </c>
      <c r="F134" s="8">
        <v>397.93599999999998</v>
      </c>
      <c r="G134" s="8">
        <v>479.67599999999999</v>
      </c>
      <c r="H134" s="8">
        <v>567.02499999999998</v>
      </c>
      <c r="I134" s="8">
        <v>658.88300000000004</v>
      </c>
      <c r="J134" s="8">
        <v>748.84799999999996</v>
      </c>
      <c r="K134" s="8">
        <v>830.88699999999994</v>
      </c>
      <c r="L134" s="8">
        <v>903.87599999999998</v>
      </c>
      <c r="M134" s="8">
        <v>965.39400000000001</v>
      </c>
      <c r="N134" s="8">
        <v>991.22</v>
      </c>
      <c r="O134" s="8">
        <v>1004.152</v>
      </c>
      <c r="P134" s="8">
        <v>-999.99900000000002</v>
      </c>
      <c r="Q134" s="8">
        <v>1065.49</v>
      </c>
      <c r="R134" s="8">
        <v>1095.404</v>
      </c>
      <c r="S134" s="8">
        <v>1123.3879999999999</v>
      </c>
      <c r="T134" s="8">
        <v>1149.7909999999999</v>
      </c>
      <c r="U134" s="8">
        <v>1174.4259999999999</v>
      </c>
      <c r="V134" s="8">
        <v>1198.634</v>
      </c>
      <c r="W134" s="8">
        <v>1222.7850000000001</v>
      </c>
      <c r="X134" s="8">
        <v>1245.0540000000001</v>
      </c>
    </row>
    <row r="135" spans="1:24">
      <c r="A135">
        <v>13</v>
      </c>
      <c r="B135" s="8">
        <v>193.17400000000001</v>
      </c>
      <c r="C135" s="8">
        <v>223.536</v>
      </c>
      <c r="D135" s="8">
        <v>270.928</v>
      </c>
      <c r="E135" s="8">
        <v>339.959</v>
      </c>
      <c r="F135" s="8">
        <v>418.28899999999999</v>
      </c>
      <c r="G135" s="8">
        <v>503.12400000000002</v>
      </c>
      <c r="H135" s="8">
        <v>593.83299999999997</v>
      </c>
      <c r="I135" s="8">
        <v>689.91200000000003</v>
      </c>
      <c r="J135" s="8">
        <v>790.029</v>
      </c>
      <c r="K135" s="8">
        <v>886.54399999999998</v>
      </c>
      <c r="L135" s="8">
        <v>975.13900000000001</v>
      </c>
      <c r="M135" s="8">
        <v>1054.596</v>
      </c>
      <c r="N135" s="8">
        <v>1123.627</v>
      </c>
      <c r="O135" s="8">
        <v>1160.4449999999999</v>
      </c>
      <c r="P135" s="8">
        <v>1170.3879999999999</v>
      </c>
      <c r="Q135" s="8">
        <v>1199.5350000000001</v>
      </c>
      <c r="R135" s="8">
        <v>1233.568</v>
      </c>
      <c r="S135" s="8">
        <v>1266.962</v>
      </c>
      <c r="T135" s="8">
        <v>1298.3499999999999</v>
      </c>
      <c r="U135" s="8">
        <v>1328.2629999999999</v>
      </c>
      <c r="V135" s="8">
        <v>1356.2080000000001</v>
      </c>
      <c r="W135" s="8">
        <v>1382.7190000000001</v>
      </c>
      <c r="X135" s="8">
        <v>1408.924</v>
      </c>
    </row>
    <row r="136" spans="1:24">
      <c r="A136">
        <v>14</v>
      </c>
      <c r="B136" s="8">
        <v>218.72200000000001</v>
      </c>
      <c r="C136" s="8">
        <v>247.58500000000001</v>
      </c>
      <c r="D136" s="8">
        <v>291.42</v>
      </c>
      <c r="E136" s="8">
        <v>357.79300000000001</v>
      </c>
      <c r="F136" s="8">
        <v>438.68299999999999</v>
      </c>
      <c r="G136" s="8">
        <v>526.40499999999997</v>
      </c>
      <c r="H136" s="8">
        <v>620.31399999999996</v>
      </c>
      <c r="I136" s="8">
        <v>719.98099999999999</v>
      </c>
      <c r="J136" s="8">
        <v>824.72299999999996</v>
      </c>
      <c r="K136" s="8">
        <v>932.84199999999998</v>
      </c>
      <c r="L136" s="8">
        <v>1035.7919999999999</v>
      </c>
      <c r="M136" s="8">
        <v>1130.93</v>
      </c>
      <c r="N136" s="8">
        <v>1216.8530000000001</v>
      </c>
      <c r="O136" s="8">
        <v>1292.876</v>
      </c>
      <c r="P136" s="8">
        <v>1341.143</v>
      </c>
      <c r="Q136" s="8">
        <v>1353.443</v>
      </c>
      <c r="R136" s="8">
        <v>1377.617</v>
      </c>
      <c r="S136" s="8">
        <v>-999.99900000000002</v>
      </c>
      <c r="T136" s="8">
        <v>1450.25</v>
      </c>
      <c r="U136" s="8">
        <v>1485.3030000000001</v>
      </c>
      <c r="V136" s="8">
        <v>1518.27</v>
      </c>
      <c r="W136" s="8">
        <v>1549.96</v>
      </c>
      <c r="X136" s="8">
        <v>1579.579</v>
      </c>
    </row>
    <row r="137" spans="1:24">
      <c r="A137">
        <v>15</v>
      </c>
      <c r="B137" s="8">
        <v>245.95099999999999</v>
      </c>
      <c r="C137" s="8">
        <v>274.024</v>
      </c>
      <c r="D137" s="8">
        <v>315.21499999999997</v>
      </c>
      <c r="E137" s="8">
        <v>377.233</v>
      </c>
      <c r="F137" s="8">
        <v>459.279</v>
      </c>
      <c r="G137" s="8">
        <v>549.65499999999997</v>
      </c>
      <c r="H137" s="8">
        <v>646.58799999999997</v>
      </c>
      <c r="I137" s="8">
        <v>749.49400000000003</v>
      </c>
      <c r="J137" s="8">
        <v>858.07100000000003</v>
      </c>
      <c r="K137" s="8">
        <v>971.42</v>
      </c>
      <c r="L137" s="8">
        <v>1087.26</v>
      </c>
      <c r="M137" s="8">
        <v>1196.6020000000001</v>
      </c>
      <c r="N137" s="8">
        <v>1298.2619999999999</v>
      </c>
      <c r="O137" s="8">
        <v>1390.646</v>
      </c>
      <c r="P137" s="8">
        <v>1473.4949999999999</v>
      </c>
      <c r="Q137" s="8">
        <v>1532.61</v>
      </c>
      <c r="R137" s="8">
        <v>-999.99900000000002</v>
      </c>
      <c r="S137" s="8">
        <v>1568.9880000000001</v>
      </c>
      <c r="T137" s="8">
        <v>1606.002</v>
      </c>
      <c r="U137" s="8">
        <v>1645.328</v>
      </c>
      <c r="V137" s="8">
        <v>1683.905</v>
      </c>
      <c r="W137" s="8">
        <v>1720.48</v>
      </c>
      <c r="X137" s="8">
        <v>1755.298</v>
      </c>
    </row>
    <row r="138" spans="1:24">
      <c r="A138" t="s">
        <v>2</v>
      </c>
    </row>
    <row r="139" spans="1:24">
      <c r="A139" t="s">
        <v>7</v>
      </c>
    </row>
    <row r="141" spans="1:24">
      <c r="A141" t="s">
        <v>55</v>
      </c>
    </row>
    <row r="142" spans="1:24">
      <c r="A142" t="s">
        <v>56</v>
      </c>
    </row>
    <row r="143" spans="1:24">
      <c r="A143" t="s">
        <v>0</v>
      </c>
    </row>
    <row r="144" spans="1:24">
      <c r="A144" t="s">
        <v>1</v>
      </c>
    </row>
    <row r="145" spans="1:24">
      <c r="A145" t="s">
        <v>2</v>
      </c>
    </row>
    <row r="146" spans="1:24">
      <c r="A146" t="s">
        <v>3</v>
      </c>
    </row>
    <row r="147" spans="1:24">
      <c r="A147" t="s">
        <v>17</v>
      </c>
    </row>
    <row r="149" spans="1:24">
      <c r="A149" t="s">
        <v>4</v>
      </c>
      <c r="B149" t="s">
        <v>5</v>
      </c>
    </row>
    <row r="150" spans="1:24">
      <c r="A150" t="s">
        <v>6</v>
      </c>
      <c r="B150">
        <v>3</v>
      </c>
      <c r="C150">
        <v>4</v>
      </c>
      <c r="D150">
        <v>5</v>
      </c>
      <c r="E150">
        <v>6</v>
      </c>
      <c r="F150">
        <v>7</v>
      </c>
      <c r="G150">
        <v>8</v>
      </c>
      <c r="H150">
        <v>9</v>
      </c>
      <c r="I150">
        <v>10</v>
      </c>
      <c r="J150">
        <v>11</v>
      </c>
      <c r="K150">
        <v>12</v>
      </c>
      <c r="L150">
        <v>13</v>
      </c>
      <c r="M150">
        <v>14</v>
      </c>
      <c r="N150">
        <v>15</v>
      </c>
      <c r="O150">
        <v>16</v>
      </c>
      <c r="P150">
        <v>17</v>
      </c>
      <c r="Q150">
        <v>18</v>
      </c>
      <c r="R150">
        <v>19</v>
      </c>
      <c r="S150">
        <v>20</v>
      </c>
      <c r="T150">
        <v>21</v>
      </c>
      <c r="U150">
        <v>22</v>
      </c>
      <c r="V150">
        <v>23</v>
      </c>
      <c r="W150">
        <v>24</v>
      </c>
      <c r="X150">
        <v>25</v>
      </c>
    </row>
    <row r="151" spans="1:24">
      <c r="A151">
        <v>1</v>
      </c>
      <c r="B151" s="8">
        <v>10.102</v>
      </c>
      <c r="C151" s="8">
        <v>13.288</v>
      </c>
      <c r="D151" s="8">
        <v>18.344999999999999</v>
      </c>
      <c r="E151" s="8">
        <v>24.542999999999999</v>
      </c>
      <c r="F151" s="8">
        <v>31.754000000000001</v>
      </c>
      <c r="G151" s="8">
        <v>39.991999999999997</v>
      </c>
      <c r="H151" s="8">
        <v>49.277999999999999</v>
      </c>
      <c r="I151" s="8">
        <v>59.625</v>
      </c>
      <c r="J151" s="8">
        <v>71.034000000000006</v>
      </c>
      <c r="K151" s="8">
        <v>83.521000000000001</v>
      </c>
      <c r="L151" s="8">
        <v>97.094999999999999</v>
      </c>
      <c r="M151" s="8">
        <v>111.76300000000001</v>
      </c>
      <c r="N151" s="8">
        <v>127.53400000000001</v>
      </c>
      <c r="O151" s="8">
        <v>144.411</v>
      </c>
      <c r="P151" s="8">
        <v>162.399</v>
      </c>
      <c r="Q151" s="8">
        <v>181.52500000000001</v>
      </c>
      <c r="R151" s="8">
        <v>201.79300000000001</v>
      </c>
      <c r="S151" s="8">
        <v>223.20599999999999</v>
      </c>
      <c r="T151" s="8">
        <v>245.79</v>
      </c>
      <c r="U151" s="8">
        <v>269.53399999999999</v>
      </c>
      <c r="V151" s="8">
        <v>294.45400000000001</v>
      </c>
      <c r="W151" s="8">
        <v>320.57100000000003</v>
      </c>
      <c r="X151" s="8">
        <v>347.91199999999998</v>
      </c>
    </row>
    <row r="152" spans="1:24">
      <c r="A152">
        <v>2</v>
      </c>
      <c r="B152" s="8">
        <v>29.135000000000002</v>
      </c>
      <c r="C152" s="8">
        <v>33.832000000000001</v>
      </c>
      <c r="D152" s="8">
        <v>37.307000000000002</v>
      </c>
      <c r="E152" s="8">
        <v>40.408000000000001</v>
      </c>
      <c r="F152" s="8">
        <v>45.686999999999998</v>
      </c>
      <c r="G152" s="8">
        <v>53.151000000000003</v>
      </c>
      <c r="H152" s="8">
        <v>62.557000000000002</v>
      </c>
      <c r="I152" s="8">
        <v>73.381</v>
      </c>
      <c r="J152" s="8">
        <v>85.275000000000006</v>
      </c>
      <c r="K152" s="8">
        <v>98.173000000000002</v>
      </c>
      <c r="L152" s="8">
        <v>112.089</v>
      </c>
      <c r="M152" s="8">
        <v>127.017</v>
      </c>
      <c r="N152" s="8">
        <v>142.971</v>
      </c>
      <c r="O152" s="8">
        <v>159.96799999999999</v>
      </c>
      <c r="P152" s="8">
        <v>178.01499999999999</v>
      </c>
      <c r="Q152" s="8">
        <v>197.114</v>
      </c>
      <c r="R152" s="8">
        <v>217.27799999999999</v>
      </c>
      <c r="S152" s="8">
        <v>238.501</v>
      </c>
      <c r="T152" s="8">
        <v>260.78199999999998</v>
      </c>
      <c r="U152" s="8">
        <v>284.13600000000002</v>
      </c>
      <c r="V152" s="8">
        <v>308.56799999999998</v>
      </c>
      <c r="W152" s="8">
        <v>334.08499999999998</v>
      </c>
      <c r="X152" s="8">
        <v>360.69</v>
      </c>
    </row>
    <row r="153" spans="1:24">
      <c r="A153">
        <v>3</v>
      </c>
      <c r="B153" s="8">
        <v>49.3</v>
      </c>
      <c r="C153" s="8">
        <v>62.195999999999998</v>
      </c>
      <c r="D153" s="8">
        <v>69.488</v>
      </c>
      <c r="E153" s="8">
        <v>76.123000000000005</v>
      </c>
      <c r="F153" s="8">
        <v>81.721000000000004</v>
      </c>
      <c r="G153" s="8">
        <v>85.968000000000004</v>
      </c>
      <c r="H153" s="8">
        <v>90.918999999999997</v>
      </c>
      <c r="I153" s="8">
        <v>98.262</v>
      </c>
      <c r="J153" s="8">
        <v>107.864</v>
      </c>
      <c r="K153" s="8">
        <v>119.59099999999999</v>
      </c>
      <c r="L153" s="8">
        <v>133.292</v>
      </c>
      <c r="M153" s="8">
        <v>148.577</v>
      </c>
      <c r="N153" s="8">
        <v>165.108</v>
      </c>
      <c r="O153" s="8">
        <v>182.69800000000001</v>
      </c>
      <c r="P153" s="8">
        <v>201.291</v>
      </c>
      <c r="Q153" s="8">
        <v>220.88800000000001</v>
      </c>
      <c r="R153" s="8">
        <v>241.51</v>
      </c>
      <c r="S153" s="8">
        <v>263.14299999999997</v>
      </c>
      <c r="T153" s="8">
        <v>285.78699999999998</v>
      </c>
      <c r="U153" s="8">
        <v>309.45699999999999</v>
      </c>
      <c r="V153" s="8">
        <v>334.17200000000003</v>
      </c>
      <c r="W153" s="8">
        <v>359.92899999999997</v>
      </c>
      <c r="X153" s="8">
        <v>386.73700000000002</v>
      </c>
    </row>
    <row r="154" spans="1:24">
      <c r="A154">
        <v>4</v>
      </c>
      <c r="B154" s="8">
        <v>58.811</v>
      </c>
      <c r="C154" s="8">
        <v>87.644000000000005</v>
      </c>
      <c r="D154" s="8">
        <v>108.696</v>
      </c>
      <c r="E154" s="8">
        <v>116.542</v>
      </c>
      <c r="F154" s="8">
        <v>126.745</v>
      </c>
      <c r="G154" s="8">
        <v>135.32900000000001</v>
      </c>
      <c r="H154" s="8">
        <v>143.09800000000001</v>
      </c>
      <c r="I154" s="8">
        <v>149.226</v>
      </c>
      <c r="J154" s="8">
        <v>154.744</v>
      </c>
      <c r="K154" s="8">
        <v>161.63300000000001</v>
      </c>
      <c r="L154" s="8">
        <v>171.00700000000001</v>
      </c>
      <c r="M154" s="8">
        <v>182.749</v>
      </c>
      <c r="N154" s="8">
        <v>196.614</v>
      </c>
      <c r="O154" s="8">
        <v>212.60599999999999</v>
      </c>
      <c r="P154" s="8">
        <v>230.578</v>
      </c>
      <c r="Q154" s="8">
        <v>250.22900000000001</v>
      </c>
      <c r="R154" s="8">
        <v>271.28800000000001</v>
      </c>
      <c r="S154" s="8">
        <v>293.52600000000001</v>
      </c>
      <c r="T154" s="8">
        <v>316.81</v>
      </c>
      <c r="U154" s="8">
        <v>341.10199999999998</v>
      </c>
      <c r="V154" s="8">
        <v>366.39</v>
      </c>
      <c r="W154" s="8">
        <v>392.69</v>
      </c>
      <c r="X154" s="8">
        <v>420.01799999999997</v>
      </c>
    </row>
    <row r="155" spans="1:24">
      <c r="A155">
        <v>5</v>
      </c>
      <c r="B155" s="8">
        <v>65.47</v>
      </c>
      <c r="C155" s="8">
        <v>101.167</v>
      </c>
      <c r="D155" s="8">
        <v>136.94399999999999</v>
      </c>
      <c r="E155" s="8">
        <v>165.46</v>
      </c>
      <c r="F155" s="8">
        <v>175.42500000000001</v>
      </c>
      <c r="G155" s="8">
        <v>188.791</v>
      </c>
      <c r="H155" s="8">
        <v>200.88900000000001</v>
      </c>
      <c r="I155" s="8">
        <v>211.452</v>
      </c>
      <c r="J155" s="8">
        <v>221.39</v>
      </c>
      <c r="K155" s="8">
        <v>229.57400000000001</v>
      </c>
      <c r="L155" s="8">
        <v>236.54900000000001</v>
      </c>
      <c r="M155" s="8">
        <v>243.68</v>
      </c>
      <c r="N155" s="8">
        <v>252.55099999999999</v>
      </c>
      <c r="O155" s="8">
        <v>263.94900000000001</v>
      </c>
      <c r="P155" s="8">
        <v>277.81200000000001</v>
      </c>
      <c r="Q155" s="8">
        <v>293.8</v>
      </c>
      <c r="R155" s="8">
        <v>311.947</v>
      </c>
      <c r="S155" s="8">
        <v>332.19600000000003</v>
      </c>
      <c r="T155" s="8">
        <v>354.44299999999998</v>
      </c>
      <c r="U155" s="8">
        <v>378.42</v>
      </c>
      <c r="V155" s="8">
        <v>403.92200000000003</v>
      </c>
      <c r="W155" s="8">
        <v>430.69099999999997</v>
      </c>
      <c r="X155" s="8">
        <v>458.63400000000001</v>
      </c>
    </row>
    <row r="156" spans="1:24">
      <c r="A156">
        <v>6</v>
      </c>
      <c r="B156" s="8">
        <v>71.545000000000002</v>
      </c>
      <c r="C156" s="8">
        <v>110.657</v>
      </c>
      <c r="D156" s="8">
        <v>154.61500000000001</v>
      </c>
      <c r="E156" s="8">
        <v>197.19900000000001</v>
      </c>
      <c r="F156" s="8">
        <v>232.44399999999999</v>
      </c>
      <c r="G156" s="8">
        <v>248.785</v>
      </c>
      <c r="H156" s="8">
        <v>262.21899999999999</v>
      </c>
      <c r="I156" s="8">
        <v>277.952</v>
      </c>
      <c r="J156" s="8">
        <v>291.916</v>
      </c>
      <c r="K156" s="8">
        <v>304.49</v>
      </c>
      <c r="L156" s="8">
        <v>316.60500000000002</v>
      </c>
      <c r="M156" s="8">
        <v>326.88200000000001</v>
      </c>
      <c r="N156" s="8">
        <v>335.76</v>
      </c>
      <c r="O156" s="8">
        <v>343.87299999999999</v>
      </c>
      <c r="P156" s="8">
        <v>352.80799999999999</v>
      </c>
      <c r="Q156" s="8">
        <v>363.67399999999998</v>
      </c>
      <c r="R156" s="8">
        <v>377.10199999999998</v>
      </c>
      <c r="S156" s="8">
        <v>393.04700000000003</v>
      </c>
      <c r="T156" s="8">
        <v>411.18400000000003</v>
      </c>
      <c r="U156" s="8">
        <v>431.45600000000002</v>
      </c>
      <c r="V156" s="8">
        <v>453.86200000000002</v>
      </c>
      <c r="W156" s="8">
        <v>478.363</v>
      </c>
      <c r="X156" s="8">
        <v>504.87700000000001</v>
      </c>
    </row>
    <row r="157" spans="1:24">
      <c r="A157">
        <v>7</v>
      </c>
      <c r="B157" s="8">
        <v>77.268000000000001</v>
      </c>
      <c r="C157" s="8">
        <v>119.164</v>
      </c>
      <c r="D157" s="8">
        <v>167.27099999999999</v>
      </c>
      <c r="E157" s="8">
        <v>219.13200000000001</v>
      </c>
      <c r="F157" s="8">
        <v>268.41000000000003</v>
      </c>
      <c r="G157" s="8">
        <v>310.24400000000003</v>
      </c>
      <c r="H157" s="8">
        <v>336.36900000000003</v>
      </c>
      <c r="I157" s="8">
        <v>347.346</v>
      </c>
      <c r="J157" s="8">
        <v>366.36200000000002</v>
      </c>
      <c r="K157" s="8">
        <v>383.995</v>
      </c>
      <c r="L157" s="8">
        <v>399.84199999999998</v>
      </c>
      <c r="M157" s="8">
        <v>414.44499999999999</v>
      </c>
      <c r="N157" s="8">
        <v>428.71699999999998</v>
      </c>
      <c r="O157" s="8">
        <v>441.17099999999999</v>
      </c>
      <c r="P157" s="8">
        <v>451.99599999999998</v>
      </c>
      <c r="Q157" s="8">
        <v>461.76600000000002</v>
      </c>
      <c r="R157" s="8">
        <v>471.35899999999998</v>
      </c>
      <c r="S157" s="8">
        <v>482.14699999999999</v>
      </c>
      <c r="T157" s="8">
        <v>495.00099999999998</v>
      </c>
      <c r="U157" s="8">
        <v>510.459</v>
      </c>
      <c r="V157" s="8">
        <v>528.45299999999997</v>
      </c>
      <c r="W157" s="8">
        <v>548.74</v>
      </c>
      <c r="X157" s="8">
        <v>571.10699999999997</v>
      </c>
    </row>
    <row r="158" spans="1:24">
      <c r="A158">
        <v>8</v>
      </c>
      <c r="B158" s="8">
        <v>82.718000000000004</v>
      </c>
      <c r="C158" s="8">
        <v>127.19</v>
      </c>
      <c r="D158" s="8">
        <v>178.327</v>
      </c>
      <c r="E158" s="8">
        <v>235.24199999999999</v>
      </c>
      <c r="F158" s="8">
        <v>294.65100000000001</v>
      </c>
      <c r="G158" s="8">
        <v>350.57600000000002</v>
      </c>
      <c r="H158" s="8">
        <v>398.96600000000001</v>
      </c>
      <c r="I158" s="8">
        <v>434.78399999999999</v>
      </c>
      <c r="J158" s="8">
        <v>445.63299999999998</v>
      </c>
      <c r="K158" s="8">
        <v>466.16800000000001</v>
      </c>
      <c r="L158" s="8">
        <v>487.423</v>
      </c>
      <c r="M158" s="8">
        <v>506.98099999999999</v>
      </c>
      <c r="N158" s="8">
        <v>524.65800000000002</v>
      </c>
      <c r="O158" s="8">
        <v>541.31600000000003</v>
      </c>
      <c r="P158" s="8">
        <v>557.74599999999998</v>
      </c>
      <c r="Q158" s="8">
        <v>572.39099999999996</v>
      </c>
      <c r="R158" s="8">
        <v>585.31200000000001</v>
      </c>
      <c r="S158" s="8">
        <v>596.90599999999995</v>
      </c>
      <c r="T158" s="8">
        <v>607.68299999999999</v>
      </c>
      <c r="U158" s="8">
        <v>618.976</v>
      </c>
      <c r="V158" s="8">
        <v>631.69000000000005</v>
      </c>
      <c r="W158" s="8">
        <v>646.53200000000004</v>
      </c>
      <c r="X158" s="8">
        <v>664.01300000000003</v>
      </c>
    </row>
    <row r="159" spans="1:24">
      <c r="A159">
        <v>9</v>
      </c>
      <c r="B159" s="8">
        <v>88.918999999999997</v>
      </c>
      <c r="C159" s="8">
        <v>134.875</v>
      </c>
      <c r="D159" s="8">
        <v>188.744</v>
      </c>
      <c r="E159" s="8">
        <v>248.97800000000001</v>
      </c>
      <c r="F159" s="8">
        <v>314.40199999999999</v>
      </c>
      <c r="G159" s="8">
        <v>381.15300000000002</v>
      </c>
      <c r="H159" s="8">
        <v>443.69900000000001</v>
      </c>
      <c r="I159" s="8">
        <v>498.65300000000002</v>
      </c>
      <c r="J159" s="8">
        <v>543.21400000000006</v>
      </c>
      <c r="K159" s="8">
        <v>559.76800000000003</v>
      </c>
      <c r="L159" s="8">
        <v>577.62300000000005</v>
      </c>
      <c r="M159" s="8">
        <v>602.19799999999998</v>
      </c>
      <c r="N159" s="8">
        <v>625.39300000000003</v>
      </c>
      <c r="O159" s="8">
        <v>646.85500000000002</v>
      </c>
      <c r="P159" s="8">
        <v>666.38300000000004</v>
      </c>
      <c r="Q159" s="8">
        <v>685.10400000000004</v>
      </c>
      <c r="R159" s="8">
        <v>703.69</v>
      </c>
      <c r="S159" s="8">
        <v>720.53499999999997</v>
      </c>
      <c r="T159" s="8">
        <v>735.48299999999995</v>
      </c>
      <c r="U159" s="8">
        <v>749.05200000000002</v>
      </c>
      <c r="V159" s="8">
        <v>761.58399999999995</v>
      </c>
      <c r="W159" s="8">
        <v>773.71500000000003</v>
      </c>
      <c r="X159" s="8">
        <v>786.76599999999996</v>
      </c>
    </row>
    <row r="160" spans="1:24">
      <c r="A160">
        <v>10</v>
      </c>
      <c r="B160" s="8">
        <v>97.171000000000006</v>
      </c>
      <c r="C160" s="8">
        <v>142.24100000000001</v>
      </c>
      <c r="D160" s="8">
        <v>198.73500000000001</v>
      </c>
      <c r="E160" s="8">
        <v>261.87900000000002</v>
      </c>
      <c r="F160" s="8">
        <v>331.04500000000002</v>
      </c>
      <c r="G160" s="8">
        <v>404.666</v>
      </c>
      <c r="H160" s="8">
        <v>478.63400000000001</v>
      </c>
      <c r="I160" s="8">
        <v>547.77599999999995</v>
      </c>
      <c r="J160" s="8">
        <v>609.30799999999999</v>
      </c>
      <c r="K160" s="8">
        <v>661.84100000000001</v>
      </c>
      <c r="L160" s="8">
        <v>688.13199999999995</v>
      </c>
      <c r="M160" s="8">
        <v>701.69799999999998</v>
      </c>
      <c r="N160" s="8">
        <v>728.38599999999997</v>
      </c>
      <c r="O160" s="8">
        <v>755.16300000000001</v>
      </c>
      <c r="P160" s="8">
        <v>780.20699999999999</v>
      </c>
      <c r="Q160" s="8">
        <v>803.55399999999997</v>
      </c>
      <c r="R160" s="8">
        <v>825.02099999999996</v>
      </c>
      <c r="S160" s="8">
        <v>845.80700000000002</v>
      </c>
      <c r="T160" s="8">
        <v>866.54600000000005</v>
      </c>
      <c r="U160" s="8">
        <v>885.55899999999997</v>
      </c>
      <c r="V160" s="8">
        <v>902.68100000000004</v>
      </c>
      <c r="W160" s="8">
        <v>918.29700000000003</v>
      </c>
      <c r="X160" s="8">
        <v>932.66700000000003</v>
      </c>
    </row>
    <row r="161" spans="1:24">
      <c r="A161">
        <v>11</v>
      </c>
      <c r="B161" s="8">
        <v>107.232</v>
      </c>
      <c r="C161" s="8">
        <v>149.583</v>
      </c>
      <c r="D161" s="8">
        <v>208.37700000000001</v>
      </c>
      <c r="E161" s="8">
        <v>274.21899999999999</v>
      </c>
      <c r="F161" s="8">
        <v>346.52</v>
      </c>
      <c r="G161" s="8">
        <v>424.51600000000002</v>
      </c>
      <c r="H161" s="8">
        <v>506.02600000000001</v>
      </c>
      <c r="I161" s="8">
        <v>587.10299999999995</v>
      </c>
      <c r="J161" s="8">
        <v>662.80899999999997</v>
      </c>
      <c r="K161" s="8">
        <v>730.91899999999998</v>
      </c>
      <c r="L161" s="8">
        <v>-999.99900000000002</v>
      </c>
      <c r="M161" s="8">
        <v>828.21500000000003</v>
      </c>
      <c r="N161" s="8">
        <v>840.13099999999997</v>
      </c>
      <c r="O161" s="8">
        <v>866.19200000000001</v>
      </c>
      <c r="P161" s="8">
        <v>896.30499999999995</v>
      </c>
      <c r="Q161" s="8">
        <v>925.05200000000002</v>
      </c>
      <c r="R161" s="8">
        <v>952.03499999999997</v>
      </c>
      <c r="S161" s="8">
        <v>977.154</v>
      </c>
      <c r="T161" s="8">
        <v>1000.581</v>
      </c>
      <c r="U161" s="8">
        <v>1023.427</v>
      </c>
      <c r="V161" s="8">
        <v>1046.3030000000001</v>
      </c>
      <c r="W161" s="8">
        <v>1067.5250000000001</v>
      </c>
      <c r="X161" s="8">
        <v>1086.8309999999999</v>
      </c>
    </row>
    <row r="162" spans="1:24">
      <c r="A162">
        <v>12</v>
      </c>
      <c r="B162" s="8">
        <v>118.815</v>
      </c>
      <c r="C162" s="8">
        <v>158.07900000000001</v>
      </c>
      <c r="D162" s="8">
        <v>217.703</v>
      </c>
      <c r="E162" s="8">
        <v>286.178</v>
      </c>
      <c r="F162" s="8">
        <v>361.32799999999997</v>
      </c>
      <c r="G162" s="8">
        <v>442.62900000000002</v>
      </c>
      <c r="H162" s="8">
        <v>529.29499999999996</v>
      </c>
      <c r="I162" s="8">
        <v>618.46199999999999</v>
      </c>
      <c r="J162" s="8">
        <v>706.56100000000004</v>
      </c>
      <c r="K162" s="8">
        <v>788.798</v>
      </c>
      <c r="L162" s="8">
        <v>863.49300000000005</v>
      </c>
      <c r="M162" s="8">
        <v>929.77499999999998</v>
      </c>
      <c r="N162" s="8">
        <v>978.26199999999994</v>
      </c>
      <c r="O162" s="8">
        <v>995.14200000000005</v>
      </c>
      <c r="P162" s="8">
        <v>-999.99900000000002</v>
      </c>
      <c r="Q162" s="8">
        <v>1048.877</v>
      </c>
      <c r="R162" s="8">
        <v>1081.1849999999999</v>
      </c>
      <c r="S162" s="8">
        <v>1111.809</v>
      </c>
      <c r="T162" s="8">
        <v>1140.7080000000001</v>
      </c>
      <c r="U162" s="8">
        <v>1167.663</v>
      </c>
      <c r="V162" s="8">
        <v>1193.0509999999999</v>
      </c>
      <c r="W162" s="8">
        <v>1217.961</v>
      </c>
      <c r="X162" s="8">
        <v>1242.9649999999999</v>
      </c>
    </row>
    <row r="163" spans="1:24">
      <c r="A163">
        <v>13</v>
      </c>
      <c r="B163" s="8">
        <v>131.52000000000001</v>
      </c>
      <c r="C163" s="8">
        <v>168.77500000000001</v>
      </c>
      <c r="D163" s="8">
        <v>226.73099999999999</v>
      </c>
      <c r="E163" s="8">
        <v>297.77699999999999</v>
      </c>
      <c r="F163" s="8">
        <v>375.59100000000001</v>
      </c>
      <c r="G163" s="8">
        <v>459.92700000000002</v>
      </c>
      <c r="H163" s="8">
        <v>550.15099999999995</v>
      </c>
      <c r="I163" s="8">
        <v>645.25400000000002</v>
      </c>
      <c r="J163" s="8">
        <v>741.97</v>
      </c>
      <c r="K163" s="8">
        <v>836.99</v>
      </c>
      <c r="L163" s="8">
        <v>925.74199999999996</v>
      </c>
      <c r="M163" s="8">
        <v>1007.0359999999999</v>
      </c>
      <c r="N163" s="8">
        <v>1079.9490000000001</v>
      </c>
      <c r="O163" s="8">
        <v>1138.2809999999999</v>
      </c>
      <c r="P163" s="8">
        <v>1164.239</v>
      </c>
      <c r="Q163" s="8">
        <v>1179.992</v>
      </c>
      <c r="R163" s="8">
        <v>1213.048</v>
      </c>
      <c r="S163" s="8">
        <v>1248.675</v>
      </c>
      <c r="T163" s="8">
        <v>1282.9159999999999</v>
      </c>
      <c r="U163" s="8">
        <v>1315.415</v>
      </c>
      <c r="V163" s="8">
        <v>1346.3030000000001</v>
      </c>
      <c r="W163" s="8">
        <v>1375.058</v>
      </c>
      <c r="X163" s="8">
        <v>1402.4380000000001</v>
      </c>
    </row>
    <row r="164" spans="1:24">
      <c r="A164">
        <v>14</v>
      </c>
      <c r="B164" s="8">
        <v>145.273</v>
      </c>
      <c r="C164" s="8">
        <v>181.31</v>
      </c>
      <c r="D164" s="8">
        <v>236.22</v>
      </c>
      <c r="E164" s="8">
        <v>309.07100000000003</v>
      </c>
      <c r="F164" s="8">
        <v>389.52100000000002</v>
      </c>
      <c r="G164" s="8">
        <v>476.65800000000002</v>
      </c>
      <c r="H164" s="8">
        <v>570.04499999999996</v>
      </c>
      <c r="I164" s="8">
        <v>669.08199999999999</v>
      </c>
      <c r="J164" s="8">
        <v>772.33100000000002</v>
      </c>
      <c r="K164" s="8">
        <v>876.529</v>
      </c>
      <c r="L164" s="8">
        <v>978.37199999999996</v>
      </c>
      <c r="M164" s="8">
        <v>1073.6400000000001</v>
      </c>
      <c r="N164" s="8">
        <v>1161.546</v>
      </c>
      <c r="O164" s="8">
        <v>1240.9780000000001</v>
      </c>
      <c r="P164" s="8">
        <v>1308.9290000000001</v>
      </c>
      <c r="Q164" s="8">
        <v>1345.4739999999999</v>
      </c>
      <c r="R164" s="8">
        <v>1359.02</v>
      </c>
      <c r="S164" s="8">
        <v>1389.385</v>
      </c>
      <c r="T164" s="8">
        <v>1427.6369999999999</v>
      </c>
      <c r="U164" s="8">
        <v>1465.4490000000001</v>
      </c>
      <c r="V164" s="8">
        <v>1501.6410000000001</v>
      </c>
      <c r="W164" s="8">
        <v>1535.98</v>
      </c>
      <c r="X164" s="8">
        <v>1568.7339999999999</v>
      </c>
    </row>
    <row r="165" spans="1:24">
      <c r="A165">
        <v>15</v>
      </c>
      <c r="B165" s="8">
        <v>159.49799999999999</v>
      </c>
      <c r="C165" s="8">
        <v>195.55</v>
      </c>
      <c r="D165" s="8">
        <v>246.99799999999999</v>
      </c>
      <c r="E165" s="8">
        <v>320.04300000000001</v>
      </c>
      <c r="F165" s="8">
        <v>403.07600000000002</v>
      </c>
      <c r="G165" s="8">
        <v>492.86599999999999</v>
      </c>
      <c r="H165" s="8">
        <v>589.22799999999995</v>
      </c>
      <c r="I165" s="8">
        <v>691.60799999999995</v>
      </c>
      <c r="J165" s="8">
        <v>799.38800000000003</v>
      </c>
      <c r="K165" s="8">
        <v>910.49900000000002</v>
      </c>
      <c r="L165" s="8">
        <v>1022.071</v>
      </c>
      <c r="M165" s="8">
        <v>1130.6949999999999</v>
      </c>
      <c r="N165" s="8">
        <v>1232.4949999999999</v>
      </c>
      <c r="O165" s="8">
        <v>1327.018</v>
      </c>
      <c r="P165" s="8">
        <v>1412.943</v>
      </c>
      <c r="Q165" s="8">
        <v>1489.144</v>
      </c>
      <c r="R165" s="8">
        <v>1537.5239999999999</v>
      </c>
      <c r="S165" s="8">
        <v>1554.9090000000001</v>
      </c>
      <c r="T165" s="8">
        <v>1578.8219999999999</v>
      </c>
      <c r="U165" s="8">
        <v>1618.182</v>
      </c>
      <c r="V165" s="8">
        <v>1659.3140000000001</v>
      </c>
      <c r="W165" s="8">
        <v>1699.1189999999999</v>
      </c>
      <c r="X165" s="8">
        <v>1737.2</v>
      </c>
    </row>
    <row r="166" spans="1:24">
      <c r="A166" t="s">
        <v>2</v>
      </c>
    </row>
    <row r="167" spans="1:24">
      <c r="A167" t="s">
        <v>7</v>
      </c>
    </row>
    <row r="169" spans="1:24">
      <c r="A169" t="s">
        <v>55</v>
      </c>
    </row>
    <row r="170" spans="1:24">
      <c r="A170" t="s">
        <v>56</v>
      </c>
    </row>
    <row r="171" spans="1:24">
      <c r="A171" t="s">
        <v>0</v>
      </c>
    </row>
    <row r="172" spans="1:24">
      <c r="A172" t="s">
        <v>1</v>
      </c>
    </row>
    <row r="173" spans="1:24">
      <c r="A173" t="s">
        <v>2</v>
      </c>
    </row>
    <row r="174" spans="1:24">
      <c r="A174" t="s">
        <v>3</v>
      </c>
    </row>
    <row r="175" spans="1:24">
      <c r="A175" t="s">
        <v>18</v>
      </c>
    </row>
    <row r="177" spans="1:24">
      <c r="A177" t="s">
        <v>4</v>
      </c>
      <c r="B177" t="s">
        <v>5</v>
      </c>
    </row>
    <row r="178" spans="1:24">
      <c r="A178" t="s">
        <v>6</v>
      </c>
      <c r="B178">
        <v>3</v>
      </c>
      <c r="C178">
        <v>4</v>
      </c>
      <c r="D178">
        <v>5</v>
      </c>
      <c r="E178">
        <v>6</v>
      </c>
      <c r="F178">
        <v>7</v>
      </c>
      <c r="G178">
        <v>8</v>
      </c>
      <c r="H178">
        <v>9</v>
      </c>
      <c r="I178">
        <v>10</v>
      </c>
      <c r="J178">
        <v>11</v>
      </c>
      <c r="K178">
        <v>12</v>
      </c>
      <c r="L178">
        <v>13</v>
      </c>
      <c r="M178">
        <v>14</v>
      </c>
      <c r="N178">
        <v>15</v>
      </c>
      <c r="O178">
        <v>16</v>
      </c>
      <c r="P178">
        <v>17</v>
      </c>
      <c r="Q178">
        <v>18</v>
      </c>
      <c r="R178">
        <v>19</v>
      </c>
      <c r="S178">
        <v>20</v>
      </c>
      <c r="T178">
        <v>21</v>
      </c>
      <c r="U178">
        <v>22</v>
      </c>
      <c r="V178">
        <v>23</v>
      </c>
      <c r="W178">
        <v>24</v>
      </c>
      <c r="X178">
        <v>25</v>
      </c>
    </row>
    <row r="179" spans="1:24">
      <c r="A179">
        <v>1</v>
      </c>
      <c r="B179" s="8">
        <v>10.199999999999999</v>
      </c>
      <c r="C179" s="8">
        <v>13.226000000000001</v>
      </c>
      <c r="D179" s="8">
        <v>18.196000000000002</v>
      </c>
      <c r="E179" s="8">
        <v>24.388999999999999</v>
      </c>
      <c r="F179" s="8">
        <v>31.6</v>
      </c>
      <c r="G179" s="8">
        <v>39.838000000000001</v>
      </c>
      <c r="H179" s="8">
        <v>49.122999999999998</v>
      </c>
      <c r="I179" s="8">
        <v>59.472000000000001</v>
      </c>
      <c r="J179" s="8">
        <v>70.888999999999996</v>
      </c>
      <c r="K179" s="8">
        <v>83.378</v>
      </c>
      <c r="L179" s="8">
        <v>96.953000000000003</v>
      </c>
      <c r="M179" s="8">
        <v>111.627</v>
      </c>
      <c r="N179" s="8">
        <v>127.41</v>
      </c>
      <c r="O179" s="8">
        <v>144.29900000000001</v>
      </c>
      <c r="P179" s="8">
        <v>162.29900000000001</v>
      </c>
      <c r="Q179" s="8">
        <v>181.42500000000001</v>
      </c>
      <c r="R179" s="8">
        <v>201.67699999999999</v>
      </c>
      <c r="S179" s="8">
        <v>223.078</v>
      </c>
      <c r="T179" s="8">
        <v>245.63300000000001</v>
      </c>
      <c r="U179" s="8">
        <v>269.35000000000002</v>
      </c>
      <c r="V179" s="8">
        <v>294.24799999999999</v>
      </c>
      <c r="W179" s="8">
        <v>320.35700000000003</v>
      </c>
      <c r="X179" s="8">
        <v>347.69400000000002</v>
      </c>
    </row>
    <row r="180" spans="1:24">
      <c r="A180">
        <v>2</v>
      </c>
      <c r="B180" s="8">
        <v>28.591000000000001</v>
      </c>
      <c r="C180" s="8">
        <v>33.668999999999997</v>
      </c>
      <c r="D180" s="8">
        <v>37.584000000000003</v>
      </c>
      <c r="E180" s="8">
        <v>40.799999999999997</v>
      </c>
      <c r="F180" s="8">
        <v>45.746000000000002</v>
      </c>
      <c r="G180" s="8">
        <v>52.905000000000001</v>
      </c>
      <c r="H180" s="8">
        <v>62.061</v>
      </c>
      <c r="I180" s="8">
        <v>72.781999999999996</v>
      </c>
      <c r="J180" s="8">
        <v>84.661000000000001</v>
      </c>
      <c r="K180" s="8">
        <v>97.555000000000007</v>
      </c>
      <c r="L180" s="8">
        <v>111.46299999999999</v>
      </c>
      <c r="M180" s="8">
        <v>126.399</v>
      </c>
      <c r="N180" s="8">
        <v>142.357</v>
      </c>
      <c r="O180" s="8">
        <v>159.352</v>
      </c>
      <c r="P180" s="8">
        <v>177.39500000000001</v>
      </c>
      <c r="Q180" s="8">
        <v>196.494</v>
      </c>
      <c r="R180" s="8">
        <v>216.654</v>
      </c>
      <c r="S180" s="8">
        <v>237.887</v>
      </c>
      <c r="T180" s="8">
        <v>260.18700000000001</v>
      </c>
      <c r="U180" s="8">
        <v>283.55599999999998</v>
      </c>
      <c r="V180" s="8">
        <v>307.99400000000003</v>
      </c>
      <c r="W180" s="8">
        <v>333.51100000000002</v>
      </c>
      <c r="X180" s="8">
        <v>360.11500000000001</v>
      </c>
    </row>
    <row r="181" spans="1:24">
      <c r="A181">
        <v>3</v>
      </c>
      <c r="B181" s="8">
        <v>46.414999999999999</v>
      </c>
      <c r="C181" s="8">
        <v>61.619</v>
      </c>
      <c r="D181" s="8">
        <v>68.552999999999997</v>
      </c>
      <c r="E181" s="8">
        <v>75.754999999999995</v>
      </c>
      <c r="F181" s="8">
        <v>81.953999999999994</v>
      </c>
      <c r="G181" s="8">
        <v>86.91</v>
      </c>
      <c r="H181" s="8">
        <v>91.801000000000002</v>
      </c>
      <c r="I181" s="8">
        <v>98.61</v>
      </c>
      <c r="J181" s="8">
        <v>107.771</v>
      </c>
      <c r="K181" s="8">
        <v>119.03700000000001</v>
      </c>
      <c r="L181" s="8">
        <v>132.31800000000001</v>
      </c>
      <c r="M181" s="8">
        <v>147.339</v>
      </c>
      <c r="N181" s="8">
        <v>163.76</v>
      </c>
      <c r="O181" s="8">
        <v>181.32499999999999</v>
      </c>
      <c r="P181" s="8">
        <v>199.90799999999999</v>
      </c>
      <c r="Q181" s="8">
        <v>219.499</v>
      </c>
      <c r="R181" s="8">
        <v>240.101</v>
      </c>
      <c r="S181" s="8">
        <v>261.73599999999999</v>
      </c>
      <c r="T181" s="8">
        <v>284.39699999999999</v>
      </c>
      <c r="U181" s="8">
        <v>308.07900000000001</v>
      </c>
      <c r="V181" s="8">
        <v>332.78399999999999</v>
      </c>
      <c r="W181" s="8">
        <v>358.541</v>
      </c>
      <c r="X181" s="8">
        <v>385.34399999999999</v>
      </c>
    </row>
    <row r="182" spans="1:24">
      <c r="A182">
        <v>4</v>
      </c>
      <c r="B182" s="8">
        <v>54.393000000000001</v>
      </c>
      <c r="C182" s="8">
        <v>82.516999999999996</v>
      </c>
      <c r="D182" s="8">
        <v>105.47499999999999</v>
      </c>
      <c r="E182" s="8">
        <v>114.366</v>
      </c>
      <c r="F182" s="8">
        <v>125.36799999999999</v>
      </c>
      <c r="G182" s="8">
        <v>134.67500000000001</v>
      </c>
      <c r="H182" s="8">
        <v>143.136</v>
      </c>
      <c r="I182" s="8">
        <v>150.33600000000001</v>
      </c>
      <c r="J182" s="8">
        <v>156.506</v>
      </c>
      <c r="K182" s="8">
        <v>163.20099999999999</v>
      </c>
      <c r="L182" s="8">
        <v>171.86799999999999</v>
      </c>
      <c r="M182" s="8">
        <v>182.98400000000001</v>
      </c>
      <c r="N182" s="8">
        <v>196.255</v>
      </c>
      <c r="O182" s="8">
        <v>211.62100000000001</v>
      </c>
      <c r="P182" s="8">
        <v>229.012</v>
      </c>
      <c r="Q182" s="8">
        <v>248.244</v>
      </c>
      <c r="R182" s="8">
        <v>269.03399999999999</v>
      </c>
      <c r="S182" s="8">
        <v>291.13</v>
      </c>
      <c r="T182" s="8">
        <v>314.37599999999998</v>
      </c>
      <c r="U182" s="8">
        <v>338.64600000000002</v>
      </c>
      <c r="V182" s="8">
        <v>363.93400000000003</v>
      </c>
      <c r="W182" s="8">
        <v>390.21800000000002</v>
      </c>
      <c r="X182" s="8">
        <v>417.517</v>
      </c>
    </row>
    <row r="183" spans="1:24">
      <c r="A183">
        <v>5</v>
      </c>
      <c r="B183" s="8">
        <v>59.284999999999997</v>
      </c>
      <c r="C183" s="8">
        <v>93.823999999999998</v>
      </c>
      <c r="D183" s="8">
        <v>128.93199999999999</v>
      </c>
      <c r="E183" s="8">
        <v>158.77000000000001</v>
      </c>
      <c r="F183" s="8">
        <v>173.28800000000001</v>
      </c>
      <c r="G183" s="8">
        <v>185.85300000000001</v>
      </c>
      <c r="H183" s="8">
        <v>199.03100000000001</v>
      </c>
      <c r="I183" s="8">
        <v>210.43</v>
      </c>
      <c r="J183" s="8">
        <v>221.125</v>
      </c>
      <c r="K183" s="8">
        <v>230.64699999999999</v>
      </c>
      <c r="L183" s="8">
        <v>238.893</v>
      </c>
      <c r="M183" s="8">
        <v>246.48699999999999</v>
      </c>
      <c r="N183" s="8">
        <v>255.001</v>
      </c>
      <c r="O183" s="8">
        <v>265.51799999999997</v>
      </c>
      <c r="P183" s="8">
        <v>278.52999999999997</v>
      </c>
      <c r="Q183" s="8">
        <v>293.815</v>
      </c>
      <c r="R183" s="8">
        <v>311.197</v>
      </c>
      <c r="S183" s="8">
        <v>330.65800000000002</v>
      </c>
      <c r="T183" s="8">
        <v>352.14699999999999</v>
      </c>
      <c r="U183" s="8">
        <v>375.53899999999999</v>
      </c>
      <c r="V183" s="8">
        <v>400.59300000000002</v>
      </c>
      <c r="W183" s="8">
        <v>427.12299999999999</v>
      </c>
      <c r="X183" s="8">
        <v>454.89</v>
      </c>
    </row>
    <row r="184" spans="1:24">
      <c r="A184">
        <v>6</v>
      </c>
      <c r="B184" s="8">
        <v>62.835999999999999</v>
      </c>
      <c r="C184" s="8">
        <v>101.498</v>
      </c>
      <c r="D184" s="8">
        <v>143.61199999999999</v>
      </c>
      <c r="E184" s="8">
        <v>185.66200000000001</v>
      </c>
      <c r="F184" s="8">
        <v>222.23699999999999</v>
      </c>
      <c r="G184" s="8">
        <v>246.47499999999999</v>
      </c>
      <c r="H184" s="8">
        <v>257.32299999999998</v>
      </c>
      <c r="I184" s="8">
        <v>274.20999999999998</v>
      </c>
      <c r="J184" s="8">
        <v>289.53100000000001</v>
      </c>
      <c r="K184" s="8">
        <v>303.01799999999997</v>
      </c>
      <c r="L184" s="8">
        <v>315.899</v>
      </c>
      <c r="M184" s="8">
        <v>327.81599999999997</v>
      </c>
      <c r="N184" s="8">
        <v>338.25599999999997</v>
      </c>
      <c r="O184" s="8">
        <v>347.642</v>
      </c>
      <c r="P184" s="8">
        <v>356.84899999999999</v>
      </c>
      <c r="Q184" s="8">
        <v>367.202</v>
      </c>
      <c r="R184" s="8">
        <v>379.55900000000003</v>
      </c>
      <c r="S184" s="8">
        <v>394.44200000000001</v>
      </c>
      <c r="T184" s="8">
        <v>411.71300000000002</v>
      </c>
      <c r="U184" s="8">
        <v>431.08499999999998</v>
      </c>
      <c r="V184" s="8">
        <v>452.577</v>
      </c>
      <c r="W184" s="8">
        <v>476.14800000000002</v>
      </c>
      <c r="X184" s="8">
        <v>501.72899999999998</v>
      </c>
    </row>
    <row r="185" spans="1:24">
      <c r="A185">
        <v>7</v>
      </c>
      <c r="B185" s="8">
        <v>65.575999999999993</v>
      </c>
      <c r="C185" s="8">
        <v>107.119</v>
      </c>
      <c r="D185" s="8">
        <v>154.309</v>
      </c>
      <c r="E185" s="8">
        <v>203.75800000000001</v>
      </c>
      <c r="F185" s="8">
        <v>252.70599999999999</v>
      </c>
      <c r="G185" s="8">
        <v>296.02</v>
      </c>
      <c r="H185" s="8">
        <v>329.36799999999999</v>
      </c>
      <c r="I185" s="8">
        <v>341.76100000000002</v>
      </c>
      <c r="J185" s="8">
        <v>360.27800000000002</v>
      </c>
      <c r="K185" s="8">
        <v>-999.99900000000002</v>
      </c>
      <c r="L185" s="8">
        <v>396.84699999999998</v>
      </c>
      <c r="M185" s="8">
        <v>412.44200000000001</v>
      </c>
      <c r="N185" s="8">
        <v>427.49099999999999</v>
      </c>
      <c r="O185" s="8">
        <v>441.77800000000002</v>
      </c>
      <c r="P185" s="8">
        <v>454.50599999999997</v>
      </c>
      <c r="Q185" s="8">
        <v>466.03</v>
      </c>
      <c r="R185" s="8">
        <v>476.68700000000001</v>
      </c>
      <c r="S185" s="8">
        <v>487.58100000000002</v>
      </c>
      <c r="T185" s="8">
        <v>499.803</v>
      </c>
      <c r="U185" s="8">
        <v>514.01199999999994</v>
      </c>
      <c r="V185" s="8">
        <v>530.755</v>
      </c>
      <c r="W185" s="8">
        <v>549.95399999999995</v>
      </c>
      <c r="X185" s="8">
        <v>571.351</v>
      </c>
    </row>
    <row r="186" spans="1:24">
      <c r="A186">
        <v>8</v>
      </c>
      <c r="B186" s="8">
        <v>67.622</v>
      </c>
      <c r="C186" s="8">
        <v>111.708</v>
      </c>
      <c r="D186" s="8">
        <v>162.37700000000001</v>
      </c>
      <c r="E186" s="8">
        <v>217.57300000000001</v>
      </c>
      <c r="F186" s="8">
        <v>274.26799999999997</v>
      </c>
      <c r="G186" s="8">
        <v>330.06599999999997</v>
      </c>
      <c r="H186" s="8">
        <v>380.14499999999998</v>
      </c>
      <c r="I186" s="8">
        <v>421.89800000000002</v>
      </c>
      <c r="J186" s="8">
        <v>441.90800000000002</v>
      </c>
      <c r="K186" s="8">
        <v>457.46300000000002</v>
      </c>
      <c r="L186" s="8">
        <v>480.22899999999998</v>
      </c>
      <c r="M186" s="8">
        <v>501.471</v>
      </c>
      <c r="N186" s="8">
        <v>520.98500000000001</v>
      </c>
      <c r="O186" s="8">
        <v>538.69899999999996</v>
      </c>
      <c r="P186" s="8">
        <v>555.89</v>
      </c>
      <c r="Q186" s="8">
        <v>572.54300000000001</v>
      </c>
      <c r="R186" s="8">
        <v>587.64300000000003</v>
      </c>
      <c r="S186" s="8">
        <v>601.34500000000003</v>
      </c>
      <c r="T186" s="8">
        <v>613.99900000000002</v>
      </c>
      <c r="U186" s="8">
        <v>626.02300000000002</v>
      </c>
      <c r="V186" s="8">
        <v>638.71299999999997</v>
      </c>
      <c r="W186" s="8">
        <v>652.80399999999997</v>
      </c>
      <c r="X186" s="8">
        <v>668.86199999999997</v>
      </c>
    </row>
    <row r="187" spans="1:24">
      <c r="A187">
        <v>9</v>
      </c>
      <c r="B187" s="8">
        <v>68.971999999999994</v>
      </c>
      <c r="C187" s="8">
        <v>115.485</v>
      </c>
      <c r="D187" s="8">
        <v>168.91399999999999</v>
      </c>
      <c r="E187" s="8">
        <v>228.37100000000001</v>
      </c>
      <c r="F187" s="8">
        <v>291.25200000000001</v>
      </c>
      <c r="G187" s="8">
        <v>355.14299999999997</v>
      </c>
      <c r="H187" s="8">
        <v>417.73899999999998</v>
      </c>
      <c r="I187" s="8">
        <v>474.59899999999999</v>
      </c>
      <c r="J187" s="8">
        <v>523.49599999999998</v>
      </c>
      <c r="K187" s="8">
        <v>554.56799999999998</v>
      </c>
      <c r="L187" s="8">
        <v>567.51</v>
      </c>
      <c r="M187" s="8">
        <v>591.87699999999995</v>
      </c>
      <c r="N187" s="8">
        <v>616.97299999999996</v>
      </c>
      <c r="O187" s="8">
        <v>640.38699999999994</v>
      </c>
      <c r="P187" s="8">
        <v>661.94299999999998</v>
      </c>
      <c r="Q187" s="8">
        <v>681.79100000000005</v>
      </c>
      <c r="R187" s="8">
        <v>701.11</v>
      </c>
      <c r="S187" s="8">
        <v>720.11</v>
      </c>
      <c r="T187" s="8">
        <v>737.58600000000001</v>
      </c>
      <c r="U187" s="8">
        <v>753.54100000000005</v>
      </c>
      <c r="V187" s="8">
        <v>768.30100000000004</v>
      </c>
      <c r="W187" s="8">
        <v>782.19399999999996</v>
      </c>
      <c r="X187" s="8">
        <v>795.78499999999997</v>
      </c>
    </row>
    <row r="188" spans="1:24">
      <c r="A188">
        <v>10</v>
      </c>
      <c r="B188" s="8">
        <v>69.930999999999997</v>
      </c>
      <c r="C188" s="8">
        <v>118.547</v>
      </c>
      <c r="D188" s="8">
        <v>174.54400000000001</v>
      </c>
      <c r="E188" s="8">
        <v>237.14099999999999</v>
      </c>
      <c r="F188" s="8">
        <v>304.97199999999998</v>
      </c>
      <c r="G188" s="8">
        <v>375.29700000000003</v>
      </c>
      <c r="H188" s="8">
        <v>446.36700000000002</v>
      </c>
      <c r="I188" s="8">
        <v>515.72799999999995</v>
      </c>
      <c r="J188" s="8">
        <v>579.34900000000005</v>
      </c>
      <c r="K188" s="8">
        <v>635.08199999999999</v>
      </c>
      <c r="L188" s="8">
        <v>676.71400000000006</v>
      </c>
      <c r="M188" s="8">
        <v>693.15</v>
      </c>
      <c r="N188" s="8">
        <v>714.78599999999994</v>
      </c>
      <c r="O188" s="8">
        <v>743.41300000000001</v>
      </c>
      <c r="P188" s="8">
        <v>770.58199999999999</v>
      </c>
      <c r="Q188" s="8">
        <v>796.12300000000005</v>
      </c>
      <c r="R188" s="8">
        <v>819.72799999999995</v>
      </c>
      <c r="S188" s="8">
        <v>841.71799999999996</v>
      </c>
      <c r="T188" s="8">
        <v>863.149</v>
      </c>
      <c r="U188" s="8">
        <v>884.49900000000002</v>
      </c>
      <c r="V188" s="8">
        <v>904.31799999999998</v>
      </c>
      <c r="W188" s="8">
        <v>922.58900000000006</v>
      </c>
      <c r="X188" s="8">
        <v>939.6</v>
      </c>
    </row>
    <row r="189" spans="1:24">
      <c r="A189">
        <v>11</v>
      </c>
      <c r="B189" s="8">
        <v>71.581000000000003</v>
      </c>
      <c r="C189" s="8">
        <v>120.93600000000001</v>
      </c>
      <c r="D189" s="8">
        <v>179.364</v>
      </c>
      <c r="E189" s="8">
        <v>244.67500000000001</v>
      </c>
      <c r="F189" s="8">
        <v>316.21899999999999</v>
      </c>
      <c r="G189" s="8">
        <v>392.03100000000001</v>
      </c>
      <c r="H189" s="8">
        <v>469.69299999999998</v>
      </c>
      <c r="I189" s="8">
        <v>547.90300000000002</v>
      </c>
      <c r="J189" s="8">
        <v>624.03099999999995</v>
      </c>
      <c r="K189" s="8">
        <v>694.39400000000001</v>
      </c>
      <c r="L189" s="8">
        <v>756.87199999999996</v>
      </c>
      <c r="M189" s="8">
        <v>807.96400000000006</v>
      </c>
      <c r="N189" s="8">
        <v>833.82399999999996</v>
      </c>
      <c r="O189" s="8">
        <v>850.529</v>
      </c>
      <c r="P189" s="8">
        <v>880.66300000000001</v>
      </c>
      <c r="Q189" s="8">
        <v>911.7</v>
      </c>
      <c r="R189" s="8">
        <v>941.05200000000002</v>
      </c>
      <c r="S189" s="8">
        <v>968.71299999999997</v>
      </c>
      <c r="T189" s="8">
        <v>994.36199999999997</v>
      </c>
      <c r="U189" s="8">
        <v>1018.477</v>
      </c>
      <c r="V189" s="8">
        <v>1042.0329999999999</v>
      </c>
      <c r="W189" s="8">
        <v>1065.6479999999999</v>
      </c>
      <c r="X189" s="8">
        <v>1087.8869999999999</v>
      </c>
    </row>
    <row r="190" spans="1:24">
      <c r="A190">
        <v>12</v>
      </c>
      <c r="B190" s="8">
        <v>74.224000000000004</v>
      </c>
      <c r="C190" s="8">
        <v>122.61799999999999</v>
      </c>
      <c r="D190" s="8">
        <v>183.44399999999999</v>
      </c>
      <c r="E190" s="8">
        <v>251.34299999999999</v>
      </c>
      <c r="F190" s="8">
        <v>325.82900000000001</v>
      </c>
      <c r="G190" s="8">
        <v>405.99200000000002</v>
      </c>
      <c r="H190" s="8">
        <v>489.54</v>
      </c>
      <c r="I190" s="8">
        <v>574.447</v>
      </c>
      <c r="J190" s="8">
        <v>659.75099999999998</v>
      </c>
      <c r="K190" s="8">
        <v>742.64700000000005</v>
      </c>
      <c r="L190" s="8">
        <v>819.73199999999997</v>
      </c>
      <c r="M190" s="8">
        <v>888.95</v>
      </c>
      <c r="N190" s="8">
        <v>949.27200000000005</v>
      </c>
      <c r="O190" s="8">
        <v>985.899</v>
      </c>
      <c r="P190" s="8">
        <v>1001.458</v>
      </c>
      <c r="Q190" s="8">
        <v>1029.2919999999999</v>
      </c>
      <c r="R190" s="8">
        <v>1063.6990000000001</v>
      </c>
      <c r="S190" s="8">
        <v>1096.8409999999999</v>
      </c>
      <c r="T190" s="8">
        <v>1128.308</v>
      </c>
      <c r="U190" s="8">
        <v>1158.123</v>
      </c>
      <c r="V190" s="8">
        <v>1185.8240000000001</v>
      </c>
      <c r="W190" s="8">
        <v>1212.0730000000001</v>
      </c>
      <c r="X190" s="8">
        <v>1237.7619999999999</v>
      </c>
    </row>
    <row r="191" spans="1:24">
      <c r="A191">
        <v>13</v>
      </c>
      <c r="B191" s="8">
        <v>77.358000000000004</v>
      </c>
      <c r="C191" s="8">
        <v>123.88200000000001</v>
      </c>
      <c r="D191" s="8">
        <v>186.85</v>
      </c>
      <c r="E191" s="8">
        <v>257.21199999999999</v>
      </c>
      <c r="F191" s="8">
        <v>334.39800000000002</v>
      </c>
      <c r="G191" s="8">
        <v>417.94799999999998</v>
      </c>
      <c r="H191" s="8">
        <v>506.37900000000002</v>
      </c>
      <c r="I191" s="8">
        <v>597.45799999999997</v>
      </c>
      <c r="J191" s="8">
        <v>689.55600000000004</v>
      </c>
      <c r="K191" s="8">
        <v>781.90800000000002</v>
      </c>
      <c r="L191" s="8">
        <v>871.57899999999995</v>
      </c>
      <c r="M191" s="8">
        <v>955.37099999999998</v>
      </c>
      <c r="N191" s="8">
        <v>1031.335</v>
      </c>
      <c r="O191" s="8">
        <v>1099.23</v>
      </c>
      <c r="P191" s="8">
        <v>-999.99900000000002</v>
      </c>
      <c r="Q191" s="8">
        <v>1168.43</v>
      </c>
      <c r="R191" s="8">
        <v>1190.76</v>
      </c>
      <c r="S191" s="8">
        <v>1226.6020000000001</v>
      </c>
      <c r="T191" s="8">
        <v>1263.6189999999999</v>
      </c>
      <c r="U191" s="8">
        <v>1298.826</v>
      </c>
      <c r="V191" s="8">
        <v>1332.4639999999999</v>
      </c>
      <c r="W191" s="8">
        <v>1364.3520000000001</v>
      </c>
      <c r="X191" s="8">
        <v>1394.1210000000001</v>
      </c>
    </row>
    <row r="192" spans="1:24">
      <c r="A192">
        <v>14</v>
      </c>
      <c r="B192" s="8">
        <v>79.573999999999998</v>
      </c>
      <c r="C192" s="8">
        <v>125.46</v>
      </c>
      <c r="D192" s="8">
        <v>189.57599999999999</v>
      </c>
      <c r="E192" s="8">
        <v>262.303</v>
      </c>
      <c r="F192" s="8">
        <v>342.10599999999999</v>
      </c>
      <c r="G192" s="8">
        <v>428.47500000000002</v>
      </c>
      <c r="H192" s="8">
        <v>520.81100000000004</v>
      </c>
      <c r="I192" s="8">
        <v>617.23699999999997</v>
      </c>
      <c r="J192" s="8">
        <v>715.76</v>
      </c>
      <c r="K192" s="8">
        <v>815.03300000000002</v>
      </c>
      <c r="L192" s="8">
        <v>914.37599999999998</v>
      </c>
      <c r="M192" s="8">
        <v>1010.825</v>
      </c>
      <c r="N192" s="8">
        <v>1101.31</v>
      </c>
      <c r="O192" s="8">
        <v>1184.0820000000001</v>
      </c>
      <c r="P192" s="8">
        <v>1259.0029999999999</v>
      </c>
      <c r="Q192" s="8">
        <v>1317.47</v>
      </c>
      <c r="R192" s="8">
        <v>1349.0119999999999</v>
      </c>
      <c r="S192" s="8">
        <v>1367.0440000000001</v>
      </c>
      <c r="T192" s="8">
        <v>1400.982</v>
      </c>
      <c r="U192" s="8">
        <v>1441.1130000000001</v>
      </c>
      <c r="V192" s="8">
        <v>1480.2809999999999</v>
      </c>
      <c r="W192" s="8">
        <v>-999.99900000000002</v>
      </c>
      <c r="X192" s="8">
        <v>1553.473</v>
      </c>
    </row>
    <row r="193" spans="1:24">
      <c r="A193">
        <v>15</v>
      </c>
      <c r="B193" s="8">
        <v>79.58</v>
      </c>
      <c r="C193" s="8">
        <v>128.316</v>
      </c>
      <c r="D193" s="8">
        <v>191.59</v>
      </c>
      <c r="E193" s="8">
        <v>266.73200000000003</v>
      </c>
      <c r="F193" s="8">
        <v>349.02499999999998</v>
      </c>
      <c r="G193" s="8">
        <v>438.08199999999999</v>
      </c>
      <c r="H193" s="8">
        <v>533.56600000000003</v>
      </c>
      <c r="I193" s="8">
        <v>634.36300000000006</v>
      </c>
      <c r="J193" s="8">
        <v>738.54100000000005</v>
      </c>
      <c r="K193" s="8">
        <v>844.41899999999998</v>
      </c>
      <c r="L193" s="8">
        <v>950.87400000000002</v>
      </c>
      <c r="M193" s="8">
        <v>1057.162</v>
      </c>
      <c r="N193" s="8">
        <v>1160.385</v>
      </c>
      <c r="O193" s="8">
        <v>1257.5450000000001</v>
      </c>
      <c r="P193" s="8">
        <v>1347.162</v>
      </c>
      <c r="Q193" s="8">
        <v>1428.932</v>
      </c>
      <c r="R193" s="8">
        <v>1497.556</v>
      </c>
      <c r="S193" s="8">
        <v>1540.4680000000001</v>
      </c>
      <c r="T193" s="8">
        <v>1559.586</v>
      </c>
      <c r="U193" s="8">
        <v>1588.2139999999999</v>
      </c>
      <c r="V193" s="8">
        <v>1629.7070000000001</v>
      </c>
      <c r="W193" s="8">
        <v>1672.682</v>
      </c>
      <c r="X193" s="8">
        <v>1713.8150000000001</v>
      </c>
    </row>
    <row r="194" spans="1:24">
      <c r="A194" t="s">
        <v>2</v>
      </c>
    </row>
    <row r="195" spans="1:24">
      <c r="A195" t="s">
        <v>7</v>
      </c>
    </row>
    <row r="197" spans="1:24">
      <c r="A197" t="s">
        <v>55</v>
      </c>
    </row>
    <row r="198" spans="1:24">
      <c r="A198" t="s">
        <v>56</v>
      </c>
    </row>
    <row r="199" spans="1:24">
      <c r="A199" t="s">
        <v>0</v>
      </c>
    </row>
    <row r="200" spans="1:24">
      <c r="A200" t="s">
        <v>1</v>
      </c>
    </row>
    <row r="201" spans="1:24">
      <c r="A201" t="s">
        <v>2</v>
      </c>
    </row>
    <row r="202" spans="1:24">
      <c r="A202" t="s">
        <v>3</v>
      </c>
    </row>
    <row r="203" spans="1:24">
      <c r="A203" t="s">
        <v>19</v>
      </c>
    </row>
    <row r="205" spans="1:24">
      <c r="A205" t="s">
        <v>4</v>
      </c>
      <c r="B205" t="s">
        <v>5</v>
      </c>
    </row>
    <row r="206" spans="1:24">
      <c r="A206" t="s">
        <v>6</v>
      </c>
      <c r="B206">
        <v>3</v>
      </c>
      <c r="C206">
        <v>4</v>
      </c>
      <c r="D206">
        <v>5</v>
      </c>
      <c r="E206">
        <v>6</v>
      </c>
      <c r="F206">
        <v>7</v>
      </c>
      <c r="G206">
        <v>8</v>
      </c>
      <c r="H206">
        <v>9</v>
      </c>
      <c r="I206">
        <v>10</v>
      </c>
      <c r="J206">
        <v>11</v>
      </c>
      <c r="K206">
        <v>12</v>
      </c>
      <c r="L206">
        <v>13</v>
      </c>
      <c r="M206">
        <v>14</v>
      </c>
      <c r="N206">
        <v>15</v>
      </c>
      <c r="O206">
        <v>16</v>
      </c>
      <c r="P206">
        <v>17</v>
      </c>
      <c r="Q206">
        <v>18</v>
      </c>
      <c r="R206">
        <v>19</v>
      </c>
      <c r="S206">
        <v>20</v>
      </c>
      <c r="T206">
        <v>21</v>
      </c>
      <c r="U206">
        <v>22</v>
      </c>
      <c r="V206">
        <v>23</v>
      </c>
      <c r="W206">
        <v>24</v>
      </c>
      <c r="X206">
        <v>25</v>
      </c>
    </row>
    <row r="207" spans="1:24">
      <c r="A207">
        <v>1</v>
      </c>
      <c r="B207" s="8">
        <v>10.301</v>
      </c>
      <c r="C207" s="8">
        <v>13.178000000000001</v>
      </c>
      <c r="D207" s="8">
        <v>18.038</v>
      </c>
      <c r="E207" s="8">
        <v>24.216999999999999</v>
      </c>
      <c r="F207" s="8">
        <v>31.420999999999999</v>
      </c>
      <c r="G207" s="8">
        <v>39.658000000000001</v>
      </c>
      <c r="H207" s="8">
        <v>48.938000000000002</v>
      </c>
      <c r="I207" s="8">
        <v>59.277999999999999</v>
      </c>
      <c r="J207" s="8">
        <v>70.688999999999993</v>
      </c>
      <c r="K207" s="8">
        <v>83.177000000000007</v>
      </c>
      <c r="L207" s="8">
        <v>96.745000000000005</v>
      </c>
      <c r="M207" s="8">
        <v>111.41200000000001</v>
      </c>
      <c r="N207" s="8">
        <v>127.182</v>
      </c>
      <c r="O207" s="8">
        <v>144.066</v>
      </c>
      <c r="P207" s="8">
        <v>162.07499999999999</v>
      </c>
      <c r="Q207" s="8">
        <v>181.197</v>
      </c>
      <c r="R207" s="8">
        <v>201.43600000000001</v>
      </c>
      <c r="S207" s="8">
        <v>222.81899999999999</v>
      </c>
      <c r="T207" s="8">
        <v>245.34100000000001</v>
      </c>
      <c r="U207" s="8">
        <v>269.024</v>
      </c>
      <c r="V207" s="8">
        <v>293.88900000000001</v>
      </c>
      <c r="W207" s="8">
        <v>319.95800000000003</v>
      </c>
      <c r="X207" s="8">
        <v>347.19900000000001</v>
      </c>
    </row>
    <row r="208" spans="1:24">
      <c r="A208">
        <v>2</v>
      </c>
      <c r="B208" s="8">
        <v>28.074999999999999</v>
      </c>
      <c r="C208" s="8">
        <v>33.451000000000001</v>
      </c>
      <c r="D208" s="8">
        <v>37.728000000000002</v>
      </c>
      <c r="E208" s="8">
        <v>41.204999999999998</v>
      </c>
      <c r="F208" s="8">
        <v>45.853999999999999</v>
      </c>
      <c r="G208" s="8">
        <v>52.712000000000003</v>
      </c>
      <c r="H208" s="8">
        <v>61.582999999999998</v>
      </c>
      <c r="I208" s="8">
        <v>72.153999999999996</v>
      </c>
      <c r="J208" s="8">
        <v>83.99</v>
      </c>
      <c r="K208" s="8">
        <v>96.867999999999995</v>
      </c>
      <c r="L208" s="8">
        <v>110.76</v>
      </c>
      <c r="M208" s="8">
        <v>125.682</v>
      </c>
      <c r="N208" s="8">
        <v>141.63900000000001</v>
      </c>
      <c r="O208" s="8">
        <v>158.63200000000001</v>
      </c>
      <c r="P208" s="8">
        <v>176.666</v>
      </c>
      <c r="Q208" s="8">
        <v>195.75200000000001</v>
      </c>
      <c r="R208" s="8">
        <v>215.89699999999999</v>
      </c>
      <c r="S208" s="8">
        <v>237.11099999999999</v>
      </c>
      <c r="T208" s="8">
        <v>259.39699999999999</v>
      </c>
      <c r="U208" s="8">
        <v>282.75700000000001</v>
      </c>
      <c r="V208" s="8">
        <v>307.19499999999999</v>
      </c>
      <c r="W208" s="8">
        <v>332.709</v>
      </c>
      <c r="X208" s="8">
        <v>359.3</v>
      </c>
    </row>
    <row r="209" spans="1:24">
      <c r="A209">
        <v>3</v>
      </c>
      <c r="B209" s="8">
        <v>43.237000000000002</v>
      </c>
      <c r="C209" s="8">
        <v>60.088000000000001</v>
      </c>
      <c r="D209" s="8">
        <v>67.41</v>
      </c>
      <c r="E209" s="8">
        <v>75.263999999999996</v>
      </c>
      <c r="F209" s="8">
        <v>81.903999999999996</v>
      </c>
      <c r="G209" s="8">
        <v>87.594999999999999</v>
      </c>
      <c r="H209" s="8">
        <v>92.712000000000003</v>
      </c>
      <c r="I209" s="8">
        <v>99.11</v>
      </c>
      <c r="J209" s="8">
        <v>107.8</v>
      </c>
      <c r="K209" s="8">
        <v>118.602</v>
      </c>
      <c r="L209" s="8">
        <v>131.429</v>
      </c>
      <c r="M209" s="8">
        <v>146.119</v>
      </c>
      <c r="N209" s="8">
        <v>162.345</v>
      </c>
      <c r="O209" s="8">
        <v>179.822</v>
      </c>
      <c r="P209" s="8">
        <v>198.381</v>
      </c>
      <c r="Q209" s="8">
        <v>217.953</v>
      </c>
      <c r="R209" s="8">
        <v>238.536</v>
      </c>
      <c r="S209" s="8">
        <v>260.142</v>
      </c>
      <c r="T209" s="8">
        <v>282.786</v>
      </c>
      <c r="U209" s="8">
        <v>306.46199999999999</v>
      </c>
      <c r="V209" s="8">
        <v>331.17500000000001</v>
      </c>
      <c r="W209" s="8">
        <v>356.923</v>
      </c>
      <c r="X209" s="8">
        <v>383.71</v>
      </c>
    </row>
    <row r="210" spans="1:24">
      <c r="A210">
        <v>4</v>
      </c>
      <c r="B210" s="8">
        <v>49.552999999999997</v>
      </c>
      <c r="C210" s="8">
        <v>76.866</v>
      </c>
      <c r="D210" s="8">
        <v>101.084</v>
      </c>
      <c r="E210" s="8">
        <v>112.29900000000001</v>
      </c>
      <c r="F210" s="8">
        <v>123.61499999999999</v>
      </c>
      <c r="G210" s="8">
        <v>133.80199999999999</v>
      </c>
      <c r="H210" s="8">
        <v>142.74600000000001</v>
      </c>
      <c r="I210" s="8">
        <v>150.91200000000001</v>
      </c>
      <c r="J210" s="8">
        <v>157.994</v>
      </c>
      <c r="K210" s="8">
        <v>164.822</v>
      </c>
      <c r="L210" s="8">
        <v>172.982</v>
      </c>
      <c r="M210" s="8">
        <v>183.416</v>
      </c>
      <c r="N210" s="8">
        <v>196.09800000000001</v>
      </c>
      <c r="O210" s="8">
        <v>210.84800000000001</v>
      </c>
      <c r="P210" s="8">
        <v>227.62799999999999</v>
      </c>
      <c r="Q210" s="8">
        <v>246.333</v>
      </c>
      <c r="R210" s="8">
        <v>266.74200000000002</v>
      </c>
      <c r="S210" s="8">
        <v>288.61399999999998</v>
      </c>
      <c r="T210" s="8">
        <v>311.726</v>
      </c>
      <c r="U210" s="8">
        <v>335.959</v>
      </c>
      <c r="V210" s="8">
        <v>361.20699999999999</v>
      </c>
      <c r="W210" s="8">
        <v>387.47300000000001</v>
      </c>
      <c r="X210" s="8">
        <v>414.74700000000001</v>
      </c>
    </row>
    <row r="211" spans="1:24">
      <c r="A211">
        <v>5</v>
      </c>
      <c r="B211" s="8">
        <v>52.912999999999997</v>
      </c>
      <c r="C211" s="8">
        <v>85.847999999999999</v>
      </c>
      <c r="D211" s="8">
        <v>120.10299999999999</v>
      </c>
      <c r="E211" s="8">
        <v>151.30199999999999</v>
      </c>
      <c r="F211" s="8">
        <v>171.429</v>
      </c>
      <c r="G211" s="8">
        <v>182.27</v>
      </c>
      <c r="H211" s="8">
        <v>196.56399999999999</v>
      </c>
      <c r="I211" s="8">
        <v>209.066</v>
      </c>
      <c r="J211" s="8">
        <v>220.261</v>
      </c>
      <c r="K211" s="8">
        <v>230.93899999999999</v>
      </c>
      <c r="L211" s="8">
        <v>240.393</v>
      </c>
      <c r="M211" s="8">
        <v>248.95500000000001</v>
      </c>
      <c r="N211" s="8">
        <v>257.53500000000003</v>
      </c>
      <c r="O211" s="8">
        <v>267.47800000000001</v>
      </c>
      <c r="P211" s="8">
        <v>279.61399999999998</v>
      </c>
      <c r="Q211" s="8">
        <v>294.12400000000002</v>
      </c>
      <c r="R211" s="8">
        <v>310.75099999999998</v>
      </c>
      <c r="S211" s="8">
        <v>329.45</v>
      </c>
      <c r="T211" s="8">
        <v>350.18599999999998</v>
      </c>
      <c r="U211" s="8">
        <v>372.863</v>
      </c>
      <c r="V211" s="8">
        <v>397.34899999999999</v>
      </c>
      <c r="W211" s="8">
        <v>423.44</v>
      </c>
      <c r="X211" s="8">
        <v>450.96</v>
      </c>
    </row>
    <row r="212" spans="1:24">
      <c r="A212">
        <v>6</v>
      </c>
      <c r="B212" s="8">
        <v>54.273000000000003</v>
      </c>
      <c r="C212" s="8">
        <v>91.643000000000001</v>
      </c>
      <c r="D212" s="8">
        <v>131.785</v>
      </c>
      <c r="E212" s="8">
        <v>172.94900000000001</v>
      </c>
      <c r="F212" s="8">
        <v>211.09800000000001</v>
      </c>
      <c r="G212" s="8">
        <v>240.351</v>
      </c>
      <c r="H212" s="8">
        <v>252.672</v>
      </c>
      <c r="I212" s="8">
        <v>269.64</v>
      </c>
      <c r="J212" s="8">
        <v>286.23500000000001</v>
      </c>
      <c r="K212" s="8">
        <v>301.05500000000001</v>
      </c>
      <c r="L212" s="8">
        <v>314.49599999999998</v>
      </c>
      <c r="M212" s="8">
        <v>327.61700000000002</v>
      </c>
      <c r="N212" s="8">
        <v>339.55099999999999</v>
      </c>
      <c r="O212" s="8">
        <v>350.37900000000002</v>
      </c>
      <c r="P212" s="8">
        <v>360.47199999999998</v>
      </c>
      <c r="Q212" s="8">
        <v>370.84899999999999</v>
      </c>
      <c r="R212" s="8">
        <v>382.61200000000002</v>
      </c>
      <c r="S212" s="8">
        <v>396.44</v>
      </c>
      <c r="T212" s="8">
        <v>412.685</v>
      </c>
      <c r="U212" s="8">
        <v>431.2</v>
      </c>
      <c r="V212" s="8">
        <v>451.75900000000001</v>
      </c>
      <c r="W212" s="8">
        <v>474.40800000000002</v>
      </c>
      <c r="X212" s="8">
        <v>499.09800000000001</v>
      </c>
    </row>
    <row r="213" spans="1:24">
      <c r="A213">
        <v>7</v>
      </c>
      <c r="B213" s="8">
        <v>54.244999999999997</v>
      </c>
      <c r="C213" s="8">
        <v>94.948999999999998</v>
      </c>
      <c r="D213" s="8">
        <v>140.09399999999999</v>
      </c>
      <c r="E213" s="8">
        <v>187.34299999999999</v>
      </c>
      <c r="F213" s="8">
        <v>235.40199999999999</v>
      </c>
      <c r="G213" s="8">
        <v>280.49099999999999</v>
      </c>
      <c r="H213" s="8">
        <v>318.11599999999999</v>
      </c>
      <c r="I213" s="8">
        <v>338.24200000000002</v>
      </c>
      <c r="J213" s="8">
        <v>-999.99900000000002</v>
      </c>
      <c r="K213" s="8">
        <v>373.678</v>
      </c>
      <c r="L213" s="8">
        <v>392.65699999999998</v>
      </c>
      <c r="M213" s="8">
        <v>409.76900000000001</v>
      </c>
      <c r="N213" s="8">
        <v>425.49599999999998</v>
      </c>
      <c r="O213" s="8">
        <v>440.96899999999999</v>
      </c>
      <c r="P213" s="8">
        <v>455.42700000000002</v>
      </c>
      <c r="Q213" s="8">
        <v>468.65300000000002</v>
      </c>
      <c r="R213" s="8">
        <v>480.94400000000002</v>
      </c>
      <c r="S213" s="8">
        <v>492.572</v>
      </c>
      <c r="T213" s="8">
        <v>504.767</v>
      </c>
      <c r="U213" s="8">
        <v>518.35299999999995</v>
      </c>
      <c r="V213" s="8">
        <v>533.88</v>
      </c>
      <c r="W213" s="8">
        <v>551.82399999999996</v>
      </c>
      <c r="X213" s="8">
        <v>572.15499999999997</v>
      </c>
    </row>
    <row r="214" spans="1:24">
      <c r="A214">
        <v>8</v>
      </c>
      <c r="B214" s="8">
        <v>53.055</v>
      </c>
      <c r="C214" s="8">
        <v>96.484999999999999</v>
      </c>
      <c r="D214" s="8">
        <v>145.64500000000001</v>
      </c>
      <c r="E214" s="8">
        <v>198.21199999999999</v>
      </c>
      <c r="F214" s="8">
        <v>252.518</v>
      </c>
      <c r="G214" s="8">
        <v>307.464</v>
      </c>
      <c r="H214" s="8">
        <v>359.46800000000002</v>
      </c>
      <c r="I214" s="8">
        <v>404.33499999999998</v>
      </c>
      <c r="J214" s="8">
        <v>435.43299999999999</v>
      </c>
      <c r="K214" s="8">
        <v>449.19600000000003</v>
      </c>
      <c r="L214" s="8">
        <v>471.41800000000001</v>
      </c>
      <c r="M214" s="8">
        <v>494.46100000000001</v>
      </c>
      <c r="N214" s="8">
        <v>515.80200000000002</v>
      </c>
      <c r="O214" s="8">
        <v>535.20899999999995</v>
      </c>
      <c r="P214" s="8">
        <v>553.23299999999995</v>
      </c>
      <c r="Q214" s="8">
        <v>570.98199999999997</v>
      </c>
      <c r="R214" s="8">
        <v>587.95799999999997</v>
      </c>
      <c r="S214" s="8">
        <v>603.64700000000005</v>
      </c>
      <c r="T214" s="8">
        <v>618.21</v>
      </c>
      <c r="U214" s="8">
        <v>631.97500000000002</v>
      </c>
      <c r="V214" s="8">
        <v>645.28399999999999</v>
      </c>
      <c r="W214" s="8">
        <v>659.28700000000003</v>
      </c>
      <c r="X214" s="8">
        <v>674.68899999999996</v>
      </c>
    </row>
    <row r="215" spans="1:24">
      <c r="A215">
        <v>9</v>
      </c>
      <c r="B215" s="8">
        <v>50.762999999999998</v>
      </c>
      <c r="C215" s="8">
        <v>96.649000000000001</v>
      </c>
      <c r="D215" s="8">
        <v>149.02699999999999</v>
      </c>
      <c r="E215" s="8">
        <v>206.197</v>
      </c>
      <c r="F215" s="8">
        <v>265.976</v>
      </c>
      <c r="G215" s="8">
        <v>327.31700000000001</v>
      </c>
      <c r="H215" s="8">
        <v>389.13400000000001</v>
      </c>
      <c r="I215" s="8">
        <v>448.04199999999997</v>
      </c>
      <c r="J215" s="8">
        <v>499.995</v>
      </c>
      <c r="K215" s="8">
        <v>540.79100000000005</v>
      </c>
      <c r="L215" s="8">
        <v>560.83100000000002</v>
      </c>
      <c r="M215" s="8">
        <v>579.90700000000004</v>
      </c>
      <c r="N215" s="8">
        <v>606.68899999999996</v>
      </c>
      <c r="O215" s="8">
        <v>631.98900000000003</v>
      </c>
      <c r="P215" s="8">
        <v>655.65300000000002</v>
      </c>
      <c r="Q215" s="8">
        <v>677.37300000000005</v>
      </c>
      <c r="R215" s="8">
        <v>697.68399999999997</v>
      </c>
      <c r="S215" s="8">
        <v>717.66200000000003</v>
      </c>
      <c r="T215" s="8">
        <v>737.13900000000001</v>
      </c>
      <c r="U215" s="8">
        <v>755.38699999999994</v>
      </c>
      <c r="V215" s="8">
        <v>772.36400000000003</v>
      </c>
      <c r="W215" s="8">
        <v>788.35500000000002</v>
      </c>
      <c r="X215" s="8">
        <v>803.59299999999996</v>
      </c>
    </row>
    <row r="216" spans="1:24">
      <c r="A216">
        <v>10</v>
      </c>
      <c r="B216" s="8">
        <v>47.545000000000002</v>
      </c>
      <c r="C216" s="8">
        <v>95.635999999999996</v>
      </c>
      <c r="D216" s="8">
        <v>150.75800000000001</v>
      </c>
      <c r="E216" s="8">
        <v>211.654</v>
      </c>
      <c r="F216" s="8">
        <v>276.44799999999998</v>
      </c>
      <c r="G216" s="8">
        <v>343.39100000000002</v>
      </c>
      <c r="H216" s="8">
        <v>411.74</v>
      </c>
      <c r="I216" s="8">
        <v>480.41300000000001</v>
      </c>
      <c r="J216" s="8">
        <v>546.25</v>
      </c>
      <c r="K216" s="8">
        <v>605.20899999999995</v>
      </c>
      <c r="L216" s="8">
        <v>655.34699999999998</v>
      </c>
      <c r="M216" s="8">
        <v>685.71500000000003</v>
      </c>
      <c r="N216" s="8">
        <v>701.86800000000005</v>
      </c>
      <c r="O216" s="8">
        <v>729.08</v>
      </c>
      <c r="P216" s="8">
        <v>758.55600000000004</v>
      </c>
      <c r="Q216" s="8">
        <v>786.25599999999997</v>
      </c>
      <c r="R216" s="8">
        <v>812.23900000000003</v>
      </c>
      <c r="S216" s="8">
        <v>836.26300000000003</v>
      </c>
      <c r="T216" s="8">
        <v>858.87300000000005</v>
      </c>
      <c r="U216" s="8">
        <v>881.04600000000005</v>
      </c>
      <c r="V216" s="8">
        <v>903.01800000000003</v>
      </c>
      <c r="W216" s="8">
        <v>923.75699999999995</v>
      </c>
      <c r="X216" s="8">
        <v>943.19799999999998</v>
      </c>
    </row>
    <row r="217" spans="1:24">
      <c r="A217">
        <v>11</v>
      </c>
      <c r="B217" s="8">
        <v>43.514000000000003</v>
      </c>
      <c r="C217" s="8">
        <v>93.474999999999994</v>
      </c>
      <c r="D217" s="8">
        <v>151.107</v>
      </c>
      <c r="E217" s="8">
        <v>215.15899999999999</v>
      </c>
      <c r="F217" s="8">
        <v>284.21499999999997</v>
      </c>
      <c r="G217" s="8">
        <v>356.392</v>
      </c>
      <c r="H217" s="8">
        <v>430.45</v>
      </c>
      <c r="I217" s="8">
        <v>505.79199999999997</v>
      </c>
      <c r="J217" s="8">
        <v>581.29999999999995</v>
      </c>
      <c r="K217" s="8">
        <v>654.05999999999995</v>
      </c>
      <c r="L217" s="8">
        <v>720.01400000000001</v>
      </c>
      <c r="M217" s="8">
        <v>778.11400000000003</v>
      </c>
      <c r="N217" s="8">
        <v>819.62300000000005</v>
      </c>
      <c r="O217" s="8">
        <v>839.57</v>
      </c>
      <c r="P217" s="8">
        <v>862.86199999999997</v>
      </c>
      <c r="Q217" s="8">
        <v>895.39700000000005</v>
      </c>
      <c r="R217" s="8">
        <v>-999.99900000000002</v>
      </c>
      <c r="S217" s="8">
        <v>957.23099999999999</v>
      </c>
      <c r="T217" s="8">
        <v>985.56600000000003</v>
      </c>
      <c r="U217" s="8">
        <v>1011.879</v>
      </c>
      <c r="V217" s="8">
        <v>1036.78</v>
      </c>
      <c r="W217" s="8">
        <v>1061.1389999999999</v>
      </c>
      <c r="X217" s="8">
        <v>1085.5060000000001</v>
      </c>
    </row>
    <row r="218" spans="1:24">
      <c r="A218">
        <v>12</v>
      </c>
      <c r="B218" s="8">
        <v>38.31</v>
      </c>
      <c r="C218" s="8">
        <v>90.245000000000005</v>
      </c>
      <c r="D218" s="8">
        <v>150.27199999999999</v>
      </c>
      <c r="E218" s="8">
        <v>217.09100000000001</v>
      </c>
      <c r="F218" s="8">
        <v>289.70699999999999</v>
      </c>
      <c r="G218" s="8">
        <v>366.572</v>
      </c>
      <c r="H218" s="8">
        <v>445.97699999999998</v>
      </c>
      <c r="I218" s="8">
        <v>527.14099999999996</v>
      </c>
      <c r="J218" s="8">
        <v>609.471</v>
      </c>
      <c r="K218" s="8">
        <v>691.79499999999996</v>
      </c>
      <c r="L218" s="8">
        <v>771.447</v>
      </c>
      <c r="M218" s="8">
        <v>844.39300000000003</v>
      </c>
      <c r="N218" s="8">
        <v>909.755</v>
      </c>
      <c r="O218" s="8">
        <v>961.40499999999997</v>
      </c>
      <c r="P218" s="8">
        <v>991.47799999999995</v>
      </c>
      <c r="Q218" s="8">
        <v>1010.69</v>
      </c>
      <c r="R218" s="8">
        <v>1042.729</v>
      </c>
      <c r="S218" s="8">
        <v>1078.56</v>
      </c>
      <c r="T218" s="8">
        <v>1112.538</v>
      </c>
      <c r="U218" s="8">
        <v>1144.941</v>
      </c>
      <c r="V218" s="8">
        <v>1175.633</v>
      </c>
      <c r="W218" s="8">
        <v>1204.2190000000001</v>
      </c>
      <c r="X218" s="8">
        <v>1231.4190000000001</v>
      </c>
    </row>
    <row r="219" spans="1:24">
      <c r="A219">
        <v>13</v>
      </c>
      <c r="B219" s="8">
        <v>30.881</v>
      </c>
      <c r="C219" s="8">
        <v>86.061999999999998</v>
      </c>
      <c r="D219" s="8">
        <v>148.29499999999999</v>
      </c>
      <c r="E219" s="8">
        <v>217.626</v>
      </c>
      <c r="F219" s="8">
        <v>293.351</v>
      </c>
      <c r="G219" s="8">
        <v>374.197</v>
      </c>
      <c r="H219" s="8">
        <v>458.62</v>
      </c>
      <c r="I219" s="8">
        <v>545.20899999999995</v>
      </c>
      <c r="J219" s="8">
        <v>633.447</v>
      </c>
      <c r="K219" s="8">
        <v>722.77700000000004</v>
      </c>
      <c r="L219" s="8">
        <v>811.89700000000005</v>
      </c>
      <c r="M219" s="8">
        <v>898.42100000000005</v>
      </c>
      <c r="N219" s="8">
        <v>978.38300000000004</v>
      </c>
      <c r="O219" s="8">
        <v>1050.867</v>
      </c>
      <c r="P219" s="8">
        <v>1112.5509999999999</v>
      </c>
      <c r="Q219" s="8">
        <v>1153.6379999999999</v>
      </c>
      <c r="R219" s="8">
        <v>1174.4949999999999</v>
      </c>
      <c r="S219" s="8">
        <v>1201.9269999999999</v>
      </c>
      <c r="T219" s="8">
        <v>1239.952</v>
      </c>
      <c r="U219" s="8">
        <v>1278.2619999999999</v>
      </c>
      <c r="V219" s="8">
        <v>1314.6469999999999</v>
      </c>
      <c r="W219" s="8">
        <v>1349.412</v>
      </c>
      <c r="X219" s="8">
        <v>1382.413</v>
      </c>
    </row>
    <row r="220" spans="1:24">
      <c r="A220">
        <v>14</v>
      </c>
      <c r="B220" s="8">
        <v>21.516999999999999</v>
      </c>
      <c r="C220" s="8">
        <v>81.227999999999994</v>
      </c>
      <c r="D220" s="8">
        <v>145.17099999999999</v>
      </c>
      <c r="E220" s="8">
        <v>216.98099999999999</v>
      </c>
      <c r="F220" s="8">
        <v>295.48500000000001</v>
      </c>
      <c r="G220" s="8">
        <v>379.79599999999999</v>
      </c>
      <c r="H220" s="8">
        <v>468.60899999999998</v>
      </c>
      <c r="I220" s="8">
        <v>560.37699999999995</v>
      </c>
      <c r="J220" s="8">
        <v>654.09199999999998</v>
      </c>
      <c r="K220" s="8">
        <v>749.37199999999996</v>
      </c>
      <c r="L220" s="8">
        <v>845.70600000000002</v>
      </c>
      <c r="M220" s="8">
        <v>941.60900000000004</v>
      </c>
      <c r="N220" s="8">
        <v>1034.979</v>
      </c>
      <c r="O220" s="8">
        <v>1121.962</v>
      </c>
      <c r="P220" s="8">
        <v>1201.5050000000001</v>
      </c>
      <c r="Q220" s="8">
        <v>1272.4649999999999</v>
      </c>
      <c r="R220" s="8">
        <v>1323.9670000000001</v>
      </c>
      <c r="S220" s="8">
        <v>1352.9690000000001</v>
      </c>
      <c r="T220" s="8">
        <v>1375.663</v>
      </c>
      <c r="U220" s="8">
        <v>-999.99900000000002</v>
      </c>
      <c r="V220" s="8">
        <v>1454.2080000000001</v>
      </c>
      <c r="W220" s="8">
        <v>1494.7139999999999</v>
      </c>
      <c r="X220" s="8">
        <v>1533.4860000000001</v>
      </c>
    </row>
    <row r="221" spans="1:24">
      <c r="A221">
        <v>15</v>
      </c>
      <c r="B221" s="8">
        <v>11.952</v>
      </c>
      <c r="C221" s="8">
        <v>75.218999999999994</v>
      </c>
      <c r="D221" s="8">
        <v>141.00700000000001</v>
      </c>
      <c r="E221" s="8">
        <v>215.18</v>
      </c>
      <c r="F221" s="8">
        <v>296.20299999999997</v>
      </c>
      <c r="G221" s="8">
        <v>383.60700000000003</v>
      </c>
      <c r="H221" s="8">
        <v>476.22</v>
      </c>
      <c r="I221" s="8">
        <v>572.76900000000001</v>
      </c>
      <c r="J221" s="8">
        <v>671.79499999999996</v>
      </c>
      <c r="K221" s="8">
        <v>772.63</v>
      </c>
      <c r="L221" s="8">
        <v>874.91099999999994</v>
      </c>
      <c r="M221" s="8">
        <v>978.26</v>
      </c>
      <c r="N221" s="8">
        <v>1080.9290000000001</v>
      </c>
      <c r="O221" s="8">
        <v>1181.1279999999999</v>
      </c>
      <c r="P221" s="8">
        <v>1275.127</v>
      </c>
      <c r="Q221" s="8">
        <v>1361.7180000000001</v>
      </c>
      <c r="R221" s="8">
        <v>1440.2909999999999</v>
      </c>
      <c r="S221" s="8">
        <v>1502.1949999999999</v>
      </c>
      <c r="T221" s="8">
        <v>1542.857</v>
      </c>
      <c r="U221" s="8">
        <v>1565.502</v>
      </c>
      <c r="V221" s="8">
        <v>1597.134</v>
      </c>
      <c r="W221" s="8">
        <v>1640.432</v>
      </c>
      <c r="X221" s="8">
        <v>1685.2460000000001</v>
      </c>
    </row>
    <row r="222" spans="1:24">
      <c r="A222" t="s">
        <v>2</v>
      </c>
    </row>
    <row r="223" spans="1:24">
      <c r="A223" t="s">
        <v>7</v>
      </c>
    </row>
    <row r="225" spans="1:24">
      <c r="A225" t="s">
        <v>55</v>
      </c>
    </row>
    <row r="226" spans="1:24">
      <c r="A226" t="s">
        <v>56</v>
      </c>
    </row>
    <row r="227" spans="1:24">
      <c r="A227" t="s">
        <v>0</v>
      </c>
    </row>
    <row r="228" spans="1:24">
      <c r="A228" t="s">
        <v>1</v>
      </c>
    </row>
    <row r="229" spans="1:24">
      <c r="A229" t="s">
        <v>2</v>
      </c>
    </row>
    <row r="230" spans="1:24">
      <c r="A230" t="s">
        <v>3</v>
      </c>
    </row>
    <row r="231" spans="1:24">
      <c r="A231" t="s">
        <v>20</v>
      </c>
    </row>
    <row r="233" spans="1:24">
      <c r="A233" t="s">
        <v>4</v>
      </c>
      <c r="B233" t="s">
        <v>5</v>
      </c>
    </row>
    <row r="234" spans="1:24">
      <c r="A234" t="s">
        <v>6</v>
      </c>
      <c r="B234">
        <v>3</v>
      </c>
      <c r="C234">
        <v>4</v>
      </c>
      <c r="D234">
        <v>5</v>
      </c>
      <c r="E234">
        <v>6</v>
      </c>
      <c r="F234">
        <v>7</v>
      </c>
      <c r="G234">
        <v>8</v>
      </c>
      <c r="H234">
        <v>9</v>
      </c>
      <c r="I234">
        <v>10</v>
      </c>
      <c r="J234">
        <v>11</v>
      </c>
      <c r="K234">
        <v>12</v>
      </c>
      <c r="L234">
        <v>13</v>
      </c>
      <c r="M234">
        <v>14</v>
      </c>
      <c r="N234">
        <v>15</v>
      </c>
      <c r="O234">
        <v>16</v>
      </c>
      <c r="P234">
        <v>17</v>
      </c>
      <c r="Q234">
        <v>18</v>
      </c>
      <c r="R234">
        <v>19</v>
      </c>
      <c r="S234">
        <v>20</v>
      </c>
      <c r="T234">
        <v>21</v>
      </c>
      <c r="U234">
        <v>22</v>
      </c>
      <c r="V234">
        <v>23</v>
      </c>
      <c r="W234">
        <v>24</v>
      </c>
      <c r="X234">
        <v>25</v>
      </c>
    </row>
    <row r="235" spans="1:24">
      <c r="A235">
        <v>1</v>
      </c>
      <c r="B235" s="8">
        <v>10.397</v>
      </c>
      <c r="C235" s="8">
        <v>13.143000000000001</v>
      </c>
      <c r="D235" s="8">
        <v>17.876000000000001</v>
      </c>
      <c r="E235" s="8">
        <v>24.027999999999999</v>
      </c>
      <c r="F235" s="8">
        <v>31.219000000000001</v>
      </c>
      <c r="G235" s="8">
        <v>39.445</v>
      </c>
      <c r="H235" s="8">
        <v>48.718000000000004</v>
      </c>
      <c r="I235" s="8">
        <v>59.043999999999997</v>
      </c>
      <c r="J235" s="8">
        <v>70.441000000000003</v>
      </c>
      <c r="K235" s="8">
        <v>82.918000000000006</v>
      </c>
      <c r="L235" s="8">
        <v>96.48</v>
      </c>
      <c r="M235" s="8">
        <v>111.125</v>
      </c>
      <c r="N235" s="8">
        <v>126.86799999999999</v>
      </c>
      <c r="O235" s="8">
        <v>143.727</v>
      </c>
      <c r="P235" s="8">
        <v>161.708</v>
      </c>
      <c r="Q235" s="8">
        <v>180.81100000000001</v>
      </c>
      <c r="R235" s="8">
        <v>201.04900000000001</v>
      </c>
      <c r="S235" s="8">
        <v>222.40700000000001</v>
      </c>
      <c r="T235" s="8">
        <v>244.89599999999999</v>
      </c>
      <c r="U235" s="8">
        <v>268.536</v>
      </c>
      <c r="V235" s="8">
        <v>293.35000000000002</v>
      </c>
      <c r="W235" s="8">
        <v>319.36</v>
      </c>
      <c r="X235" s="8">
        <v>346.50799999999998</v>
      </c>
    </row>
    <row r="236" spans="1:24">
      <c r="A236">
        <v>2</v>
      </c>
      <c r="B236" s="8">
        <v>27.701000000000001</v>
      </c>
      <c r="C236" s="8">
        <v>33.143999999999998</v>
      </c>
      <c r="D236" s="8">
        <v>37.752000000000002</v>
      </c>
      <c r="E236" s="8">
        <v>41.585999999999999</v>
      </c>
      <c r="F236" s="8">
        <v>46.023000000000003</v>
      </c>
      <c r="G236" s="8">
        <v>52.573</v>
      </c>
      <c r="H236" s="8">
        <v>61.142000000000003</v>
      </c>
      <c r="I236" s="8">
        <v>71.506</v>
      </c>
      <c r="J236" s="8">
        <v>83.257000000000005</v>
      </c>
      <c r="K236" s="8">
        <v>96.113</v>
      </c>
      <c r="L236" s="8">
        <v>109.98399999999999</v>
      </c>
      <c r="M236" s="8">
        <v>124.876</v>
      </c>
      <c r="N236" s="8">
        <v>140.809</v>
      </c>
      <c r="O236" s="8">
        <v>157.78100000000001</v>
      </c>
      <c r="P236" s="8">
        <v>175.80500000000001</v>
      </c>
      <c r="Q236" s="8">
        <v>194.87299999999999</v>
      </c>
      <c r="R236" s="8">
        <v>214.995</v>
      </c>
      <c r="S236" s="8">
        <v>236.17599999999999</v>
      </c>
      <c r="T236" s="8">
        <v>258.43299999999999</v>
      </c>
      <c r="U236" s="8">
        <v>281.76400000000001</v>
      </c>
      <c r="V236" s="8">
        <v>306.17599999999999</v>
      </c>
      <c r="W236" s="8">
        <v>331.67</v>
      </c>
      <c r="X236" s="8">
        <v>358.25200000000001</v>
      </c>
    </row>
    <row r="237" spans="1:24">
      <c r="A237">
        <v>3</v>
      </c>
      <c r="B237" s="8">
        <v>39.890999999999998</v>
      </c>
      <c r="C237" s="8">
        <v>57.920999999999999</v>
      </c>
      <c r="D237" s="8">
        <v>66.016000000000005</v>
      </c>
      <c r="E237" s="8">
        <v>74.575000000000003</v>
      </c>
      <c r="F237" s="8">
        <v>81.635999999999996</v>
      </c>
      <c r="G237" s="8">
        <v>87.99</v>
      </c>
      <c r="H237" s="8">
        <v>93.569000000000003</v>
      </c>
      <c r="I237" s="8">
        <v>99.744</v>
      </c>
      <c r="J237" s="8">
        <v>107.93600000000001</v>
      </c>
      <c r="K237" s="8">
        <v>118.289</v>
      </c>
      <c r="L237" s="8">
        <v>130.66300000000001</v>
      </c>
      <c r="M237" s="8">
        <v>144.941</v>
      </c>
      <c r="N237" s="8">
        <v>160.88800000000001</v>
      </c>
      <c r="O237" s="8">
        <v>178.21700000000001</v>
      </c>
      <c r="P237" s="8">
        <v>196.71799999999999</v>
      </c>
      <c r="Q237" s="8">
        <v>216.255</v>
      </c>
      <c r="R237" s="8">
        <v>236.80600000000001</v>
      </c>
      <c r="S237" s="8">
        <v>258.37400000000002</v>
      </c>
      <c r="T237" s="8">
        <v>280.97199999999998</v>
      </c>
      <c r="U237" s="8">
        <v>304.61</v>
      </c>
      <c r="V237" s="8">
        <v>329.28699999999998</v>
      </c>
      <c r="W237" s="8">
        <v>355.00700000000001</v>
      </c>
      <c r="X237" s="8">
        <v>381.77800000000002</v>
      </c>
    </row>
    <row r="238" spans="1:24">
      <c r="A238">
        <v>4</v>
      </c>
      <c r="B238" s="8">
        <v>44.308</v>
      </c>
      <c r="C238" s="8">
        <v>70.917000000000002</v>
      </c>
      <c r="D238" s="8">
        <v>96.119</v>
      </c>
      <c r="E238" s="8">
        <v>110.80500000000001</v>
      </c>
      <c r="F238" s="8">
        <v>121.467</v>
      </c>
      <c r="G238" s="8">
        <v>132.578</v>
      </c>
      <c r="H238" s="8">
        <v>142.06299999999999</v>
      </c>
      <c r="I238" s="8">
        <v>151.00899999999999</v>
      </c>
      <c r="J238" s="8">
        <v>158.983</v>
      </c>
      <c r="K238" s="8">
        <v>166.34399999999999</v>
      </c>
      <c r="L238" s="8">
        <v>174.32400000000001</v>
      </c>
      <c r="M238" s="8">
        <v>184.09</v>
      </c>
      <c r="N238" s="8">
        <v>196.14599999999999</v>
      </c>
      <c r="O238" s="8">
        <v>210.292</v>
      </c>
      <c r="P238" s="8">
        <v>226.46100000000001</v>
      </c>
      <c r="Q238" s="8">
        <v>244.566</v>
      </c>
      <c r="R238" s="8">
        <v>264.50099999999998</v>
      </c>
      <c r="S238" s="8">
        <v>286.02300000000002</v>
      </c>
      <c r="T238" s="8">
        <v>308.92700000000002</v>
      </c>
      <c r="U238" s="8">
        <v>333.02600000000001</v>
      </c>
      <c r="V238" s="8">
        <v>358.23599999999999</v>
      </c>
      <c r="W238" s="8">
        <v>384.45299999999997</v>
      </c>
      <c r="X238" s="8">
        <v>411.685</v>
      </c>
    </row>
    <row r="239" spans="1:24">
      <c r="A239">
        <v>5</v>
      </c>
      <c r="B239" s="8">
        <v>45.868000000000002</v>
      </c>
      <c r="C239" s="8">
        <v>77.334999999999994</v>
      </c>
      <c r="D239" s="8">
        <v>110.80800000000001</v>
      </c>
      <c r="E239" s="8">
        <v>143.03</v>
      </c>
      <c r="F239" s="8">
        <v>167.267</v>
      </c>
      <c r="G239" s="8">
        <v>178.40100000000001</v>
      </c>
      <c r="H239" s="8">
        <v>193.47499999999999</v>
      </c>
      <c r="I239" s="8">
        <v>207.15299999999999</v>
      </c>
      <c r="J239" s="8">
        <v>219.12200000000001</v>
      </c>
      <c r="K239" s="8">
        <v>230.524</v>
      </c>
      <c r="L239" s="8">
        <v>241.11600000000001</v>
      </c>
      <c r="M239" s="8">
        <v>250.78899999999999</v>
      </c>
      <c r="N239" s="8">
        <v>259.91300000000001</v>
      </c>
      <c r="O239" s="8">
        <v>269.71199999999999</v>
      </c>
      <c r="P239" s="8">
        <v>281.11</v>
      </c>
      <c r="Q239" s="8">
        <v>294.75799999999998</v>
      </c>
      <c r="R239" s="8">
        <v>310.65100000000001</v>
      </c>
      <c r="S239" s="8">
        <v>328.58100000000002</v>
      </c>
      <c r="T239" s="8">
        <v>348.54399999999998</v>
      </c>
      <c r="U239" s="8">
        <v>370.46899999999999</v>
      </c>
      <c r="V239" s="8">
        <v>394.28500000000003</v>
      </c>
      <c r="W239" s="8">
        <v>419.81700000000001</v>
      </c>
      <c r="X239" s="8">
        <v>446.911</v>
      </c>
    </row>
    <row r="240" spans="1:24">
      <c r="A240">
        <v>6</v>
      </c>
      <c r="B240" s="8">
        <v>45.110999999999997</v>
      </c>
      <c r="C240" s="8">
        <v>80.706999999999994</v>
      </c>
      <c r="D240" s="8">
        <v>119.23699999999999</v>
      </c>
      <c r="E240" s="8">
        <v>159.56399999999999</v>
      </c>
      <c r="F240" s="8">
        <v>198.78399999999999</v>
      </c>
      <c r="G240" s="8">
        <v>231.685</v>
      </c>
      <c r="H240" s="8">
        <v>249.31200000000001</v>
      </c>
      <c r="I240" s="8">
        <v>264.06200000000001</v>
      </c>
      <c r="J240" s="8">
        <v>282.06299999999999</v>
      </c>
      <c r="K240" s="8">
        <v>298.3</v>
      </c>
      <c r="L240" s="8">
        <v>312.76799999999997</v>
      </c>
      <c r="M240" s="8">
        <v>326.54399999999998</v>
      </c>
      <c r="N240" s="8">
        <v>339.77100000000002</v>
      </c>
      <c r="O240" s="8">
        <v>351.959</v>
      </c>
      <c r="P240" s="8">
        <v>363.35500000000002</v>
      </c>
      <c r="Q240" s="8">
        <v>374.27499999999998</v>
      </c>
      <c r="R240" s="8">
        <v>385.88099999999997</v>
      </c>
      <c r="S240" s="8">
        <v>398.97500000000002</v>
      </c>
      <c r="T240" s="8">
        <v>414.202</v>
      </c>
      <c r="U240" s="8">
        <v>431.74299999999999</v>
      </c>
      <c r="V240" s="8">
        <v>451.435</v>
      </c>
      <c r="W240" s="8">
        <v>473.15600000000001</v>
      </c>
      <c r="X240" s="8">
        <v>496.90600000000001</v>
      </c>
    </row>
    <row r="241" spans="1:24">
      <c r="A241">
        <v>7</v>
      </c>
      <c r="B241" s="8">
        <v>42.408000000000001</v>
      </c>
      <c r="C241" s="8">
        <v>81.566000000000003</v>
      </c>
      <c r="D241" s="8">
        <v>124.51900000000001</v>
      </c>
      <c r="E241" s="8">
        <v>170.02199999999999</v>
      </c>
      <c r="F241" s="8">
        <v>217.184</v>
      </c>
      <c r="G241" s="8">
        <v>263.30099999999999</v>
      </c>
      <c r="H241" s="8">
        <v>303.76900000000001</v>
      </c>
      <c r="I241" s="8">
        <v>332.20600000000002</v>
      </c>
      <c r="J241" s="8">
        <v>346.13600000000002</v>
      </c>
      <c r="K241" s="8">
        <v>366.69600000000003</v>
      </c>
      <c r="L241" s="8">
        <v>387.226</v>
      </c>
      <c r="M241" s="8">
        <v>406.01900000000001</v>
      </c>
      <c r="N241" s="8">
        <v>422.97399999999999</v>
      </c>
      <c r="O241" s="8">
        <v>439.10500000000002</v>
      </c>
      <c r="P241" s="8">
        <v>454.90699999999998</v>
      </c>
      <c r="Q241" s="8">
        <v>469.75799999999998</v>
      </c>
      <c r="R241" s="8">
        <v>483.56200000000001</v>
      </c>
      <c r="S241" s="8">
        <v>496.67599999999999</v>
      </c>
      <c r="T241" s="8">
        <v>509.43099999999998</v>
      </c>
      <c r="U241" s="8">
        <v>522.85599999999999</v>
      </c>
      <c r="V241" s="8">
        <v>537.73400000000004</v>
      </c>
      <c r="W241" s="8">
        <v>554.52800000000002</v>
      </c>
      <c r="X241" s="8">
        <v>573.61800000000005</v>
      </c>
    </row>
    <row r="242" spans="1:24">
      <c r="A242">
        <v>8</v>
      </c>
      <c r="B242" s="8">
        <v>37.923999999999999</v>
      </c>
      <c r="C242" s="8">
        <v>80.197000000000003</v>
      </c>
      <c r="D242" s="8">
        <v>127.09</v>
      </c>
      <c r="E242" s="8">
        <v>177.232</v>
      </c>
      <c r="F242" s="8">
        <v>229.68299999999999</v>
      </c>
      <c r="G242" s="8">
        <v>283.66800000000001</v>
      </c>
      <c r="H242" s="8">
        <v>336.61500000000001</v>
      </c>
      <c r="I242" s="8">
        <v>384.476</v>
      </c>
      <c r="J242" s="8">
        <v>422.483</v>
      </c>
      <c r="K242" s="8">
        <v>443.22</v>
      </c>
      <c r="L242" s="8">
        <v>461.28199999999998</v>
      </c>
      <c r="M242" s="8">
        <v>485.87</v>
      </c>
      <c r="N242" s="8">
        <v>508.96100000000001</v>
      </c>
      <c r="O242" s="8">
        <v>530.31100000000004</v>
      </c>
      <c r="P242" s="8">
        <v>549.76199999999994</v>
      </c>
      <c r="Q242" s="8">
        <v>568.25</v>
      </c>
      <c r="R242" s="8">
        <v>586.55700000000002</v>
      </c>
      <c r="S242" s="8">
        <v>604.03599999999994</v>
      </c>
      <c r="T242" s="8">
        <v>620.44299999999998</v>
      </c>
      <c r="U242" s="8">
        <v>635.93100000000004</v>
      </c>
      <c r="V242" s="8">
        <v>650.78599999999994</v>
      </c>
      <c r="W242" s="8">
        <v>665.37800000000004</v>
      </c>
      <c r="X242" s="8">
        <v>680.63900000000001</v>
      </c>
    </row>
    <row r="243" spans="1:24">
      <c r="A243">
        <v>9</v>
      </c>
      <c r="B243" s="8">
        <v>31.952999999999999</v>
      </c>
      <c r="C243" s="8">
        <v>76.900999999999996</v>
      </c>
      <c r="D243" s="8">
        <v>127.29</v>
      </c>
      <c r="E243" s="8">
        <v>181.59</v>
      </c>
      <c r="F243" s="8">
        <v>238.84800000000001</v>
      </c>
      <c r="G243" s="8">
        <v>298.209</v>
      </c>
      <c r="H243" s="8">
        <v>359.01799999999997</v>
      </c>
      <c r="I243" s="8">
        <v>418.74299999999999</v>
      </c>
      <c r="J243" s="8">
        <v>473.87400000000002</v>
      </c>
      <c r="K243" s="8">
        <v>521.29100000000005</v>
      </c>
      <c r="L243" s="8">
        <v>552.42899999999997</v>
      </c>
      <c r="M243" s="8">
        <v>569.37099999999998</v>
      </c>
      <c r="N243" s="8">
        <v>594.14</v>
      </c>
      <c r="O243" s="8">
        <v>621.58799999999997</v>
      </c>
      <c r="P243" s="8">
        <v>647.26800000000003</v>
      </c>
      <c r="Q243" s="8">
        <v>671.17499999999995</v>
      </c>
      <c r="R243" s="8">
        <v>693.14300000000003</v>
      </c>
      <c r="S243" s="8">
        <v>714.07899999999995</v>
      </c>
      <c r="T243" s="8">
        <v>734.72400000000005</v>
      </c>
      <c r="U243" s="8">
        <v>754.80700000000002</v>
      </c>
      <c r="V243" s="8">
        <v>773.89700000000005</v>
      </c>
      <c r="W243" s="8">
        <v>791.90800000000002</v>
      </c>
      <c r="X243" s="8">
        <v>809.14800000000002</v>
      </c>
    </row>
    <row r="244" spans="1:24">
      <c r="A244">
        <v>10</v>
      </c>
      <c r="B244" s="8">
        <v>24.853000000000002</v>
      </c>
      <c r="C244" s="8">
        <v>71.774000000000001</v>
      </c>
      <c r="D244" s="8">
        <v>125.307</v>
      </c>
      <c r="E244" s="8">
        <v>183.47</v>
      </c>
      <c r="F244" s="8">
        <v>245.08199999999999</v>
      </c>
      <c r="G244" s="8">
        <v>309.339</v>
      </c>
      <c r="H244" s="8">
        <v>375.59699999999998</v>
      </c>
      <c r="I244" s="8">
        <v>443.23200000000003</v>
      </c>
      <c r="J244" s="8">
        <v>509.70499999999998</v>
      </c>
      <c r="K244" s="8">
        <v>572.12</v>
      </c>
      <c r="L244" s="8">
        <v>627.28599999999994</v>
      </c>
      <c r="M244" s="8">
        <v>669.06700000000001</v>
      </c>
      <c r="N244" s="8">
        <v>692.53200000000004</v>
      </c>
      <c r="O244" s="8">
        <v>713.60599999999999</v>
      </c>
      <c r="P244" s="8">
        <v>743.88800000000003</v>
      </c>
      <c r="Q244" s="8">
        <v>773.89800000000002</v>
      </c>
      <c r="R244" s="8">
        <v>802.15800000000002</v>
      </c>
      <c r="S244" s="8">
        <v>828.61099999999999</v>
      </c>
      <c r="T244" s="8">
        <v>853.11199999999997</v>
      </c>
      <c r="U244" s="8">
        <v>876.49</v>
      </c>
      <c r="V244" s="8">
        <v>899.428</v>
      </c>
      <c r="W244" s="8">
        <v>922.096</v>
      </c>
      <c r="X244" s="8">
        <v>943.80600000000004</v>
      </c>
    </row>
    <row r="245" spans="1:24">
      <c r="A245">
        <v>11</v>
      </c>
      <c r="B245" s="8">
        <v>16.294</v>
      </c>
      <c r="C245" s="8">
        <v>64.997</v>
      </c>
      <c r="D245" s="8">
        <v>121.423</v>
      </c>
      <c r="E245" s="8">
        <v>183.03399999999999</v>
      </c>
      <c r="F245" s="8">
        <v>248.65799999999999</v>
      </c>
      <c r="G245" s="8">
        <v>317.47399999999999</v>
      </c>
      <c r="H245" s="8">
        <v>388.70600000000002</v>
      </c>
      <c r="I245" s="8">
        <v>461.84500000000003</v>
      </c>
      <c r="J245" s="8">
        <v>536.31100000000004</v>
      </c>
      <c r="K245" s="8">
        <v>609.52700000000004</v>
      </c>
      <c r="L245" s="8">
        <v>679.22299999999996</v>
      </c>
      <c r="M245" s="8">
        <v>741.84400000000005</v>
      </c>
      <c r="N245" s="8">
        <v>793.59</v>
      </c>
      <c r="O245" s="8">
        <v>828.005</v>
      </c>
      <c r="P245" s="8">
        <v>848.06</v>
      </c>
      <c r="Q245" s="8">
        <v>876.23900000000003</v>
      </c>
      <c r="R245" s="8">
        <v>910.34400000000005</v>
      </c>
      <c r="S245" s="8">
        <v>942.80100000000004</v>
      </c>
      <c r="T245" s="8">
        <v>973.61300000000006</v>
      </c>
      <c r="U245" s="8">
        <v>1002.619</v>
      </c>
      <c r="V245" s="8">
        <v>1029.671</v>
      </c>
      <c r="W245" s="8">
        <v>1055.4880000000001</v>
      </c>
      <c r="X245" s="8">
        <v>1080.6849999999999</v>
      </c>
    </row>
    <row r="246" spans="1:24">
      <c r="A246">
        <v>12</v>
      </c>
      <c r="B246" s="8">
        <v>5.0220000000000002</v>
      </c>
      <c r="C246" s="8">
        <v>56.805999999999997</v>
      </c>
      <c r="D246" s="8">
        <v>115.685</v>
      </c>
      <c r="E246" s="8">
        <v>180.44200000000001</v>
      </c>
      <c r="F246" s="8">
        <v>249.85499999999999</v>
      </c>
      <c r="G246" s="8">
        <v>322.827</v>
      </c>
      <c r="H246" s="8">
        <v>398.77199999999999</v>
      </c>
      <c r="I246" s="8">
        <v>476.947</v>
      </c>
      <c r="J246" s="8">
        <v>556.95600000000002</v>
      </c>
      <c r="K246" s="8">
        <v>638.25400000000002</v>
      </c>
      <c r="L246" s="8">
        <v>718.21</v>
      </c>
      <c r="M246" s="8">
        <v>795.13699999999994</v>
      </c>
      <c r="N246" s="8">
        <v>865.072</v>
      </c>
      <c r="O246" s="8">
        <v>926.74</v>
      </c>
      <c r="P246" s="8">
        <v>971.32100000000003</v>
      </c>
      <c r="Q246" s="8">
        <v>997.24599999999998</v>
      </c>
      <c r="R246" s="8">
        <v>1021.377</v>
      </c>
      <c r="S246" s="8">
        <v>1056.249</v>
      </c>
      <c r="T246" s="8">
        <v>1093.2070000000001</v>
      </c>
      <c r="U246" s="8">
        <v>1128.251</v>
      </c>
      <c r="V246" s="8">
        <v>1161.6410000000001</v>
      </c>
      <c r="W246" s="8">
        <v>1193.1990000000001</v>
      </c>
      <c r="X246" s="8">
        <v>1222.8030000000001</v>
      </c>
    </row>
    <row r="247" spans="1:24">
      <c r="A247">
        <v>13</v>
      </c>
      <c r="B247" s="8">
        <v>-8.5459999999999994</v>
      </c>
      <c r="C247" s="8">
        <v>47.567</v>
      </c>
      <c r="D247" s="8">
        <v>108.193</v>
      </c>
      <c r="E247" s="8">
        <v>175.96799999999999</v>
      </c>
      <c r="F247" s="8">
        <v>248.79599999999999</v>
      </c>
      <c r="G247" s="8">
        <v>325.73899999999998</v>
      </c>
      <c r="H247" s="8">
        <v>405.995</v>
      </c>
      <c r="I247" s="8">
        <v>488.976</v>
      </c>
      <c r="J247" s="8">
        <v>574.07500000000005</v>
      </c>
      <c r="K247" s="8">
        <v>660.92899999999997</v>
      </c>
      <c r="L247" s="8">
        <v>749.06299999999999</v>
      </c>
      <c r="M247" s="8">
        <v>835.75699999999995</v>
      </c>
      <c r="N247" s="8">
        <v>919.77599999999995</v>
      </c>
      <c r="O247" s="8">
        <v>996.97400000000005</v>
      </c>
      <c r="P247" s="8">
        <v>1066.6790000000001</v>
      </c>
      <c r="Q247" s="8">
        <v>1121.624</v>
      </c>
      <c r="R247" s="8">
        <v>1158.9269999999999</v>
      </c>
      <c r="S247" s="8">
        <v>1182.152</v>
      </c>
      <c r="T247" s="8">
        <v>1213.307</v>
      </c>
      <c r="U247" s="8">
        <v>1253.0940000000001</v>
      </c>
      <c r="V247" s="8">
        <v>1292.6410000000001</v>
      </c>
      <c r="W247" s="8">
        <v>1330.297</v>
      </c>
      <c r="X247" s="8">
        <v>1366.2470000000001</v>
      </c>
    </row>
    <row r="248" spans="1:24">
      <c r="A248">
        <v>14</v>
      </c>
      <c r="B248" s="8">
        <v>-26.175999999999998</v>
      </c>
      <c r="C248" s="8">
        <v>36.854999999999997</v>
      </c>
      <c r="D248" s="8">
        <v>99.174999999999997</v>
      </c>
      <c r="E248" s="8">
        <v>169.63300000000001</v>
      </c>
      <c r="F248" s="8">
        <v>245.602</v>
      </c>
      <c r="G248" s="8">
        <v>326.26499999999999</v>
      </c>
      <c r="H248" s="8">
        <v>410.57799999999997</v>
      </c>
      <c r="I248" s="8">
        <v>498.07499999999999</v>
      </c>
      <c r="J248" s="8">
        <v>588.05899999999997</v>
      </c>
      <c r="K248" s="8">
        <v>680.08799999999997</v>
      </c>
      <c r="L248" s="8">
        <v>773.77</v>
      </c>
      <c r="M248" s="8">
        <v>868.73400000000004</v>
      </c>
      <c r="N248" s="8">
        <v>962.17700000000002</v>
      </c>
      <c r="O248" s="8">
        <v>1053.203</v>
      </c>
      <c r="P248" s="8">
        <v>1137.692</v>
      </c>
      <c r="Q248" s="8">
        <v>1215.076</v>
      </c>
      <c r="R248" s="8">
        <v>1280.6220000000001</v>
      </c>
      <c r="S248" s="8">
        <v>1328.825</v>
      </c>
      <c r="T248" s="8">
        <v>1357.3620000000001</v>
      </c>
      <c r="U248" s="8">
        <v>1384.5440000000001</v>
      </c>
      <c r="V248" s="8">
        <v>1423.2439999999999</v>
      </c>
      <c r="W248" s="8">
        <v>1466.7829999999999</v>
      </c>
      <c r="X248" s="8">
        <v>1508.6579999999999</v>
      </c>
    </row>
    <row r="249" spans="1:24">
      <c r="A249">
        <v>15</v>
      </c>
      <c r="B249" s="8">
        <v>-47.643999999999998</v>
      </c>
      <c r="C249" s="8">
        <v>24.768999999999998</v>
      </c>
      <c r="D249" s="8">
        <v>88.759</v>
      </c>
      <c r="E249" s="8">
        <v>161.49199999999999</v>
      </c>
      <c r="F249" s="8">
        <v>240.53700000000001</v>
      </c>
      <c r="G249" s="8">
        <v>324.58100000000002</v>
      </c>
      <c r="H249" s="8">
        <v>412.80799999999999</v>
      </c>
      <c r="I249" s="8">
        <v>504.41800000000001</v>
      </c>
      <c r="J249" s="8">
        <v>599.04499999999996</v>
      </c>
      <c r="K249" s="8">
        <v>696.01300000000003</v>
      </c>
      <c r="L249" s="8">
        <v>794.97299999999996</v>
      </c>
      <c r="M249" s="8">
        <v>895.47400000000005</v>
      </c>
      <c r="N249" s="8">
        <v>997.27200000000005</v>
      </c>
      <c r="O249" s="8">
        <v>1097.472</v>
      </c>
      <c r="P249" s="8">
        <v>1195.4349999999999</v>
      </c>
      <c r="Q249" s="8">
        <v>1287.271</v>
      </c>
      <c r="R249" s="8">
        <v>1372.1610000000001</v>
      </c>
      <c r="S249" s="8">
        <v>1448.0309999999999</v>
      </c>
      <c r="T249" s="8">
        <v>1505.3989999999999</v>
      </c>
      <c r="U249" s="8">
        <v>1545.248</v>
      </c>
      <c r="V249" s="8">
        <v>1571.681</v>
      </c>
      <c r="W249" s="8">
        <v>1605.614</v>
      </c>
      <c r="X249" s="8">
        <v>1650.3879999999999</v>
      </c>
    </row>
    <row r="250" spans="1:24">
      <c r="A250" t="s">
        <v>2</v>
      </c>
    </row>
    <row r="251" spans="1:24">
      <c r="A251" t="s">
        <v>7</v>
      </c>
    </row>
    <row r="253" spans="1:24">
      <c r="A253" t="s">
        <v>55</v>
      </c>
    </row>
    <row r="254" spans="1:24">
      <c r="A254" t="s">
        <v>56</v>
      </c>
    </row>
    <row r="255" spans="1:24">
      <c r="A255" t="s">
        <v>0</v>
      </c>
    </row>
    <row r="256" spans="1:24">
      <c r="A256" t="s">
        <v>1</v>
      </c>
    </row>
    <row r="257" spans="1:24">
      <c r="A257" t="s">
        <v>2</v>
      </c>
    </row>
    <row r="258" spans="1:24">
      <c r="A258" t="s">
        <v>3</v>
      </c>
    </row>
    <row r="259" spans="1:24">
      <c r="A259" t="s">
        <v>21</v>
      </c>
    </row>
    <row r="261" spans="1:24">
      <c r="A261" t="s">
        <v>4</v>
      </c>
      <c r="B261" t="s">
        <v>5</v>
      </c>
    </row>
    <row r="262" spans="1:24">
      <c r="A262" t="s">
        <v>6</v>
      </c>
      <c r="B262">
        <v>3</v>
      </c>
      <c r="C262">
        <v>4</v>
      </c>
      <c r="D262">
        <v>5</v>
      </c>
      <c r="E262">
        <v>6</v>
      </c>
      <c r="F262">
        <v>7</v>
      </c>
      <c r="G262">
        <v>8</v>
      </c>
      <c r="H262">
        <v>9</v>
      </c>
      <c r="I262">
        <v>10</v>
      </c>
      <c r="J262">
        <v>11</v>
      </c>
      <c r="K262">
        <v>12</v>
      </c>
      <c r="L262">
        <v>13</v>
      </c>
      <c r="M262">
        <v>14</v>
      </c>
      <c r="N262">
        <v>15</v>
      </c>
      <c r="O262">
        <v>16</v>
      </c>
      <c r="P262">
        <v>17</v>
      </c>
      <c r="Q262">
        <v>18</v>
      </c>
      <c r="R262">
        <v>19</v>
      </c>
      <c r="S262">
        <v>20</v>
      </c>
      <c r="T262">
        <v>21</v>
      </c>
      <c r="U262">
        <v>22</v>
      </c>
      <c r="V262">
        <v>23</v>
      </c>
      <c r="W262">
        <v>24</v>
      </c>
      <c r="X262">
        <v>25</v>
      </c>
    </row>
    <row r="263" spans="1:24">
      <c r="A263">
        <v>1</v>
      </c>
      <c r="B263" s="8">
        <v>10.475</v>
      </c>
      <c r="C263" s="8">
        <v>13.121</v>
      </c>
      <c r="D263" s="8">
        <v>17.716000000000001</v>
      </c>
      <c r="E263" s="8">
        <v>23.821999999999999</v>
      </c>
      <c r="F263" s="8">
        <v>30.998000000000001</v>
      </c>
      <c r="G263" s="8">
        <v>39.204999999999998</v>
      </c>
      <c r="H263" s="8">
        <v>48.46</v>
      </c>
      <c r="I263" s="8">
        <v>58.771999999999998</v>
      </c>
      <c r="J263" s="8">
        <v>70.147999999999996</v>
      </c>
      <c r="K263" s="8">
        <v>82.602999999999994</v>
      </c>
      <c r="L263" s="8">
        <v>96.141999999999996</v>
      </c>
      <c r="M263" s="8">
        <v>110.768</v>
      </c>
      <c r="N263" s="8">
        <v>126.48399999999999</v>
      </c>
      <c r="O263" s="8">
        <v>143.30500000000001</v>
      </c>
      <c r="P263" s="8">
        <v>161.23400000000001</v>
      </c>
      <c r="Q263" s="8">
        <v>180.28700000000001</v>
      </c>
      <c r="R263" s="8">
        <v>200.47399999999999</v>
      </c>
      <c r="S263" s="8">
        <v>221.79</v>
      </c>
      <c r="T263" s="8">
        <v>244.24799999999999</v>
      </c>
      <c r="U263" s="8">
        <v>267.84300000000002</v>
      </c>
      <c r="V263" s="8">
        <v>292.601</v>
      </c>
      <c r="W263" s="8">
        <v>318.51299999999998</v>
      </c>
      <c r="X263" s="8">
        <v>345.61099999999999</v>
      </c>
    </row>
    <row r="264" spans="1:24">
      <c r="A264">
        <v>2</v>
      </c>
      <c r="B264" s="8">
        <v>27.202000000000002</v>
      </c>
      <c r="C264" s="8">
        <v>32.731000000000002</v>
      </c>
      <c r="D264" s="8">
        <v>37.667999999999999</v>
      </c>
      <c r="E264" s="8">
        <v>41.9</v>
      </c>
      <c r="F264" s="8">
        <v>46.253</v>
      </c>
      <c r="G264" s="8">
        <v>52.484999999999999</v>
      </c>
      <c r="H264" s="8">
        <v>60.75</v>
      </c>
      <c r="I264" s="8">
        <v>70.863</v>
      </c>
      <c r="J264" s="8">
        <v>82.483999999999995</v>
      </c>
      <c r="K264" s="8">
        <v>95.29</v>
      </c>
      <c r="L264" s="8">
        <v>109.13200000000001</v>
      </c>
      <c r="M264" s="8">
        <v>123.991</v>
      </c>
      <c r="N264" s="8">
        <v>139.88300000000001</v>
      </c>
      <c r="O264" s="8">
        <v>156.81800000000001</v>
      </c>
      <c r="P264" s="8">
        <v>174.8</v>
      </c>
      <c r="Q264" s="8">
        <v>193.84200000000001</v>
      </c>
      <c r="R264" s="8">
        <v>213.94</v>
      </c>
      <c r="S264" s="8">
        <v>235.089</v>
      </c>
      <c r="T264" s="8">
        <v>257.30399999999997</v>
      </c>
      <c r="U264" s="8">
        <v>280.59300000000002</v>
      </c>
      <c r="V264" s="8">
        <v>304.96300000000002</v>
      </c>
      <c r="W264" s="8">
        <v>330.41300000000001</v>
      </c>
      <c r="X264" s="8">
        <v>356.947</v>
      </c>
    </row>
    <row r="265" spans="1:24">
      <c r="A265">
        <v>3</v>
      </c>
      <c r="B265" s="8">
        <v>36.393000000000001</v>
      </c>
      <c r="C265" s="8">
        <v>55.164999999999999</v>
      </c>
      <c r="D265" s="8">
        <v>64.55</v>
      </c>
      <c r="E265" s="8">
        <v>73.646000000000001</v>
      </c>
      <c r="F265" s="8">
        <v>81.216999999999999</v>
      </c>
      <c r="G265" s="8">
        <v>88.119</v>
      </c>
      <c r="H265" s="8">
        <v>94.275000000000006</v>
      </c>
      <c r="I265" s="8">
        <v>100.47499999999999</v>
      </c>
      <c r="J265" s="8">
        <v>108.199</v>
      </c>
      <c r="K265" s="8">
        <v>118.092</v>
      </c>
      <c r="L265" s="8">
        <v>130.001</v>
      </c>
      <c r="M265" s="8">
        <v>143.834</v>
      </c>
      <c r="N265" s="8">
        <v>159.44300000000001</v>
      </c>
      <c r="O265" s="8">
        <v>176.554</v>
      </c>
      <c r="P265" s="8">
        <v>194.91399999999999</v>
      </c>
      <c r="Q265" s="8">
        <v>214.40299999999999</v>
      </c>
      <c r="R265" s="8">
        <v>234.91200000000001</v>
      </c>
      <c r="S265" s="8">
        <v>256.435</v>
      </c>
      <c r="T265" s="8">
        <v>278.97899999999998</v>
      </c>
      <c r="U265" s="8">
        <v>302.55799999999999</v>
      </c>
      <c r="V265" s="8">
        <v>327.17599999999999</v>
      </c>
      <c r="W265" s="8">
        <v>352.84100000000001</v>
      </c>
      <c r="X265" s="8">
        <v>379.55</v>
      </c>
    </row>
    <row r="266" spans="1:24">
      <c r="A266">
        <v>4</v>
      </c>
      <c r="B266" s="8">
        <v>38.744</v>
      </c>
      <c r="C266" s="8">
        <v>64.697999999999993</v>
      </c>
      <c r="D266" s="8">
        <v>90.555000000000007</v>
      </c>
      <c r="E266" s="8">
        <v>108.809</v>
      </c>
      <c r="F266" s="8">
        <v>118.86499999999999</v>
      </c>
      <c r="G266" s="8">
        <v>130.92599999999999</v>
      </c>
      <c r="H266" s="8">
        <v>141.214</v>
      </c>
      <c r="I266" s="8">
        <v>150.673</v>
      </c>
      <c r="J266" s="8">
        <v>159.49</v>
      </c>
      <c r="K266" s="8">
        <v>167.59899999999999</v>
      </c>
      <c r="L266" s="8">
        <v>175.68199999999999</v>
      </c>
      <c r="M266" s="8">
        <v>185.01400000000001</v>
      </c>
      <c r="N266" s="8">
        <v>196.405</v>
      </c>
      <c r="O266" s="8">
        <v>209.941</v>
      </c>
      <c r="P266" s="8">
        <v>225.49</v>
      </c>
      <c r="Q266" s="8">
        <v>243.00200000000001</v>
      </c>
      <c r="R266" s="8">
        <v>262.37200000000001</v>
      </c>
      <c r="S266" s="8">
        <v>283.45299999999997</v>
      </c>
      <c r="T266" s="8">
        <v>306.04199999999997</v>
      </c>
      <c r="U266" s="8">
        <v>329.935</v>
      </c>
      <c r="V266" s="8">
        <v>354.995</v>
      </c>
      <c r="W266" s="8">
        <v>381.16</v>
      </c>
      <c r="X266" s="8">
        <v>408.33800000000002</v>
      </c>
    </row>
    <row r="267" spans="1:24">
      <c r="A267">
        <v>5</v>
      </c>
      <c r="B267" s="8">
        <v>38.018999999999998</v>
      </c>
      <c r="C267" s="8">
        <v>68.403999999999996</v>
      </c>
      <c r="D267" s="8">
        <v>101.09099999999999</v>
      </c>
      <c r="E267" s="8">
        <v>133.86600000000001</v>
      </c>
      <c r="F267" s="8">
        <v>161.255</v>
      </c>
      <c r="G267" s="8">
        <v>175.31100000000001</v>
      </c>
      <c r="H267" s="8">
        <v>189.74</v>
      </c>
      <c r="I267" s="8">
        <v>204.571</v>
      </c>
      <c r="J267" s="8">
        <v>217.59299999999999</v>
      </c>
      <c r="K267" s="8">
        <v>229.571</v>
      </c>
      <c r="L267" s="8">
        <v>241.10300000000001</v>
      </c>
      <c r="M267" s="8">
        <v>251.81100000000001</v>
      </c>
      <c r="N267" s="8">
        <v>261.87400000000002</v>
      </c>
      <c r="O267" s="8">
        <v>271.89800000000002</v>
      </c>
      <c r="P267" s="8">
        <v>282.93900000000002</v>
      </c>
      <c r="Q267" s="8">
        <v>295.78399999999999</v>
      </c>
      <c r="R267" s="8">
        <v>310.85700000000003</v>
      </c>
      <c r="S267" s="8">
        <v>328.03300000000002</v>
      </c>
      <c r="T267" s="8">
        <v>347.22800000000001</v>
      </c>
      <c r="U267" s="8">
        <v>368.39</v>
      </c>
      <c r="V267" s="8">
        <v>391.44799999999998</v>
      </c>
      <c r="W267" s="8">
        <v>416.34800000000001</v>
      </c>
      <c r="X267" s="8">
        <v>442.89600000000002</v>
      </c>
    </row>
    <row r="268" spans="1:24">
      <c r="A268">
        <v>6</v>
      </c>
      <c r="B268" s="8">
        <v>34.752000000000002</v>
      </c>
      <c r="C268" s="8">
        <v>68.834000000000003</v>
      </c>
      <c r="D268" s="8">
        <v>106.167</v>
      </c>
      <c r="E268" s="8">
        <v>145.572</v>
      </c>
      <c r="F268" s="8">
        <v>185.15299999999999</v>
      </c>
      <c r="G268" s="8">
        <v>220.65899999999999</v>
      </c>
      <c r="H268" s="8">
        <v>244.81899999999999</v>
      </c>
      <c r="I268" s="8">
        <v>258.202</v>
      </c>
      <c r="J268" s="8">
        <v>276.93400000000003</v>
      </c>
      <c r="K268" s="8">
        <v>294.58300000000003</v>
      </c>
      <c r="L268" s="8">
        <v>310.37700000000001</v>
      </c>
      <c r="M268" s="8">
        <v>324.86799999999999</v>
      </c>
      <c r="N268" s="8">
        <v>339.01499999999999</v>
      </c>
      <c r="O268" s="8">
        <v>352.47699999999998</v>
      </c>
      <c r="P268" s="8">
        <v>365.06400000000002</v>
      </c>
      <c r="Q268" s="8">
        <v>377.09800000000001</v>
      </c>
      <c r="R268" s="8">
        <v>389.06599999999997</v>
      </c>
      <c r="S268" s="8">
        <v>401.899</v>
      </c>
      <c r="T268" s="8">
        <v>416.28100000000001</v>
      </c>
      <c r="U268" s="8">
        <v>432.798</v>
      </c>
      <c r="V268" s="8">
        <v>451.548</v>
      </c>
      <c r="W268" s="8">
        <v>472.36700000000002</v>
      </c>
      <c r="X268" s="8">
        <v>495.20499999999998</v>
      </c>
    </row>
    <row r="269" spans="1:24">
      <c r="A269">
        <v>7</v>
      </c>
      <c r="B269" s="8">
        <v>28.995999999999999</v>
      </c>
      <c r="C269" s="8">
        <v>66.542000000000002</v>
      </c>
      <c r="D269" s="8">
        <v>107.82</v>
      </c>
      <c r="E269" s="8">
        <v>152.018</v>
      </c>
      <c r="F269" s="8">
        <v>198.13900000000001</v>
      </c>
      <c r="G269" s="8">
        <v>244.524</v>
      </c>
      <c r="H269" s="8">
        <v>287.505</v>
      </c>
      <c r="I269" s="8">
        <v>321.56400000000002</v>
      </c>
      <c r="J269" s="8">
        <v>340.74299999999999</v>
      </c>
      <c r="K269" s="8">
        <v>358.43700000000001</v>
      </c>
      <c r="L269" s="8">
        <v>380.52199999999999</v>
      </c>
      <c r="M269" s="8">
        <v>400.959</v>
      </c>
      <c r="N269" s="8">
        <v>419.56599999999997</v>
      </c>
      <c r="O269" s="8">
        <v>436.66899999999998</v>
      </c>
      <c r="P269" s="8">
        <v>453.25900000000001</v>
      </c>
      <c r="Q269" s="8">
        <v>469.40699999999998</v>
      </c>
      <c r="R269" s="8">
        <v>484.76600000000002</v>
      </c>
      <c r="S269" s="8">
        <v>499.28</v>
      </c>
      <c r="T269" s="8">
        <v>513.27300000000002</v>
      </c>
      <c r="U269" s="8">
        <v>527.17100000000005</v>
      </c>
      <c r="V269" s="8">
        <v>541.81500000000005</v>
      </c>
      <c r="W269" s="8">
        <v>557.899</v>
      </c>
      <c r="X269" s="8">
        <v>575.89200000000005</v>
      </c>
    </row>
    <row r="270" spans="1:24">
      <c r="A270">
        <v>8</v>
      </c>
      <c r="B270" s="8">
        <v>21.065000000000001</v>
      </c>
      <c r="C270" s="8">
        <v>61.780999999999999</v>
      </c>
      <c r="D270" s="8">
        <v>106.602</v>
      </c>
      <c r="E270" s="8">
        <v>154.97800000000001</v>
      </c>
      <c r="F270" s="8">
        <v>205.96</v>
      </c>
      <c r="G270" s="8">
        <v>258.79399999999998</v>
      </c>
      <c r="H270" s="8">
        <v>311.97300000000001</v>
      </c>
      <c r="I270" s="8">
        <v>362.22199999999998</v>
      </c>
      <c r="J270" s="8">
        <v>405.84</v>
      </c>
      <c r="K270" s="8">
        <v>435.23500000000001</v>
      </c>
      <c r="L270" s="8">
        <v>452.298</v>
      </c>
      <c r="M270" s="8">
        <v>475.46</v>
      </c>
      <c r="N270" s="8">
        <v>500.471</v>
      </c>
      <c r="O270" s="8">
        <v>523.702</v>
      </c>
      <c r="P270" s="8">
        <v>545.11500000000001</v>
      </c>
      <c r="Q270" s="8">
        <v>564.85699999999997</v>
      </c>
      <c r="R270" s="8">
        <v>583.89400000000001</v>
      </c>
      <c r="S270" s="8">
        <v>602.69299999999998</v>
      </c>
      <c r="T270" s="8">
        <v>620.78800000000001</v>
      </c>
      <c r="U270" s="8">
        <v>637.96100000000001</v>
      </c>
      <c r="V270" s="8">
        <v>654.46600000000001</v>
      </c>
      <c r="W270" s="8">
        <v>670.39700000000005</v>
      </c>
      <c r="X270" s="8">
        <v>686.23099999999999</v>
      </c>
    </row>
    <row r="271" spans="1:24">
      <c r="A271">
        <v>9</v>
      </c>
      <c r="B271" s="8">
        <v>11.462999999999999</v>
      </c>
      <c r="C271" s="8">
        <v>54.506999999999998</v>
      </c>
      <c r="D271" s="8">
        <v>102.782</v>
      </c>
      <c r="E271" s="8">
        <v>154.87700000000001</v>
      </c>
      <c r="F271" s="8">
        <v>210.24199999999999</v>
      </c>
      <c r="G271" s="8">
        <v>267.99700000000001</v>
      </c>
      <c r="H271" s="8">
        <v>327.536</v>
      </c>
      <c r="I271" s="8">
        <v>387.517</v>
      </c>
      <c r="J271" s="8">
        <v>444.892</v>
      </c>
      <c r="K271" s="8">
        <v>496.483</v>
      </c>
      <c r="L271" s="8">
        <v>536.39499999999998</v>
      </c>
      <c r="M271" s="8">
        <v>560.65499999999997</v>
      </c>
      <c r="N271" s="8">
        <v>580.95399999999995</v>
      </c>
      <c r="O271" s="8">
        <v>609.01900000000001</v>
      </c>
      <c r="P271" s="8">
        <v>636.78700000000003</v>
      </c>
      <c r="Q271" s="8">
        <v>662.80899999999997</v>
      </c>
      <c r="R271" s="8">
        <v>687.00800000000004</v>
      </c>
      <c r="S271" s="8">
        <v>709.40499999999997</v>
      </c>
      <c r="T271" s="8">
        <v>730.95299999999997</v>
      </c>
      <c r="U271" s="8">
        <v>752.28099999999995</v>
      </c>
      <c r="V271" s="8">
        <v>773.06899999999996</v>
      </c>
      <c r="W271" s="8">
        <v>793.072</v>
      </c>
      <c r="X271" s="8">
        <v>812.13499999999999</v>
      </c>
    </row>
    <row r="272" spans="1:24">
      <c r="A272">
        <v>10</v>
      </c>
      <c r="B272" s="8">
        <v>0.11600000000000001</v>
      </c>
      <c r="C272" s="8">
        <v>44.924999999999997</v>
      </c>
      <c r="D272" s="8">
        <v>96.531999999999996</v>
      </c>
      <c r="E272" s="8">
        <v>152.07400000000001</v>
      </c>
      <c r="F272" s="8">
        <v>211.30699999999999</v>
      </c>
      <c r="G272" s="8">
        <v>273.61799999999999</v>
      </c>
      <c r="H272" s="8">
        <v>338.12799999999999</v>
      </c>
      <c r="I272" s="8">
        <v>404.36500000000001</v>
      </c>
      <c r="J272" s="8">
        <v>471.15199999999999</v>
      </c>
      <c r="K272" s="8">
        <v>535.46299999999997</v>
      </c>
      <c r="L272" s="8">
        <v>594.81200000000001</v>
      </c>
      <c r="M272" s="8">
        <v>645.01900000000001</v>
      </c>
      <c r="N272" s="8">
        <v>680.05399999999997</v>
      </c>
      <c r="O272" s="8">
        <v>701.24400000000003</v>
      </c>
      <c r="P272" s="8">
        <v>727.03</v>
      </c>
      <c r="Q272" s="8">
        <v>758.96199999999999</v>
      </c>
      <c r="R272" s="8">
        <v>789.471</v>
      </c>
      <c r="S272" s="8">
        <v>818.28399999999999</v>
      </c>
      <c r="T272" s="8">
        <v>845.26199999999994</v>
      </c>
      <c r="U272" s="8">
        <v>870.37400000000002</v>
      </c>
      <c r="V272" s="8">
        <v>894.53</v>
      </c>
      <c r="W272" s="8">
        <v>918.28300000000002</v>
      </c>
      <c r="X272" s="8">
        <v>941.70699999999999</v>
      </c>
    </row>
    <row r="273" spans="1:24">
      <c r="A273">
        <v>11</v>
      </c>
      <c r="B273" s="8">
        <v>-13.781000000000001</v>
      </c>
      <c r="C273" s="8">
        <v>33.409999999999997</v>
      </c>
      <c r="D273" s="8">
        <v>87.745999999999995</v>
      </c>
      <c r="E273" s="8">
        <v>146.74799999999999</v>
      </c>
      <c r="F273" s="8">
        <v>209.60400000000001</v>
      </c>
      <c r="G273" s="8">
        <v>275.928</v>
      </c>
      <c r="H273" s="8">
        <v>345.096</v>
      </c>
      <c r="I273" s="8">
        <v>416.35300000000001</v>
      </c>
      <c r="J273" s="8">
        <v>489.28199999999998</v>
      </c>
      <c r="K273" s="8">
        <v>562.85400000000004</v>
      </c>
      <c r="L273" s="8">
        <v>634.01</v>
      </c>
      <c r="M273" s="8">
        <v>700.93299999999999</v>
      </c>
      <c r="N273" s="8">
        <v>760.53399999999999</v>
      </c>
      <c r="O273" s="8">
        <v>805.68100000000004</v>
      </c>
      <c r="P273" s="8">
        <v>835.11300000000006</v>
      </c>
      <c r="Q273" s="8">
        <v>858.30600000000004</v>
      </c>
      <c r="R273" s="8">
        <v>890.07399999999996</v>
      </c>
      <c r="S273" s="8">
        <v>925.17100000000005</v>
      </c>
      <c r="T273" s="8">
        <v>958.524</v>
      </c>
      <c r="U273" s="8">
        <v>990.12400000000002</v>
      </c>
      <c r="V273" s="8">
        <v>1019.876</v>
      </c>
      <c r="W273" s="8">
        <v>1047.7370000000001</v>
      </c>
      <c r="X273" s="8">
        <v>1074.5719999999999</v>
      </c>
    </row>
    <row r="274" spans="1:24">
      <c r="A274">
        <v>12</v>
      </c>
      <c r="B274" s="8">
        <v>-30.931999999999999</v>
      </c>
      <c r="C274" s="8">
        <v>20.378</v>
      </c>
      <c r="D274" s="8">
        <v>76.58</v>
      </c>
      <c r="E274" s="8">
        <v>139.006</v>
      </c>
      <c r="F274" s="8">
        <v>205.26300000000001</v>
      </c>
      <c r="G274" s="8">
        <v>275.33600000000001</v>
      </c>
      <c r="H274" s="8">
        <v>348.7</v>
      </c>
      <c r="I274" s="8">
        <v>424.66699999999997</v>
      </c>
      <c r="J274" s="8">
        <v>502.66800000000001</v>
      </c>
      <c r="K274" s="8">
        <v>582.28599999999994</v>
      </c>
      <c r="L274" s="8">
        <v>662.63</v>
      </c>
      <c r="M274" s="8">
        <v>740.61099999999999</v>
      </c>
      <c r="N274" s="8">
        <v>815</v>
      </c>
      <c r="O274" s="8">
        <v>882.63599999999997</v>
      </c>
      <c r="P274" s="8">
        <v>938.38199999999995</v>
      </c>
      <c r="Q274" s="8">
        <v>979.27499999999998</v>
      </c>
      <c r="R274" s="8">
        <v>1004.8920000000001</v>
      </c>
      <c r="S274" s="8">
        <v>1032.806</v>
      </c>
      <c r="T274" s="8">
        <v>1069.787</v>
      </c>
      <c r="U274" s="8">
        <v>1107.7370000000001</v>
      </c>
      <c r="V274" s="8">
        <v>1143.9480000000001</v>
      </c>
      <c r="W274" s="8">
        <v>1178.33</v>
      </c>
      <c r="X274" s="8">
        <v>1210.8579999999999</v>
      </c>
    </row>
    <row r="275" spans="1:24">
      <c r="A275">
        <v>13</v>
      </c>
      <c r="B275" s="8">
        <v>-54.518000000000001</v>
      </c>
      <c r="C275" s="8">
        <v>5.5830000000000002</v>
      </c>
      <c r="D275" s="8">
        <v>63.320999999999998</v>
      </c>
      <c r="E275" s="8">
        <v>128.703</v>
      </c>
      <c r="F275" s="8">
        <v>198.43899999999999</v>
      </c>
      <c r="G275" s="8">
        <v>272.03199999999998</v>
      </c>
      <c r="H275" s="8">
        <v>349.21300000000002</v>
      </c>
      <c r="I275" s="8">
        <v>429.57100000000003</v>
      </c>
      <c r="J275" s="8">
        <v>512.32799999999997</v>
      </c>
      <c r="K275" s="8">
        <v>597.07399999999996</v>
      </c>
      <c r="L275" s="8">
        <v>683.37699999999995</v>
      </c>
      <c r="M275" s="8">
        <v>770.48800000000006</v>
      </c>
      <c r="N275" s="8">
        <v>855.30399999999997</v>
      </c>
      <c r="O275" s="8">
        <v>937.02300000000002</v>
      </c>
      <c r="P275" s="8">
        <v>1012.448</v>
      </c>
      <c r="Q275" s="8">
        <v>1079.18</v>
      </c>
      <c r="R275" s="8">
        <v>1129.454</v>
      </c>
      <c r="S275" s="8">
        <v>1164.1500000000001</v>
      </c>
      <c r="T275" s="8">
        <v>1190.692</v>
      </c>
      <c r="U275" s="8">
        <v>1224.693</v>
      </c>
      <c r="V275" s="8">
        <v>1266.0039999999999</v>
      </c>
      <c r="W275" s="8">
        <v>1306.7170000000001</v>
      </c>
      <c r="X275" s="8">
        <v>1345.7349999999999</v>
      </c>
    </row>
    <row r="276" spans="1:24">
      <c r="A276">
        <v>14</v>
      </c>
      <c r="B276" s="8">
        <v>-80.983000000000004</v>
      </c>
      <c r="C276" s="8">
        <v>-11.101000000000001</v>
      </c>
      <c r="D276" s="8">
        <v>48.273000000000003</v>
      </c>
      <c r="E276" s="8">
        <v>115.983</v>
      </c>
      <c r="F276" s="8">
        <v>189.203</v>
      </c>
      <c r="G276" s="8">
        <v>266.16699999999997</v>
      </c>
      <c r="H276" s="8">
        <v>347.02600000000001</v>
      </c>
      <c r="I276" s="8">
        <v>431.27800000000002</v>
      </c>
      <c r="J276" s="8">
        <v>518.54600000000005</v>
      </c>
      <c r="K276" s="8">
        <v>608.072</v>
      </c>
      <c r="L276" s="8">
        <v>699.572</v>
      </c>
      <c r="M276" s="8">
        <v>792.55600000000004</v>
      </c>
      <c r="N276" s="8">
        <v>886.42499999999995</v>
      </c>
      <c r="O276" s="8">
        <v>978.09500000000003</v>
      </c>
      <c r="P276" s="8">
        <v>1066.9580000000001</v>
      </c>
      <c r="Q276" s="8">
        <v>1150.021</v>
      </c>
      <c r="R276" s="8">
        <v>1225.5609999999999</v>
      </c>
      <c r="S276" s="8">
        <v>1286.2550000000001</v>
      </c>
      <c r="T276" s="8">
        <v>1332.902</v>
      </c>
      <c r="U276" s="8">
        <v>1362.972</v>
      </c>
      <c r="V276" s="8">
        <v>1393.414</v>
      </c>
      <c r="W276" s="8">
        <v>1433.749</v>
      </c>
      <c r="X276" s="8">
        <v>1478.681</v>
      </c>
    </row>
    <row r="277" spans="1:24">
      <c r="A277">
        <v>15</v>
      </c>
      <c r="B277" s="8">
        <v>-111.655</v>
      </c>
      <c r="C277" s="8">
        <v>-31.651</v>
      </c>
      <c r="D277" s="8">
        <v>31.841000000000001</v>
      </c>
      <c r="E277" s="8">
        <v>101.08199999999999</v>
      </c>
      <c r="F277" s="8">
        <v>177.381</v>
      </c>
      <c r="G277" s="8">
        <v>257.85399999999998</v>
      </c>
      <c r="H277" s="8">
        <v>342.16699999999997</v>
      </c>
      <c r="I277" s="8">
        <v>430.21199999999999</v>
      </c>
      <c r="J277" s="8">
        <v>521.53</v>
      </c>
      <c r="K277" s="8">
        <v>615.64</v>
      </c>
      <c r="L277" s="8">
        <v>711.91099999999994</v>
      </c>
      <c r="M277" s="8">
        <v>810.15599999999995</v>
      </c>
      <c r="N277" s="8">
        <v>909.822</v>
      </c>
      <c r="O277" s="8">
        <v>1010.4450000000001</v>
      </c>
      <c r="P277" s="8">
        <v>1108.9580000000001</v>
      </c>
      <c r="Q277" s="8">
        <v>1204.79</v>
      </c>
      <c r="R277" s="8">
        <v>1295.48</v>
      </c>
      <c r="S277" s="8">
        <v>1379.123</v>
      </c>
      <c r="T277" s="8">
        <v>1451.2940000000001</v>
      </c>
      <c r="U277" s="8">
        <v>1507.7090000000001</v>
      </c>
      <c r="V277" s="8">
        <v>1547.6289999999999</v>
      </c>
      <c r="W277" s="8">
        <v>1577.8</v>
      </c>
      <c r="X277" s="8">
        <v>1613.758</v>
      </c>
    </row>
    <row r="278" spans="1:24">
      <c r="A278" t="s">
        <v>2</v>
      </c>
    </row>
    <row r="279" spans="1:24">
      <c r="A279" t="s">
        <v>7</v>
      </c>
    </row>
    <row r="281" spans="1:24">
      <c r="A281" t="s">
        <v>55</v>
      </c>
    </row>
    <row r="282" spans="1:24">
      <c r="A282" t="s">
        <v>56</v>
      </c>
    </row>
    <row r="283" spans="1:24">
      <c r="A283" t="s">
        <v>0</v>
      </c>
    </row>
    <row r="284" spans="1:24">
      <c r="A284" t="s">
        <v>1</v>
      </c>
    </row>
    <row r="285" spans="1:24">
      <c r="A285" t="s">
        <v>2</v>
      </c>
    </row>
    <row r="286" spans="1:24">
      <c r="A286" t="s">
        <v>3</v>
      </c>
    </row>
    <row r="287" spans="1:24">
      <c r="A287" t="s">
        <v>22</v>
      </c>
    </row>
    <row r="289" spans="1:24">
      <c r="A289" t="s">
        <v>4</v>
      </c>
      <c r="B289" t="s">
        <v>5</v>
      </c>
    </row>
    <row r="290" spans="1:24">
      <c r="A290" t="s">
        <v>6</v>
      </c>
      <c r="B290">
        <v>3</v>
      </c>
      <c r="C290">
        <v>4</v>
      </c>
      <c r="D290">
        <v>5</v>
      </c>
      <c r="E290">
        <v>6</v>
      </c>
      <c r="F290">
        <v>7</v>
      </c>
      <c r="G290">
        <v>8</v>
      </c>
      <c r="H290">
        <v>9</v>
      </c>
      <c r="I290">
        <v>10</v>
      </c>
      <c r="J290">
        <v>11</v>
      </c>
      <c r="K290">
        <v>12</v>
      </c>
      <c r="L290">
        <v>13</v>
      </c>
      <c r="M290">
        <v>14</v>
      </c>
      <c r="N290">
        <v>15</v>
      </c>
      <c r="O290">
        <v>16</v>
      </c>
      <c r="P290">
        <v>17</v>
      </c>
      <c r="Q290">
        <v>18</v>
      </c>
      <c r="R290">
        <v>19</v>
      </c>
      <c r="S290">
        <v>20</v>
      </c>
      <c r="T290">
        <v>21</v>
      </c>
      <c r="U290">
        <v>22</v>
      </c>
      <c r="V290">
        <v>23</v>
      </c>
      <c r="W290">
        <v>24</v>
      </c>
      <c r="X290">
        <v>25</v>
      </c>
    </row>
    <row r="291" spans="1:24">
      <c r="A291">
        <v>1</v>
      </c>
      <c r="B291" s="8">
        <v>10.526999999999999</v>
      </c>
      <c r="C291" s="8">
        <v>13.113</v>
      </c>
      <c r="D291" s="8">
        <v>17.559999999999999</v>
      </c>
      <c r="E291" s="8">
        <v>23.599</v>
      </c>
      <c r="F291" s="8">
        <v>30.756</v>
      </c>
      <c r="G291" s="8">
        <v>38.939</v>
      </c>
      <c r="H291" s="8">
        <v>48.167000000000002</v>
      </c>
      <c r="I291" s="8">
        <v>58.457000000000001</v>
      </c>
      <c r="J291" s="8">
        <v>69.808000000000007</v>
      </c>
      <c r="K291" s="8">
        <v>82.228999999999999</v>
      </c>
      <c r="L291" s="8">
        <v>95.733000000000004</v>
      </c>
      <c r="M291" s="8">
        <v>110.32599999999999</v>
      </c>
      <c r="N291" s="8">
        <v>126.017</v>
      </c>
      <c r="O291" s="8">
        <v>142.792</v>
      </c>
      <c r="P291" s="8">
        <v>160.66800000000001</v>
      </c>
      <c r="Q291" s="8">
        <v>179.661</v>
      </c>
      <c r="R291" s="8">
        <v>199.77099999999999</v>
      </c>
      <c r="S291" s="8">
        <v>221.00800000000001</v>
      </c>
      <c r="T291" s="8">
        <v>243.38800000000001</v>
      </c>
      <c r="U291" s="8">
        <v>266.923</v>
      </c>
      <c r="V291" s="8">
        <v>291.62799999999999</v>
      </c>
      <c r="W291" s="8">
        <v>317.45800000000003</v>
      </c>
      <c r="X291" s="8">
        <v>344.47199999999998</v>
      </c>
    </row>
    <row r="292" spans="1:24">
      <c r="A292">
        <v>2</v>
      </c>
      <c r="B292" s="8">
        <v>26.346</v>
      </c>
      <c r="C292" s="8">
        <v>32.209000000000003</v>
      </c>
      <c r="D292" s="8">
        <v>37.503</v>
      </c>
      <c r="E292" s="8">
        <v>42.107999999999997</v>
      </c>
      <c r="F292" s="8">
        <v>46.53</v>
      </c>
      <c r="G292" s="8">
        <v>52.45</v>
      </c>
      <c r="H292" s="8">
        <v>60.405000000000001</v>
      </c>
      <c r="I292" s="8">
        <v>70.238</v>
      </c>
      <c r="J292" s="8">
        <v>81.683999999999997</v>
      </c>
      <c r="K292" s="8">
        <v>94.397000000000006</v>
      </c>
      <c r="L292" s="8">
        <v>108.20099999999999</v>
      </c>
      <c r="M292" s="8">
        <v>123.02500000000001</v>
      </c>
      <c r="N292" s="8">
        <v>138.87</v>
      </c>
      <c r="O292" s="8">
        <v>155.755</v>
      </c>
      <c r="P292" s="8">
        <v>173.68700000000001</v>
      </c>
      <c r="Q292" s="8">
        <v>192.67</v>
      </c>
      <c r="R292" s="8">
        <v>212.71799999999999</v>
      </c>
      <c r="S292" s="8">
        <v>233.828</v>
      </c>
      <c r="T292" s="8">
        <v>255.99799999999999</v>
      </c>
      <c r="U292" s="8">
        <v>279.23200000000003</v>
      </c>
      <c r="V292" s="8">
        <v>303.536</v>
      </c>
      <c r="W292" s="8">
        <v>328.91699999999997</v>
      </c>
      <c r="X292" s="8">
        <v>355.38099999999997</v>
      </c>
    </row>
    <row r="293" spans="1:24">
      <c r="A293">
        <v>3</v>
      </c>
      <c r="B293" s="8">
        <v>32.819000000000003</v>
      </c>
      <c r="C293" s="8">
        <v>52.017000000000003</v>
      </c>
      <c r="D293" s="8">
        <v>63.348999999999997</v>
      </c>
      <c r="E293" s="8">
        <v>72.471000000000004</v>
      </c>
      <c r="F293" s="8">
        <v>80.683000000000007</v>
      </c>
      <c r="G293" s="8">
        <v>87.989000000000004</v>
      </c>
      <c r="H293" s="8">
        <v>94.742000000000004</v>
      </c>
      <c r="I293" s="8">
        <v>101.181</v>
      </c>
      <c r="J293" s="8">
        <v>108.60899999999999</v>
      </c>
      <c r="K293" s="8">
        <v>118.01300000000001</v>
      </c>
      <c r="L293" s="8">
        <v>129.46100000000001</v>
      </c>
      <c r="M293" s="8">
        <v>142.839</v>
      </c>
      <c r="N293" s="8">
        <v>158.036</v>
      </c>
      <c r="O293" s="8">
        <v>174.851</v>
      </c>
      <c r="P293" s="8">
        <v>193.03700000000001</v>
      </c>
      <c r="Q293" s="8">
        <v>212.39400000000001</v>
      </c>
      <c r="R293" s="8">
        <v>232.84299999999999</v>
      </c>
      <c r="S293" s="8">
        <v>254.31800000000001</v>
      </c>
      <c r="T293" s="8">
        <v>276.80599999999998</v>
      </c>
      <c r="U293" s="8">
        <v>300.31299999999999</v>
      </c>
      <c r="V293" s="8">
        <v>324.86200000000002</v>
      </c>
      <c r="W293" s="8">
        <v>350.44900000000001</v>
      </c>
      <c r="X293" s="8">
        <v>377.084</v>
      </c>
    </row>
    <row r="294" spans="1:24">
      <c r="A294">
        <v>4</v>
      </c>
      <c r="B294" s="8">
        <v>32.933999999999997</v>
      </c>
      <c r="C294" s="8">
        <v>58.344999999999999</v>
      </c>
      <c r="D294" s="8">
        <v>84.412000000000006</v>
      </c>
      <c r="E294" s="8">
        <v>105.38500000000001</v>
      </c>
      <c r="F294" s="8">
        <v>116.07899999999999</v>
      </c>
      <c r="G294" s="8">
        <v>128.83699999999999</v>
      </c>
      <c r="H294" s="8">
        <v>140.04</v>
      </c>
      <c r="I294" s="8">
        <v>150.012</v>
      </c>
      <c r="J294" s="8">
        <v>159.547</v>
      </c>
      <c r="K294" s="8">
        <v>168.43</v>
      </c>
      <c r="L294" s="8">
        <v>176.94900000000001</v>
      </c>
      <c r="M294" s="8">
        <v>186.12</v>
      </c>
      <c r="N294" s="8">
        <v>196.9</v>
      </c>
      <c r="O294" s="8">
        <v>209.80099999999999</v>
      </c>
      <c r="P294" s="8">
        <v>224.73699999999999</v>
      </c>
      <c r="Q294" s="8">
        <v>241.62</v>
      </c>
      <c r="R294" s="8">
        <v>260.39499999999998</v>
      </c>
      <c r="S294" s="8">
        <v>280.95299999999997</v>
      </c>
      <c r="T294" s="8">
        <v>303.12799999999999</v>
      </c>
      <c r="U294" s="8">
        <v>326.73700000000002</v>
      </c>
      <c r="V294" s="8">
        <v>351.59</v>
      </c>
      <c r="W294" s="8">
        <v>377.589</v>
      </c>
      <c r="X294" s="8">
        <v>404.68400000000003</v>
      </c>
    </row>
    <row r="295" spans="1:24">
      <c r="A295">
        <v>5</v>
      </c>
      <c r="B295" s="8">
        <v>29.571000000000002</v>
      </c>
      <c r="C295" s="8">
        <v>59.14</v>
      </c>
      <c r="D295" s="8">
        <v>91.164000000000001</v>
      </c>
      <c r="E295" s="8">
        <v>124.02200000000001</v>
      </c>
      <c r="F295" s="8">
        <v>153.691</v>
      </c>
      <c r="G295" s="8">
        <v>172.20099999999999</v>
      </c>
      <c r="H295" s="8">
        <v>-999.99900000000002</v>
      </c>
      <c r="I295" s="8">
        <v>201.30699999999999</v>
      </c>
      <c r="J295" s="8">
        <v>215.554</v>
      </c>
      <c r="K295" s="8">
        <v>228.249</v>
      </c>
      <c r="L295" s="8">
        <v>240.45599999999999</v>
      </c>
      <c r="M295" s="8">
        <v>252.14699999999999</v>
      </c>
      <c r="N295" s="8">
        <v>263.17200000000003</v>
      </c>
      <c r="O295" s="8">
        <v>273.81599999999997</v>
      </c>
      <c r="P295" s="8">
        <v>284.83300000000003</v>
      </c>
      <c r="Q295" s="8">
        <v>297.16899999999998</v>
      </c>
      <c r="R295" s="8">
        <v>311.42099999999999</v>
      </c>
      <c r="S295" s="8">
        <v>327.81400000000002</v>
      </c>
      <c r="T295" s="8">
        <v>346.23399999999998</v>
      </c>
      <c r="U295" s="8">
        <v>366.613</v>
      </c>
      <c r="V295" s="8">
        <v>388.92500000000001</v>
      </c>
      <c r="W295" s="8">
        <v>413.06599999999997</v>
      </c>
      <c r="X295" s="8">
        <v>438.98899999999998</v>
      </c>
    </row>
    <row r="296" spans="1:24">
      <c r="A296">
        <v>6</v>
      </c>
      <c r="B296" s="8">
        <v>23.03</v>
      </c>
      <c r="C296" s="8">
        <v>56.264000000000003</v>
      </c>
      <c r="D296" s="8">
        <v>92.655000000000001</v>
      </c>
      <c r="E296" s="8">
        <v>131.27600000000001</v>
      </c>
      <c r="F296" s="8">
        <v>170.92099999999999</v>
      </c>
      <c r="G296" s="8">
        <v>208.06899999999999</v>
      </c>
      <c r="H296" s="8">
        <v>237.11500000000001</v>
      </c>
      <c r="I296" s="8">
        <v>253.39699999999999</v>
      </c>
      <c r="J296" s="8">
        <v>270.82</v>
      </c>
      <c r="K296" s="8">
        <v>289.88299999999998</v>
      </c>
      <c r="L296" s="8">
        <v>307.14699999999999</v>
      </c>
      <c r="M296" s="8">
        <v>322.73200000000003</v>
      </c>
      <c r="N296" s="8">
        <v>337.52699999999999</v>
      </c>
      <c r="O296" s="8">
        <v>351.95800000000003</v>
      </c>
      <c r="P296" s="8">
        <v>365.78500000000003</v>
      </c>
      <c r="Q296" s="8">
        <v>378.96800000000002</v>
      </c>
      <c r="R296" s="8">
        <v>391.74900000000002</v>
      </c>
      <c r="S296" s="8">
        <v>404.72399999999999</v>
      </c>
      <c r="T296" s="8">
        <v>418.76900000000001</v>
      </c>
      <c r="U296" s="8">
        <v>434.435</v>
      </c>
      <c r="V296" s="8">
        <v>452.17399999999998</v>
      </c>
      <c r="W296" s="8">
        <v>472.053</v>
      </c>
      <c r="X296" s="8">
        <v>493.95800000000003</v>
      </c>
    </row>
    <row r="297" spans="1:24">
      <c r="A297">
        <v>7</v>
      </c>
      <c r="B297" s="8">
        <v>13.537000000000001</v>
      </c>
      <c r="C297" s="8">
        <v>50.209000000000003</v>
      </c>
      <c r="D297" s="8">
        <v>90.332999999999998</v>
      </c>
      <c r="E297" s="8">
        <v>133.464</v>
      </c>
      <c r="F297" s="8">
        <v>178.68199999999999</v>
      </c>
      <c r="G297" s="8">
        <v>225.05500000000001</v>
      </c>
      <c r="H297" s="8">
        <v>269.29500000000002</v>
      </c>
      <c r="I297" s="8">
        <v>308.303</v>
      </c>
      <c r="J297" s="8">
        <v>334.16800000000001</v>
      </c>
      <c r="K297" s="8">
        <v>350.56599999999997</v>
      </c>
      <c r="L297" s="8">
        <v>372.48099999999999</v>
      </c>
      <c r="M297" s="8">
        <v>394.56299999999999</v>
      </c>
      <c r="N297" s="8">
        <v>414.86200000000002</v>
      </c>
      <c r="O297" s="8">
        <v>433.34300000000002</v>
      </c>
      <c r="P297" s="8">
        <v>450.79700000000003</v>
      </c>
      <c r="Q297" s="8">
        <v>467.911</v>
      </c>
      <c r="R297" s="8">
        <v>484.55599999999998</v>
      </c>
      <c r="S297" s="8">
        <v>500.45699999999999</v>
      </c>
      <c r="T297" s="8">
        <v>515.81700000000001</v>
      </c>
      <c r="U297" s="8">
        <v>530.72900000000004</v>
      </c>
      <c r="V297" s="8">
        <v>545.72699999999998</v>
      </c>
      <c r="W297" s="8">
        <v>561.55200000000002</v>
      </c>
      <c r="X297" s="8">
        <v>578.798</v>
      </c>
    </row>
    <row r="298" spans="1:24">
      <c r="A298">
        <v>8</v>
      </c>
      <c r="B298" s="8">
        <v>1.744</v>
      </c>
      <c r="C298" s="8">
        <v>40.942</v>
      </c>
      <c r="D298" s="8">
        <v>84.7</v>
      </c>
      <c r="E298" s="8">
        <v>131.73599999999999</v>
      </c>
      <c r="F298" s="8">
        <v>181.56899999999999</v>
      </c>
      <c r="G298" s="8">
        <v>233.38</v>
      </c>
      <c r="H298" s="8">
        <v>286.43099999999998</v>
      </c>
      <c r="I298" s="8">
        <v>337.649</v>
      </c>
      <c r="J298" s="8">
        <v>384.89400000000001</v>
      </c>
      <c r="K298" s="8">
        <v>421.53800000000001</v>
      </c>
      <c r="L298" s="8">
        <v>444.42500000000001</v>
      </c>
      <c r="M298" s="8">
        <v>464.31400000000002</v>
      </c>
      <c r="N298" s="8">
        <v>490.21899999999999</v>
      </c>
      <c r="O298" s="8">
        <v>515.34799999999996</v>
      </c>
      <c r="P298" s="8">
        <v>538.69000000000005</v>
      </c>
      <c r="Q298" s="8">
        <v>560.16099999999994</v>
      </c>
      <c r="R298" s="8">
        <v>580.40099999999995</v>
      </c>
      <c r="S298" s="8">
        <v>600.048</v>
      </c>
      <c r="T298" s="8">
        <v>619.39099999999996</v>
      </c>
      <c r="U298" s="8">
        <v>638.18899999999996</v>
      </c>
      <c r="V298" s="8">
        <v>656.18600000000004</v>
      </c>
      <c r="W298" s="8">
        <v>673.721</v>
      </c>
      <c r="X298" s="8">
        <v>690.75</v>
      </c>
    </row>
    <row r="299" spans="1:24">
      <c r="A299">
        <v>9</v>
      </c>
      <c r="B299" s="8">
        <v>-12.069000000000001</v>
      </c>
      <c r="C299" s="8">
        <v>28.704000000000001</v>
      </c>
      <c r="D299" s="8">
        <v>75.968000000000004</v>
      </c>
      <c r="E299" s="8">
        <v>126.593</v>
      </c>
      <c r="F299" s="8">
        <v>180.48500000000001</v>
      </c>
      <c r="G299" s="8">
        <v>236.96799999999999</v>
      </c>
      <c r="H299" s="8">
        <v>295.37200000000001</v>
      </c>
      <c r="I299" s="8">
        <v>355.05900000000003</v>
      </c>
      <c r="J299" s="8">
        <v>413.21100000000001</v>
      </c>
      <c r="K299" s="8">
        <v>468.15600000000001</v>
      </c>
      <c r="L299" s="8">
        <v>515.37900000000002</v>
      </c>
      <c r="M299" s="8">
        <v>548.87699999999995</v>
      </c>
      <c r="N299" s="8">
        <v>570.14200000000005</v>
      </c>
      <c r="O299" s="8">
        <v>594.56899999999996</v>
      </c>
      <c r="P299" s="8">
        <v>624.05100000000004</v>
      </c>
      <c r="Q299" s="8">
        <v>652.23699999999997</v>
      </c>
      <c r="R299" s="8">
        <v>678.61</v>
      </c>
      <c r="S299" s="8">
        <v>703.14800000000002</v>
      </c>
      <c r="T299" s="8">
        <v>726.14800000000002</v>
      </c>
      <c r="U299" s="8">
        <v>748.36900000000003</v>
      </c>
      <c r="V299" s="8">
        <v>770.36199999999997</v>
      </c>
      <c r="W299" s="8">
        <v>791.90300000000002</v>
      </c>
      <c r="X299" s="8">
        <v>812.87300000000005</v>
      </c>
    </row>
    <row r="300" spans="1:24">
      <c r="A300">
        <v>10</v>
      </c>
      <c r="B300" s="8">
        <v>-28.484000000000002</v>
      </c>
      <c r="C300" s="8">
        <v>14.061999999999999</v>
      </c>
      <c r="D300" s="8">
        <v>63.972000000000001</v>
      </c>
      <c r="E300" s="8">
        <v>118.283</v>
      </c>
      <c r="F300" s="8">
        <v>175.86600000000001</v>
      </c>
      <c r="G300" s="8">
        <v>236.559</v>
      </c>
      <c r="H300" s="8">
        <v>299.661</v>
      </c>
      <c r="I300" s="8">
        <v>364.65699999999998</v>
      </c>
      <c r="J300" s="8">
        <v>430.96100000000001</v>
      </c>
      <c r="K300" s="8">
        <v>496.089</v>
      </c>
      <c r="L300" s="8">
        <v>558.23599999999999</v>
      </c>
      <c r="M300" s="8">
        <v>614.76400000000001</v>
      </c>
      <c r="N300" s="8">
        <v>658.65300000000002</v>
      </c>
      <c r="O300" s="8">
        <v>688.80499999999995</v>
      </c>
      <c r="P300" s="8">
        <v>711.79200000000003</v>
      </c>
      <c r="Q300" s="8">
        <v>-999.99900000000002</v>
      </c>
      <c r="R300" s="8">
        <v>773.99</v>
      </c>
      <c r="S300" s="8">
        <v>805.23</v>
      </c>
      <c r="T300" s="8">
        <v>834.63599999999997</v>
      </c>
      <c r="U300" s="8">
        <v>862.21400000000006</v>
      </c>
      <c r="V300" s="8">
        <v>888.04</v>
      </c>
      <c r="W300" s="8">
        <v>912.99699999999996</v>
      </c>
      <c r="X300" s="8">
        <v>937.57500000000005</v>
      </c>
    </row>
    <row r="301" spans="1:24">
      <c r="A301">
        <v>11</v>
      </c>
      <c r="B301" s="8">
        <v>-49.551000000000002</v>
      </c>
      <c r="C301" s="8">
        <v>-2.6360000000000001</v>
      </c>
      <c r="D301" s="8">
        <v>48.984000000000002</v>
      </c>
      <c r="E301" s="8">
        <v>106.84099999999999</v>
      </c>
      <c r="F301" s="8">
        <v>167.959</v>
      </c>
      <c r="G301" s="8">
        <v>232.465</v>
      </c>
      <c r="H301" s="8">
        <v>299.94099999999997</v>
      </c>
      <c r="I301" s="8">
        <v>369.64800000000002</v>
      </c>
      <c r="J301" s="8">
        <v>441.23500000000001</v>
      </c>
      <c r="K301" s="8">
        <v>514.13800000000003</v>
      </c>
      <c r="L301" s="8">
        <v>586.25</v>
      </c>
      <c r="M301" s="8">
        <v>655.39300000000003</v>
      </c>
      <c r="N301" s="8">
        <v>720.13300000000004</v>
      </c>
      <c r="O301" s="8">
        <v>-999.99900000000002</v>
      </c>
      <c r="P301" s="8">
        <v>816.28399999999999</v>
      </c>
      <c r="Q301" s="8">
        <v>843.39</v>
      </c>
      <c r="R301" s="8">
        <v>869.91800000000001</v>
      </c>
      <c r="S301" s="8">
        <v>904.16</v>
      </c>
      <c r="T301" s="8">
        <v>940.05</v>
      </c>
      <c r="U301" s="8">
        <v>974.33</v>
      </c>
      <c r="V301" s="8">
        <v>1006.763</v>
      </c>
      <c r="W301" s="8">
        <v>1037.348</v>
      </c>
      <c r="X301" s="8">
        <v>1066.06</v>
      </c>
    </row>
    <row r="302" spans="1:24">
      <c r="A302">
        <v>12</v>
      </c>
      <c r="B302" s="8">
        <v>-77.590999999999994</v>
      </c>
      <c r="C302" s="8">
        <v>-21.457000000000001</v>
      </c>
      <c r="D302" s="8">
        <v>31.536000000000001</v>
      </c>
      <c r="E302" s="8">
        <v>92.119</v>
      </c>
      <c r="F302" s="8">
        <v>156.999</v>
      </c>
      <c r="G302" s="8">
        <v>225.05500000000001</v>
      </c>
      <c r="H302" s="8">
        <v>296.40499999999997</v>
      </c>
      <c r="I302" s="8">
        <v>370.61799999999999</v>
      </c>
      <c r="J302" s="8">
        <v>446.92700000000002</v>
      </c>
      <c r="K302" s="8">
        <v>525.10500000000002</v>
      </c>
      <c r="L302" s="8">
        <v>604.60199999999998</v>
      </c>
      <c r="M302" s="8">
        <v>683.68299999999999</v>
      </c>
      <c r="N302" s="8">
        <v>759.71199999999999</v>
      </c>
      <c r="O302" s="8">
        <v>832.27599999999995</v>
      </c>
      <c r="P302" s="8">
        <v>897.601</v>
      </c>
      <c r="Q302" s="8">
        <v>948.46</v>
      </c>
      <c r="R302" s="8">
        <v>986.36900000000003</v>
      </c>
      <c r="S302" s="8">
        <v>1013.586</v>
      </c>
      <c r="T302" s="8">
        <v>1044.7059999999999</v>
      </c>
      <c r="U302" s="8">
        <v>1083.278</v>
      </c>
      <c r="V302" s="8">
        <v>1122.2139999999999</v>
      </c>
      <c r="W302" s="8">
        <v>1159.5329999999999</v>
      </c>
      <c r="X302" s="8">
        <v>1194.99</v>
      </c>
    </row>
    <row r="303" spans="1:24">
      <c r="A303">
        <v>13</v>
      </c>
      <c r="B303" s="8">
        <v>-110.441</v>
      </c>
      <c r="C303" s="8">
        <v>-42.901000000000003</v>
      </c>
      <c r="D303" s="8">
        <v>11.823</v>
      </c>
      <c r="E303" s="8">
        <v>74.400000000000006</v>
      </c>
      <c r="F303" s="8">
        <v>142.83199999999999</v>
      </c>
      <c r="G303" s="8">
        <v>214.47800000000001</v>
      </c>
      <c r="H303" s="8">
        <v>289.53100000000001</v>
      </c>
      <c r="I303" s="8">
        <v>367.69299999999998</v>
      </c>
      <c r="J303" s="8">
        <v>448.59</v>
      </c>
      <c r="K303" s="8">
        <v>531.50099999999998</v>
      </c>
      <c r="L303" s="8">
        <v>616.26900000000001</v>
      </c>
      <c r="M303" s="8">
        <v>702.35299999999995</v>
      </c>
      <c r="N303" s="8">
        <v>788.33399999999995</v>
      </c>
      <c r="O303" s="8">
        <v>871.23</v>
      </c>
      <c r="P303" s="8">
        <v>951.21100000000001</v>
      </c>
      <c r="Q303" s="8">
        <v>1025.133</v>
      </c>
      <c r="R303" s="8">
        <v>1087.3889999999999</v>
      </c>
      <c r="S303" s="8">
        <v>1136.393</v>
      </c>
      <c r="T303" s="8">
        <v>1169.8499999999999</v>
      </c>
      <c r="U303" s="8">
        <v>1199.7070000000001</v>
      </c>
      <c r="V303" s="8">
        <v>1235.9770000000001</v>
      </c>
      <c r="W303" s="8">
        <v>1278.5540000000001</v>
      </c>
      <c r="X303" s="8">
        <v>1320.4749999999999</v>
      </c>
    </row>
    <row r="304" spans="1:24">
      <c r="A304">
        <v>14</v>
      </c>
      <c r="B304" s="8">
        <v>-148.21799999999999</v>
      </c>
      <c r="C304" s="8">
        <v>-67.816999999999993</v>
      </c>
      <c r="D304" s="8">
        <v>-9.6709999999999994</v>
      </c>
      <c r="E304" s="8">
        <v>54.149000000000001</v>
      </c>
      <c r="F304" s="8">
        <v>125.384</v>
      </c>
      <c r="G304" s="8">
        <v>200.83600000000001</v>
      </c>
      <c r="H304" s="8">
        <v>279.35000000000002</v>
      </c>
      <c r="I304" s="8">
        <v>361.33199999999999</v>
      </c>
      <c r="J304" s="8">
        <v>446.32100000000003</v>
      </c>
      <c r="K304" s="8">
        <v>533.85599999999999</v>
      </c>
      <c r="L304" s="8">
        <v>623.37099999999998</v>
      </c>
      <c r="M304" s="8">
        <v>714.72699999999998</v>
      </c>
      <c r="N304" s="8">
        <v>807.38900000000001</v>
      </c>
      <c r="O304" s="8">
        <v>900.21799999999996</v>
      </c>
      <c r="P304" s="8">
        <v>990.05200000000002</v>
      </c>
      <c r="Q304" s="8">
        <v>1077.1790000000001</v>
      </c>
      <c r="R304" s="8">
        <v>1159.4079999999999</v>
      </c>
      <c r="S304" s="8">
        <v>1233.211</v>
      </c>
      <c r="T304" s="8">
        <v>1290.961</v>
      </c>
      <c r="U304" s="8">
        <v>1336.673</v>
      </c>
      <c r="V304" s="8">
        <v>1369.07</v>
      </c>
      <c r="W304" s="8">
        <v>1402.2650000000001</v>
      </c>
      <c r="X304" s="8">
        <v>1443.7149999999999</v>
      </c>
    </row>
    <row r="305" spans="1:24">
      <c r="A305">
        <v>15</v>
      </c>
      <c r="B305" s="8">
        <v>-191.303</v>
      </c>
      <c r="C305" s="8">
        <v>-99.99</v>
      </c>
      <c r="D305" s="8">
        <v>-33.526000000000003</v>
      </c>
      <c r="E305" s="8">
        <v>31.64</v>
      </c>
      <c r="F305" s="8">
        <v>104.953</v>
      </c>
      <c r="G305" s="8">
        <v>183.946</v>
      </c>
      <c r="H305" s="8">
        <v>266.13600000000002</v>
      </c>
      <c r="I305" s="8">
        <v>351.64800000000002</v>
      </c>
      <c r="J305" s="8">
        <v>440.46600000000001</v>
      </c>
      <c r="K305" s="8">
        <v>532.25699999999995</v>
      </c>
      <c r="L305" s="8">
        <v>626.41899999999998</v>
      </c>
      <c r="M305" s="8">
        <v>722.53599999999994</v>
      </c>
      <c r="N305" s="8">
        <v>820.47799999999995</v>
      </c>
      <c r="O305" s="8">
        <v>919.71400000000006</v>
      </c>
      <c r="P305" s="8">
        <v>1019.35</v>
      </c>
      <c r="Q305" s="8">
        <v>1116.1990000000001</v>
      </c>
      <c r="R305" s="8">
        <v>1210.316</v>
      </c>
      <c r="S305" s="8">
        <v>1300.431</v>
      </c>
      <c r="T305" s="8">
        <v>1383.221</v>
      </c>
      <c r="U305" s="8">
        <v>1452.3920000000001</v>
      </c>
      <c r="V305" s="8">
        <v>1509.1479999999999</v>
      </c>
      <c r="W305" s="8">
        <v>1549.8140000000001</v>
      </c>
      <c r="X305" s="8">
        <v>1583.729</v>
      </c>
    </row>
    <row r="306" spans="1:24">
      <c r="A306" t="s">
        <v>2</v>
      </c>
    </row>
    <row r="307" spans="1:24">
      <c r="A307" t="s">
        <v>7</v>
      </c>
    </row>
    <row r="309" spans="1:24">
      <c r="A309" t="s">
        <v>55</v>
      </c>
    </row>
    <row r="310" spans="1:24">
      <c r="A310" t="s">
        <v>56</v>
      </c>
    </row>
    <row r="311" spans="1:24">
      <c r="A311" t="s">
        <v>0</v>
      </c>
    </row>
    <row r="312" spans="1:24">
      <c r="A312" t="s">
        <v>1</v>
      </c>
    </row>
    <row r="313" spans="1:24">
      <c r="A313" t="s">
        <v>2</v>
      </c>
    </row>
    <row r="314" spans="1:24">
      <c r="A314" t="s">
        <v>3</v>
      </c>
    </row>
    <row r="315" spans="1:24">
      <c r="A315" t="s">
        <v>23</v>
      </c>
    </row>
    <row r="317" spans="1:24">
      <c r="A317" t="s">
        <v>4</v>
      </c>
      <c r="B317" t="s">
        <v>5</v>
      </c>
    </row>
    <row r="318" spans="1:24">
      <c r="A318" t="s">
        <v>6</v>
      </c>
      <c r="B318">
        <v>3</v>
      </c>
      <c r="C318">
        <v>4</v>
      </c>
      <c r="D318">
        <v>5</v>
      </c>
      <c r="E318">
        <v>6</v>
      </c>
      <c r="F318">
        <v>7</v>
      </c>
      <c r="G318">
        <v>8</v>
      </c>
      <c r="H318">
        <v>9</v>
      </c>
      <c r="I318">
        <v>10</v>
      </c>
      <c r="J318">
        <v>11</v>
      </c>
      <c r="K318">
        <v>12</v>
      </c>
      <c r="L318">
        <v>13</v>
      </c>
      <c r="M318">
        <v>14</v>
      </c>
      <c r="N318">
        <v>15</v>
      </c>
      <c r="O318">
        <v>16</v>
      </c>
      <c r="P318">
        <v>17</v>
      </c>
      <c r="Q318">
        <v>18</v>
      </c>
      <c r="R318">
        <v>19</v>
      </c>
      <c r="S318">
        <v>20</v>
      </c>
      <c r="T318">
        <v>21</v>
      </c>
      <c r="U318">
        <v>22</v>
      </c>
      <c r="V318">
        <v>23</v>
      </c>
      <c r="W318">
        <v>24</v>
      </c>
      <c r="X318">
        <v>25</v>
      </c>
    </row>
    <row r="319" spans="1:24">
      <c r="A319">
        <v>1</v>
      </c>
      <c r="B319" s="8">
        <v>10.548</v>
      </c>
      <c r="C319" s="8">
        <v>13.118</v>
      </c>
      <c r="D319" s="8">
        <v>17.41</v>
      </c>
      <c r="E319" s="8">
        <v>23.364000000000001</v>
      </c>
      <c r="F319" s="8">
        <v>30.492000000000001</v>
      </c>
      <c r="G319" s="8">
        <v>38.649000000000001</v>
      </c>
      <c r="H319" s="8">
        <v>47.844999999999999</v>
      </c>
      <c r="I319" s="8">
        <v>58.097999999999999</v>
      </c>
      <c r="J319" s="8">
        <v>69.415000000000006</v>
      </c>
      <c r="K319" s="8">
        <v>81.796999999999997</v>
      </c>
      <c r="L319" s="8">
        <v>95.257000000000005</v>
      </c>
      <c r="M319" s="8">
        <v>109.806</v>
      </c>
      <c r="N319" s="8">
        <v>125.44499999999999</v>
      </c>
      <c r="O319" s="8">
        <v>142.17699999999999</v>
      </c>
      <c r="P319" s="8">
        <v>160.00299999999999</v>
      </c>
      <c r="Q319" s="8">
        <v>178.929</v>
      </c>
      <c r="R319" s="8">
        <v>198.96100000000001</v>
      </c>
      <c r="S319" s="8">
        <v>220.11600000000001</v>
      </c>
      <c r="T319" s="8">
        <v>242.40600000000001</v>
      </c>
      <c r="U319" s="8">
        <v>265.84800000000001</v>
      </c>
      <c r="V319" s="8">
        <v>290.43299999999999</v>
      </c>
      <c r="W319" s="8">
        <v>316.166</v>
      </c>
      <c r="X319" s="8">
        <v>343.07299999999998</v>
      </c>
    </row>
    <row r="320" spans="1:24">
      <c r="A320">
        <v>2</v>
      </c>
      <c r="B320" s="8">
        <v>25.248999999999999</v>
      </c>
      <c r="C320" s="8">
        <v>31.57</v>
      </c>
      <c r="D320" s="8">
        <v>37.274000000000001</v>
      </c>
      <c r="E320" s="8">
        <v>42.192</v>
      </c>
      <c r="F320" s="8">
        <v>46.805</v>
      </c>
      <c r="G320" s="8">
        <v>52.472999999999999</v>
      </c>
      <c r="H320" s="8">
        <v>60.113999999999997</v>
      </c>
      <c r="I320" s="8">
        <v>69.641000000000005</v>
      </c>
      <c r="J320" s="8">
        <v>80.866</v>
      </c>
      <c r="K320" s="8">
        <v>93.457999999999998</v>
      </c>
      <c r="L320" s="8">
        <v>107.191</v>
      </c>
      <c r="M320" s="8">
        <v>121.967</v>
      </c>
      <c r="N320" s="8">
        <v>137.76900000000001</v>
      </c>
      <c r="O320" s="8">
        <v>154.59700000000001</v>
      </c>
      <c r="P320" s="8">
        <v>172.464</v>
      </c>
      <c r="Q320" s="8">
        <v>191.381</v>
      </c>
      <c r="R320" s="8">
        <v>211.35400000000001</v>
      </c>
      <c r="S320" s="8">
        <v>232.392</v>
      </c>
      <c r="T320" s="8">
        <v>254.49299999999999</v>
      </c>
      <c r="U320" s="8">
        <v>277.65899999999999</v>
      </c>
      <c r="V320" s="8">
        <v>301.887</v>
      </c>
      <c r="W320" s="8">
        <v>327.18799999999999</v>
      </c>
      <c r="X320" s="8">
        <v>353.56799999999998</v>
      </c>
    </row>
    <row r="321" spans="1:24">
      <c r="A321">
        <v>3</v>
      </c>
      <c r="B321" s="8">
        <v>29.172999999999998</v>
      </c>
      <c r="C321" s="8">
        <v>48.512999999999998</v>
      </c>
      <c r="D321" s="8">
        <v>62.08</v>
      </c>
      <c r="E321" s="8">
        <v>71.033000000000001</v>
      </c>
      <c r="F321" s="8">
        <v>79.953000000000003</v>
      </c>
      <c r="G321" s="8">
        <v>87.661000000000001</v>
      </c>
      <c r="H321" s="8">
        <v>94.932000000000002</v>
      </c>
      <c r="I321" s="8">
        <v>101.801</v>
      </c>
      <c r="J321" s="8">
        <v>109.114</v>
      </c>
      <c r="K321" s="8">
        <v>118.063</v>
      </c>
      <c r="L321" s="8">
        <v>129.03700000000001</v>
      </c>
      <c r="M321" s="8">
        <v>141.94499999999999</v>
      </c>
      <c r="N321" s="8">
        <v>156.69300000000001</v>
      </c>
      <c r="O321" s="8">
        <v>173.15</v>
      </c>
      <c r="P321" s="8">
        <v>191.083</v>
      </c>
      <c r="Q321" s="8">
        <v>210.28</v>
      </c>
      <c r="R321" s="8">
        <v>230.60900000000001</v>
      </c>
      <c r="S321" s="8">
        <v>252.00399999999999</v>
      </c>
      <c r="T321" s="8">
        <v>274.42500000000001</v>
      </c>
      <c r="U321" s="8">
        <v>297.87400000000002</v>
      </c>
      <c r="V321" s="8">
        <v>322.33999999999997</v>
      </c>
      <c r="W321" s="8">
        <v>347.84199999999998</v>
      </c>
      <c r="X321" s="8">
        <v>374.38400000000001</v>
      </c>
    </row>
    <row r="322" spans="1:24">
      <c r="A322">
        <v>4</v>
      </c>
      <c r="B322" s="8">
        <v>26.940999999999999</v>
      </c>
      <c r="C322" s="8">
        <v>51.863999999999997</v>
      </c>
      <c r="D322" s="8">
        <v>77.975999999999999</v>
      </c>
      <c r="E322" s="8">
        <v>100.996</v>
      </c>
      <c r="F322" s="8">
        <v>113.67700000000001</v>
      </c>
      <c r="G322" s="8">
        <v>126.28</v>
      </c>
      <c r="H322" s="8">
        <v>138.47800000000001</v>
      </c>
      <c r="I322" s="8">
        <v>149.09700000000001</v>
      </c>
      <c r="J322" s="8">
        <v>159.166</v>
      </c>
      <c r="K322" s="8">
        <v>168.768</v>
      </c>
      <c r="L322" s="8">
        <v>177.947</v>
      </c>
      <c r="M322" s="8">
        <v>187.21899999999999</v>
      </c>
      <c r="N322" s="8">
        <v>197.625</v>
      </c>
      <c r="O322" s="8">
        <v>209.89099999999999</v>
      </c>
      <c r="P322" s="8">
        <v>224.19900000000001</v>
      </c>
      <c r="Q322" s="8">
        <v>240.45599999999999</v>
      </c>
      <c r="R322" s="8">
        <v>258.60500000000002</v>
      </c>
      <c r="S322" s="8">
        <v>278.565</v>
      </c>
      <c r="T322" s="8">
        <v>300.25</v>
      </c>
      <c r="U322" s="8">
        <v>323.46300000000002</v>
      </c>
      <c r="V322" s="8">
        <v>348.04300000000001</v>
      </c>
      <c r="W322" s="8">
        <v>373.83100000000002</v>
      </c>
      <c r="X322" s="8">
        <v>400.75400000000002</v>
      </c>
    </row>
    <row r="323" spans="1:24">
      <c r="A323">
        <v>5</v>
      </c>
      <c r="B323" s="8">
        <v>20.611000000000001</v>
      </c>
      <c r="C323" s="8">
        <v>49.603000000000002</v>
      </c>
      <c r="D323" s="8">
        <v>81.037000000000006</v>
      </c>
      <c r="E323" s="8">
        <v>113.86499999999999</v>
      </c>
      <c r="F323" s="8">
        <v>144.709</v>
      </c>
      <c r="G323" s="8">
        <v>167.75700000000001</v>
      </c>
      <c r="H323" s="8">
        <v>180.96600000000001</v>
      </c>
      <c r="I323" s="8">
        <v>197.31299999999999</v>
      </c>
      <c r="J323" s="8">
        <v>212.79599999999999</v>
      </c>
      <c r="K323" s="8">
        <v>226.518</v>
      </c>
      <c r="L323" s="8">
        <v>239.316</v>
      </c>
      <c r="M323" s="8">
        <v>251.77199999999999</v>
      </c>
      <c r="N323" s="8">
        <v>263.69900000000001</v>
      </c>
      <c r="O323" s="8">
        <v>275.209</v>
      </c>
      <c r="P323" s="8">
        <v>286.60599999999999</v>
      </c>
      <c r="Q323" s="8">
        <v>298.75700000000001</v>
      </c>
      <c r="R323" s="8">
        <v>312.36900000000003</v>
      </c>
      <c r="S323" s="8">
        <v>327.95400000000001</v>
      </c>
      <c r="T323" s="8">
        <v>345.59</v>
      </c>
      <c r="U323" s="8">
        <v>365.19099999999997</v>
      </c>
      <c r="V323" s="8">
        <v>386.702</v>
      </c>
      <c r="W323" s="8">
        <v>410.08300000000003</v>
      </c>
      <c r="X323" s="8">
        <v>435.25799999999998</v>
      </c>
    </row>
    <row r="324" spans="1:24">
      <c r="A324">
        <v>6</v>
      </c>
      <c r="B324" s="8">
        <v>10.382</v>
      </c>
      <c r="C324" s="8">
        <v>43.156999999999996</v>
      </c>
      <c r="D324" s="8">
        <v>78.769000000000005</v>
      </c>
      <c r="E324" s="8">
        <v>116.693</v>
      </c>
      <c r="F324" s="8">
        <v>156.101</v>
      </c>
      <c r="G324" s="8">
        <v>194.05199999999999</v>
      </c>
      <c r="H324" s="8">
        <v>227.24</v>
      </c>
      <c r="I324" s="8">
        <v>248.31800000000001</v>
      </c>
      <c r="J324" s="8">
        <v>264.19</v>
      </c>
      <c r="K324" s="8">
        <v>284.13099999999997</v>
      </c>
      <c r="L324" s="8">
        <v>302.88900000000001</v>
      </c>
      <c r="M324" s="8">
        <v>319.81099999999998</v>
      </c>
      <c r="N324" s="8">
        <v>335.46699999999998</v>
      </c>
      <c r="O324" s="8">
        <v>350.64400000000001</v>
      </c>
      <c r="P324" s="8">
        <v>365.5</v>
      </c>
      <c r="Q324" s="8">
        <v>379.72699999999998</v>
      </c>
      <c r="R324" s="8">
        <v>393.60199999999998</v>
      </c>
      <c r="S324" s="8">
        <v>407.20499999999998</v>
      </c>
      <c r="T324" s="8">
        <v>421.24200000000002</v>
      </c>
      <c r="U324" s="8">
        <v>436.45600000000002</v>
      </c>
      <c r="V324" s="8">
        <v>453.34800000000001</v>
      </c>
      <c r="W324" s="8">
        <v>472.25299999999999</v>
      </c>
      <c r="X324" s="8">
        <v>493.21100000000001</v>
      </c>
    </row>
    <row r="325" spans="1:24">
      <c r="A325">
        <v>7</v>
      </c>
      <c r="B325" s="8">
        <v>-2.875</v>
      </c>
      <c r="C325" s="8">
        <v>32.697000000000003</v>
      </c>
      <c r="D325" s="8">
        <v>72.191000000000003</v>
      </c>
      <c r="E325" s="8">
        <v>114.43</v>
      </c>
      <c r="F325" s="8">
        <v>158.833</v>
      </c>
      <c r="G325" s="8">
        <v>204.76</v>
      </c>
      <c r="H325" s="8">
        <v>249.73099999999999</v>
      </c>
      <c r="I325" s="8">
        <v>291.54599999999999</v>
      </c>
      <c r="J325" s="8">
        <v>323.72500000000002</v>
      </c>
      <c r="K325" s="8">
        <v>343.83300000000003</v>
      </c>
      <c r="L325" s="8">
        <v>363.31900000000002</v>
      </c>
      <c r="M325" s="8">
        <v>386.733</v>
      </c>
      <c r="N325" s="8">
        <v>408.78</v>
      </c>
      <c r="O325" s="8">
        <v>428.99299999999999</v>
      </c>
      <c r="P325" s="8">
        <v>447.637</v>
      </c>
      <c r="Q325" s="8">
        <v>465.524</v>
      </c>
      <c r="R325" s="8">
        <v>483.10899999999998</v>
      </c>
      <c r="S325" s="8">
        <v>500.31</v>
      </c>
      <c r="T325" s="8">
        <v>516.85</v>
      </c>
      <c r="U325" s="8">
        <v>533.08199999999999</v>
      </c>
      <c r="V325" s="8">
        <v>548.95299999999997</v>
      </c>
      <c r="W325" s="8">
        <v>565.02300000000002</v>
      </c>
      <c r="X325" s="8">
        <v>581.99599999999998</v>
      </c>
    </row>
    <row r="326" spans="1:24">
      <c r="A326">
        <v>8</v>
      </c>
      <c r="B326" s="8">
        <v>-18.890999999999998</v>
      </c>
      <c r="C326" s="8">
        <v>18.457000000000001</v>
      </c>
      <c r="D326" s="8">
        <v>61.674999999999997</v>
      </c>
      <c r="E326" s="8">
        <v>107.762</v>
      </c>
      <c r="F326" s="8">
        <v>156.583</v>
      </c>
      <c r="G326" s="8">
        <v>207.45500000000001</v>
      </c>
      <c r="H326" s="8">
        <v>259.89100000000002</v>
      </c>
      <c r="I326" s="8">
        <v>311.904</v>
      </c>
      <c r="J326" s="8">
        <v>361.07900000000001</v>
      </c>
      <c r="K326" s="8">
        <v>403.983</v>
      </c>
      <c r="L326" s="8">
        <v>434.47300000000001</v>
      </c>
      <c r="M326" s="8">
        <v>454.70699999999999</v>
      </c>
      <c r="N326" s="8">
        <v>478.34199999999998</v>
      </c>
      <c r="O326" s="8">
        <v>505.12</v>
      </c>
      <c r="P326" s="8">
        <v>530.46699999999998</v>
      </c>
      <c r="Q326" s="8">
        <v>553.91300000000001</v>
      </c>
      <c r="R326" s="8">
        <v>575.62800000000004</v>
      </c>
      <c r="S326" s="8">
        <v>596.38699999999994</v>
      </c>
      <c r="T326" s="8">
        <v>616.65599999999995</v>
      </c>
      <c r="U326" s="8">
        <v>636.66600000000005</v>
      </c>
      <c r="V326" s="8">
        <v>656.22900000000004</v>
      </c>
      <c r="W326" s="8">
        <v>675.07100000000003</v>
      </c>
      <c r="X326" s="8">
        <v>693.64</v>
      </c>
    </row>
    <row r="327" spans="1:24">
      <c r="A327">
        <v>9</v>
      </c>
      <c r="B327" s="8">
        <v>-37.843000000000004</v>
      </c>
      <c r="C327" s="8">
        <v>1.26</v>
      </c>
      <c r="D327" s="8">
        <v>47.045999999999999</v>
      </c>
      <c r="E327" s="8">
        <v>97.102999999999994</v>
      </c>
      <c r="F327" s="8">
        <v>149.833</v>
      </c>
      <c r="G327" s="8">
        <v>205.214</v>
      </c>
      <c r="H327" s="8">
        <v>262.56</v>
      </c>
      <c r="I327" s="8">
        <v>321.48899999999998</v>
      </c>
      <c r="J327" s="8">
        <v>380.49799999999999</v>
      </c>
      <c r="K327" s="8">
        <v>436.61700000000002</v>
      </c>
      <c r="L327" s="8">
        <v>488.96600000000001</v>
      </c>
      <c r="M327" s="8">
        <v>530.10799999999995</v>
      </c>
      <c r="N327" s="8">
        <v>558.71500000000003</v>
      </c>
      <c r="O327" s="8">
        <v>581.32000000000005</v>
      </c>
      <c r="P327" s="8">
        <v>609.19600000000003</v>
      </c>
      <c r="Q327" s="8">
        <v>639.29200000000003</v>
      </c>
      <c r="R327" s="8">
        <v>667.93299999999999</v>
      </c>
      <c r="S327" s="8">
        <v>694.65499999999997</v>
      </c>
      <c r="T327" s="8">
        <v>719.57500000000005</v>
      </c>
      <c r="U327" s="8">
        <v>743.30899999999997</v>
      </c>
      <c r="V327" s="8">
        <v>766.26900000000001</v>
      </c>
      <c r="W327" s="8">
        <v>788.94799999999998</v>
      </c>
      <c r="X327" s="8">
        <v>811.30499999999995</v>
      </c>
    </row>
    <row r="328" spans="1:24">
      <c r="A328">
        <v>10</v>
      </c>
      <c r="B328" s="8">
        <v>-61.695</v>
      </c>
      <c r="C328" s="8">
        <v>-18.786999999999999</v>
      </c>
      <c r="D328" s="8">
        <v>28.84</v>
      </c>
      <c r="E328" s="8">
        <v>82.444000000000003</v>
      </c>
      <c r="F328" s="8">
        <v>139.00899999999999</v>
      </c>
      <c r="G328" s="8">
        <v>198.411</v>
      </c>
      <c r="H328" s="8">
        <v>260.32799999999997</v>
      </c>
      <c r="I328" s="8">
        <v>324.14800000000002</v>
      </c>
      <c r="J328" s="8">
        <v>389.56700000000001</v>
      </c>
      <c r="K328" s="8">
        <v>455.459</v>
      </c>
      <c r="L328" s="8">
        <v>518.52300000000002</v>
      </c>
      <c r="M328" s="8">
        <v>578.83500000000004</v>
      </c>
      <c r="N328" s="8">
        <v>631.22199999999998</v>
      </c>
      <c r="O328" s="8">
        <v>671.02800000000002</v>
      </c>
      <c r="P328" s="8">
        <v>698.14800000000002</v>
      </c>
      <c r="Q328" s="8">
        <v>723.86300000000006</v>
      </c>
      <c r="R328" s="8">
        <v>755.86300000000006</v>
      </c>
      <c r="S328" s="8">
        <v>789.25099999999998</v>
      </c>
      <c r="T328" s="8">
        <v>821.17600000000004</v>
      </c>
      <c r="U328" s="8">
        <v>851.18499999999995</v>
      </c>
      <c r="V328" s="8">
        <v>879.4</v>
      </c>
      <c r="W328" s="8">
        <v>906.07</v>
      </c>
      <c r="X328" s="8">
        <v>931.85299999999995</v>
      </c>
    </row>
    <row r="329" spans="1:24">
      <c r="A329">
        <v>11</v>
      </c>
      <c r="B329" s="8">
        <v>-93.698999999999998</v>
      </c>
      <c r="C329" s="8">
        <v>-41.578000000000003</v>
      </c>
      <c r="D329" s="8">
        <v>7.7080000000000002</v>
      </c>
      <c r="E329" s="8">
        <v>63.661999999999999</v>
      </c>
      <c r="F329" s="8">
        <v>124.33199999999999</v>
      </c>
      <c r="G329" s="8">
        <v>187.48500000000001</v>
      </c>
      <c r="H329" s="8">
        <v>253.494</v>
      </c>
      <c r="I329" s="8">
        <v>321.92500000000001</v>
      </c>
      <c r="J329" s="8">
        <v>392.21899999999999</v>
      </c>
      <c r="K329" s="8">
        <v>464.12299999999999</v>
      </c>
      <c r="L329" s="8">
        <v>536.75099999999998</v>
      </c>
      <c r="M329" s="8">
        <v>606.89700000000005</v>
      </c>
      <c r="N329" s="8">
        <v>674.44899999999996</v>
      </c>
      <c r="O329" s="8">
        <v>736.99</v>
      </c>
      <c r="P329" s="8">
        <v>786.94</v>
      </c>
      <c r="Q329" s="8">
        <v>825.32299999999998</v>
      </c>
      <c r="R329" s="8">
        <v>852.93600000000004</v>
      </c>
      <c r="S329" s="8">
        <v>-999.99900000000002</v>
      </c>
      <c r="T329" s="8">
        <v>918.33799999999997</v>
      </c>
      <c r="U329" s="8">
        <v>954.99400000000003</v>
      </c>
      <c r="V329" s="8">
        <v>990.20299999999997</v>
      </c>
      <c r="W329" s="8">
        <v>1023.477</v>
      </c>
      <c r="X329" s="8">
        <v>1054.9929999999999</v>
      </c>
    </row>
    <row r="330" spans="1:24">
      <c r="A330">
        <v>12</v>
      </c>
      <c r="B330" s="8">
        <v>-132.45699999999999</v>
      </c>
      <c r="C330" s="8">
        <v>-67.277000000000001</v>
      </c>
      <c r="D330" s="8">
        <v>-16.283999999999999</v>
      </c>
      <c r="E330" s="8">
        <v>41.529000000000003</v>
      </c>
      <c r="F330" s="8">
        <v>105.488</v>
      </c>
      <c r="G330" s="8">
        <v>172.62799999999999</v>
      </c>
      <c r="H330" s="8">
        <v>242.46600000000001</v>
      </c>
      <c r="I330" s="8">
        <v>315.07400000000001</v>
      </c>
      <c r="J330" s="8">
        <v>390.005</v>
      </c>
      <c r="K330" s="8">
        <v>466.77300000000002</v>
      </c>
      <c r="L330" s="8">
        <v>545.16</v>
      </c>
      <c r="M330" s="8">
        <v>624.40499999999997</v>
      </c>
      <c r="N330" s="8">
        <v>701.78300000000002</v>
      </c>
      <c r="O330" s="8">
        <v>776.20899999999995</v>
      </c>
      <c r="P330" s="8">
        <v>847.21699999999998</v>
      </c>
      <c r="Q330" s="8">
        <v>908.96100000000001</v>
      </c>
      <c r="R330" s="8">
        <v>957.78300000000002</v>
      </c>
      <c r="S330" s="8">
        <v>993.27200000000005</v>
      </c>
      <c r="T330" s="8">
        <v>1023.09</v>
      </c>
      <c r="U330" s="8">
        <v>1056.76</v>
      </c>
      <c r="V330" s="8">
        <v>1096.595</v>
      </c>
      <c r="W330" s="8">
        <v>1136.5229999999999</v>
      </c>
      <c r="X330" s="8">
        <v>1175.0229999999999</v>
      </c>
    </row>
    <row r="331" spans="1:24">
      <c r="A331">
        <v>13</v>
      </c>
      <c r="B331" s="8">
        <v>-177.727</v>
      </c>
      <c r="C331" s="8">
        <v>-97.38</v>
      </c>
      <c r="D331" s="8">
        <v>-42.988</v>
      </c>
      <c r="E331" s="8">
        <v>16.46</v>
      </c>
      <c r="F331" s="8">
        <v>82.566000000000003</v>
      </c>
      <c r="G331" s="8">
        <v>153.78</v>
      </c>
      <c r="H331" s="8">
        <v>227.40299999999999</v>
      </c>
      <c r="I331" s="8">
        <v>303.94400000000002</v>
      </c>
      <c r="J331" s="8">
        <v>383.15300000000002</v>
      </c>
      <c r="K331" s="8">
        <v>464.56900000000002</v>
      </c>
      <c r="L331" s="8">
        <v>547.80999999999995</v>
      </c>
      <c r="M331" s="8">
        <v>632.68100000000004</v>
      </c>
      <c r="N331" s="8">
        <v>718.49300000000005</v>
      </c>
      <c r="O331" s="8">
        <v>803.077</v>
      </c>
      <c r="P331" s="8">
        <v>884.35</v>
      </c>
      <c r="Q331" s="8">
        <v>963.08900000000006</v>
      </c>
      <c r="R331" s="8">
        <v>1035.5830000000001</v>
      </c>
      <c r="S331" s="8">
        <v>1094.29</v>
      </c>
      <c r="T331" s="8">
        <v>1142.403</v>
      </c>
      <c r="U331" s="8">
        <v>1176.6199999999999</v>
      </c>
      <c r="V331" s="8">
        <v>1209.0070000000001</v>
      </c>
      <c r="W331" s="8">
        <v>1247.067</v>
      </c>
      <c r="X331" s="8">
        <v>1290.636</v>
      </c>
    </row>
    <row r="332" spans="1:24">
      <c r="A332">
        <v>14</v>
      </c>
      <c r="B332" s="8">
        <v>-229.851</v>
      </c>
      <c r="C332" s="8">
        <v>-137.21299999999999</v>
      </c>
      <c r="D332" s="8">
        <v>-72.72</v>
      </c>
      <c r="E332" s="8">
        <v>-11.500999999999999</v>
      </c>
      <c r="F332" s="8">
        <v>56.526000000000003</v>
      </c>
      <c r="G332" s="8">
        <v>130.78899999999999</v>
      </c>
      <c r="H332" s="8">
        <v>208.572</v>
      </c>
      <c r="I332" s="8">
        <v>288.76600000000002</v>
      </c>
      <c r="J332" s="8">
        <v>371.93099999999998</v>
      </c>
      <c r="K332" s="8">
        <v>457.721</v>
      </c>
      <c r="L332" s="8">
        <v>545.61599999999999</v>
      </c>
      <c r="M332" s="8">
        <v>635.33100000000002</v>
      </c>
      <c r="N332" s="8">
        <v>726.68200000000002</v>
      </c>
      <c r="O332" s="8">
        <v>819.04200000000003</v>
      </c>
      <c r="P332" s="8">
        <v>910.75300000000004</v>
      </c>
      <c r="Q332" s="8">
        <v>998.92399999999998</v>
      </c>
      <c r="R332" s="8">
        <v>1084.847</v>
      </c>
      <c r="S332" s="8">
        <v>1166.182</v>
      </c>
      <c r="T332" s="8">
        <v>1237.1990000000001</v>
      </c>
      <c r="U332" s="8">
        <v>1294.8989999999999</v>
      </c>
      <c r="V332" s="8">
        <v>1340.3119999999999</v>
      </c>
      <c r="W332" s="8">
        <v>1375.3309999999999</v>
      </c>
      <c r="X332" s="8">
        <v>1410.923</v>
      </c>
    </row>
    <row r="333" spans="1:24">
      <c r="A333">
        <v>15</v>
      </c>
      <c r="B333" s="8">
        <v>-287.40899999999999</v>
      </c>
      <c r="C333" s="8">
        <v>-182.697</v>
      </c>
      <c r="D333" s="8">
        <v>-105.12</v>
      </c>
      <c r="E333" s="8">
        <v>-42.27</v>
      </c>
      <c r="F333" s="8">
        <v>27.512</v>
      </c>
      <c r="G333" s="8">
        <v>103.78</v>
      </c>
      <c r="H333" s="8">
        <v>185.49799999999999</v>
      </c>
      <c r="I333" s="8">
        <v>269.73</v>
      </c>
      <c r="J333" s="8">
        <v>356.66199999999998</v>
      </c>
      <c r="K333" s="8">
        <v>446.42500000000001</v>
      </c>
      <c r="L333" s="8">
        <v>538.78300000000002</v>
      </c>
      <c r="M333" s="8">
        <v>633.14499999999998</v>
      </c>
      <c r="N333" s="8">
        <v>729.33399999999995</v>
      </c>
      <c r="O333" s="8">
        <v>827.16499999999996</v>
      </c>
      <c r="P333" s="8">
        <v>926.06600000000003</v>
      </c>
      <c r="Q333" s="8">
        <v>1024.7809999999999</v>
      </c>
      <c r="R333" s="8">
        <v>1120.0229999999999</v>
      </c>
      <c r="S333" s="8">
        <v>1212.826</v>
      </c>
      <c r="T333" s="8">
        <v>1302.377</v>
      </c>
      <c r="U333" s="8">
        <v>1384.7439999999999</v>
      </c>
      <c r="V333" s="8">
        <v>1452.16</v>
      </c>
      <c r="W333" s="8">
        <v>1509.8119999999999</v>
      </c>
      <c r="X333" s="8">
        <v>1551.99</v>
      </c>
    </row>
    <row r="334" spans="1:24">
      <c r="A334" t="s">
        <v>2</v>
      </c>
    </row>
    <row r="335" spans="1:24">
      <c r="A335" t="s">
        <v>7</v>
      </c>
    </row>
    <row r="337" spans="1:24">
      <c r="A337" t="s">
        <v>55</v>
      </c>
    </row>
    <row r="338" spans="1:24">
      <c r="A338" t="s">
        <v>56</v>
      </c>
    </row>
    <row r="339" spans="1:24">
      <c r="A339" t="s">
        <v>0</v>
      </c>
    </row>
    <row r="340" spans="1:24">
      <c r="A340" t="s">
        <v>1</v>
      </c>
    </row>
    <row r="341" spans="1:24">
      <c r="A341" t="s">
        <v>2</v>
      </c>
    </row>
    <row r="342" spans="1:24">
      <c r="A342" t="s">
        <v>3</v>
      </c>
    </row>
    <row r="343" spans="1:24">
      <c r="A343" t="s">
        <v>24</v>
      </c>
    </row>
    <row r="345" spans="1:24">
      <c r="A345" t="s">
        <v>4</v>
      </c>
      <c r="B345" t="s">
        <v>5</v>
      </c>
    </row>
    <row r="346" spans="1:24">
      <c r="A346" t="s">
        <v>6</v>
      </c>
      <c r="B346">
        <v>3</v>
      </c>
      <c r="C346">
        <v>4</v>
      </c>
      <c r="D346">
        <v>5</v>
      </c>
      <c r="E346">
        <v>6</v>
      </c>
      <c r="F346">
        <v>7</v>
      </c>
      <c r="G346">
        <v>8</v>
      </c>
      <c r="H346">
        <v>9</v>
      </c>
      <c r="I346">
        <v>10</v>
      </c>
      <c r="J346">
        <v>11</v>
      </c>
      <c r="K346">
        <v>12</v>
      </c>
      <c r="L346">
        <v>13</v>
      </c>
      <c r="M346">
        <v>14</v>
      </c>
      <c r="N346">
        <v>15</v>
      </c>
      <c r="O346">
        <v>16</v>
      </c>
      <c r="P346">
        <v>17</v>
      </c>
      <c r="Q346">
        <v>18</v>
      </c>
      <c r="R346">
        <v>19</v>
      </c>
      <c r="S346">
        <v>20</v>
      </c>
      <c r="T346">
        <v>21</v>
      </c>
      <c r="U346">
        <v>22</v>
      </c>
      <c r="V346">
        <v>23</v>
      </c>
      <c r="W346">
        <v>24</v>
      </c>
      <c r="X346">
        <v>25</v>
      </c>
    </row>
    <row r="347" spans="1:24">
      <c r="A347">
        <v>1</v>
      </c>
      <c r="B347" s="8">
        <v>10.545</v>
      </c>
      <c r="C347" s="8">
        <v>13.138</v>
      </c>
      <c r="D347" s="8">
        <v>17.273</v>
      </c>
      <c r="E347" s="8">
        <v>23.12</v>
      </c>
      <c r="F347" s="8">
        <v>30.202999999999999</v>
      </c>
      <c r="G347" s="8">
        <v>38.331000000000003</v>
      </c>
      <c r="H347" s="8">
        <v>47.491</v>
      </c>
      <c r="I347" s="8">
        <v>57.7</v>
      </c>
      <c r="J347" s="8">
        <v>68.971000000000004</v>
      </c>
      <c r="K347" s="8">
        <v>81.311000000000007</v>
      </c>
      <c r="L347" s="8">
        <v>94.718000000000004</v>
      </c>
      <c r="M347" s="8">
        <v>109.205</v>
      </c>
      <c r="N347" s="8">
        <v>124.78100000000001</v>
      </c>
      <c r="O347" s="8">
        <v>141.44999999999999</v>
      </c>
      <c r="P347" s="8">
        <v>159.221</v>
      </c>
      <c r="Q347" s="8">
        <v>178.08199999999999</v>
      </c>
      <c r="R347" s="8">
        <v>198.03800000000001</v>
      </c>
      <c r="S347" s="8">
        <v>219.10499999999999</v>
      </c>
      <c r="T347" s="8">
        <v>241.298</v>
      </c>
      <c r="U347" s="8">
        <v>264.62900000000002</v>
      </c>
      <c r="V347" s="8">
        <v>289.08</v>
      </c>
      <c r="W347" s="8">
        <v>314.68599999999998</v>
      </c>
      <c r="X347" s="8">
        <v>341.45499999999998</v>
      </c>
    </row>
    <row r="348" spans="1:24">
      <c r="A348">
        <v>2</v>
      </c>
      <c r="B348" s="8">
        <v>-999.99900000000002</v>
      </c>
      <c r="C348" s="8">
        <v>30.824000000000002</v>
      </c>
      <c r="D348" s="8">
        <v>36.975000000000001</v>
      </c>
      <c r="E348" s="8">
        <v>42.179000000000002</v>
      </c>
      <c r="F348" s="8">
        <v>47.05</v>
      </c>
      <c r="G348" s="8">
        <v>52.55</v>
      </c>
      <c r="H348" s="8">
        <v>59.875999999999998</v>
      </c>
      <c r="I348" s="8">
        <v>69.090999999999994</v>
      </c>
      <c r="J348" s="8">
        <v>80.05</v>
      </c>
      <c r="K348" s="8">
        <v>92.477999999999994</v>
      </c>
      <c r="L348" s="8">
        <v>106.108</v>
      </c>
      <c r="M348" s="8">
        <v>120.81399999999999</v>
      </c>
      <c r="N348" s="8">
        <v>136.55199999999999</v>
      </c>
      <c r="O348" s="8">
        <v>153.32400000000001</v>
      </c>
      <c r="P348" s="8">
        <v>171.126</v>
      </c>
      <c r="Q348" s="8">
        <v>189.96600000000001</v>
      </c>
      <c r="R348" s="8">
        <v>209.85300000000001</v>
      </c>
      <c r="S348" s="8">
        <v>230.8</v>
      </c>
      <c r="T348" s="8">
        <v>252.81100000000001</v>
      </c>
      <c r="U348" s="8">
        <v>275.88600000000002</v>
      </c>
      <c r="V348" s="8">
        <v>300.029</v>
      </c>
      <c r="W348" s="8">
        <v>325.24200000000002</v>
      </c>
      <c r="X348" s="8">
        <v>351.52</v>
      </c>
    </row>
    <row r="349" spans="1:24">
      <c r="A349">
        <v>3</v>
      </c>
      <c r="B349" s="8">
        <v>25.472000000000001</v>
      </c>
      <c r="C349" s="8">
        <v>44.841999999999999</v>
      </c>
      <c r="D349" s="8">
        <v>60.390999999999998</v>
      </c>
      <c r="E349" s="8">
        <v>69.352999999999994</v>
      </c>
      <c r="F349" s="8">
        <v>78.997</v>
      </c>
      <c r="G349" s="8">
        <v>87.176000000000002</v>
      </c>
      <c r="H349" s="8">
        <v>94.903000000000006</v>
      </c>
      <c r="I349" s="8">
        <v>102.233</v>
      </c>
      <c r="J349" s="8">
        <v>109.64100000000001</v>
      </c>
      <c r="K349" s="8">
        <v>118.239</v>
      </c>
      <c r="L349" s="8">
        <v>128.74</v>
      </c>
      <c r="M349" s="8">
        <v>141.17400000000001</v>
      </c>
      <c r="N349" s="8">
        <v>155.45500000000001</v>
      </c>
      <c r="O349" s="8">
        <v>171.48599999999999</v>
      </c>
      <c r="P349" s="8">
        <v>189.1</v>
      </c>
      <c r="Q349" s="8">
        <v>208.07599999999999</v>
      </c>
      <c r="R349" s="8">
        <v>228.24299999999999</v>
      </c>
      <c r="S349" s="8">
        <v>249.512</v>
      </c>
      <c r="T349" s="8">
        <v>271.83100000000002</v>
      </c>
      <c r="U349" s="8">
        <v>295.18099999999998</v>
      </c>
      <c r="V349" s="8">
        <v>319.56299999999999</v>
      </c>
      <c r="W349" s="8">
        <v>344.97800000000001</v>
      </c>
      <c r="X349" s="8">
        <v>371.42200000000003</v>
      </c>
    </row>
    <row r="350" spans="1:24">
      <c r="A350">
        <v>4</v>
      </c>
      <c r="B350" s="8">
        <v>20.774999999999999</v>
      </c>
      <c r="C350" s="8">
        <v>45.283999999999999</v>
      </c>
      <c r="D350" s="8">
        <v>71.325999999999993</v>
      </c>
      <c r="E350" s="8">
        <v>-999.99900000000002</v>
      </c>
      <c r="F350" s="8">
        <v>111.233</v>
      </c>
      <c r="G350" s="8">
        <v>123.295</v>
      </c>
      <c r="H350" s="8">
        <v>136.44499999999999</v>
      </c>
      <c r="I350" s="8">
        <v>147.90199999999999</v>
      </c>
      <c r="J350" s="8">
        <v>158.446</v>
      </c>
      <c r="K350" s="8">
        <v>168.71600000000001</v>
      </c>
      <c r="L350" s="8">
        <v>178.54400000000001</v>
      </c>
      <c r="M350" s="8">
        <v>188.20099999999999</v>
      </c>
      <c r="N350" s="8">
        <v>198.47300000000001</v>
      </c>
      <c r="O350" s="8">
        <v>210.202</v>
      </c>
      <c r="P350" s="8">
        <v>223.875</v>
      </c>
      <c r="Q350" s="8">
        <v>239.50299999999999</v>
      </c>
      <c r="R350" s="8">
        <v>257.02100000000002</v>
      </c>
      <c r="S350" s="8">
        <v>276.36399999999998</v>
      </c>
      <c r="T350" s="8">
        <v>297.45100000000002</v>
      </c>
      <c r="U350" s="8">
        <v>320.19799999999998</v>
      </c>
      <c r="V350" s="8">
        <v>344.399</v>
      </c>
      <c r="W350" s="8">
        <v>369.91300000000001</v>
      </c>
      <c r="X350" s="8">
        <v>396.61200000000002</v>
      </c>
    </row>
    <row r="351" spans="1:24">
      <c r="A351">
        <v>5</v>
      </c>
      <c r="B351" s="8">
        <v>11.11</v>
      </c>
      <c r="C351" s="8">
        <v>39.843000000000004</v>
      </c>
      <c r="D351" s="8">
        <v>70.754999999999995</v>
      </c>
      <c r="E351" s="8">
        <v>103.271</v>
      </c>
      <c r="F351" s="8">
        <v>134.77500000000001</v>
      </c>
      <c r="G351" s="8">
        <v>161.19</v>
      </c>
      <c r="H351" s="8">
        <v>177.16399999999999</v>
      </c>
      <c r="I351" s="8">
        <v>192.648</v>
      </c>
      <c r="J351" s="8">
        <v>209.31100000000001</v>
      </c>
      <c r="K351" s="8">
        <v>224.20599999999999</v>
      </c>
      <c r="L351" s="8">
        <v>237.76400000000001</v>
      </c>
      <c r="M351" s="8">
        <v>250.833</v>
      </c>
      <c r="N351" s="8">
        <v>263.61900000000003</v>
      </c>
      <c r="O351" s="8">
        <v>275.93099999999998</v>
      </c>
      <c r="P351" s="8">
        <v>288.01299999999998</v>
      </c>
      <c r="Q351" s="8">
        <v>300.28800000000001</v>
      </c>
      <c r="R351" s="8">
        <v>313.56099999999998</v>
      </c>
      <c r="S351" s="8">
        <v>328.44</v>
      </c>
      <c r="T351" s="8">
        <v>345.28899999999999</v>
      </c>
      <c r="U351" s="8">
        <v>364.09899999999999</v>
      </c>
      <c r="V351" s="8">
        <v>384.83199999999999</v>
      </c>
      <c r="W351" s="8">
        <v>407.42</v>
      </c>
      <c r="X351" s="8">
        <v>431.81900000000002</v>
      </c>
    </row>
    <row r="352" spans="1:24">
      <c r="A352">
        <v>6</v>
      </c>
      <c r="B352" s="8">
        <v>-2.4630000000000001</v>
      </c>
      <c r="C352" s="8">
        <v>29.451000000000001</v>
      </c>
      <c r="D352" s="8">
        <v>64.584000000000003</v>
      </c>
      <c r="E352" s="8">
        <v>101.88800000000001</v>
      </c>
      <c r="F352" s="8">
        <v>140.82599999999999</v>
      </c>
      <c r="G352" s="8">
        <v>179.369</v>
      </c>
      <c r="H352" s="8">
        <v>-999.99900000000002</v>
      </c>
      <c r="I352" s="8">
        <v>241.56299999999999</v>
      </c>
      <c r="J352" s="8">
        <v>258.28899999999999</v>
      </c>
      <c r="K352" s="8">
        <v>277.41300000000001</v>
      </c>
      <c r="L352" s="8">
        <v>297.584</v>
      </c>
      <c r="M352" s="8">
        <v>315.98899999999998</v>
      </c>
      <c r="N352" s="8">
        <v>332.77800000000002</v>
      </c>
      <c r="O352" s="8">
        <v>348.70499999999998</v>
      </c>
      <c r="P352" s="8">
        <v>364.298</v>
      </c>
      <c r="Q352" s="8">
        <v>379.61099999999999</v>
      </c>
      <c r="R352" s="8">
        <v>394.39400000000001</v>
      </c>
      <c r="S352" s="8">
        <v>408.93400000000003</v>
      </c>
      <c r="T352" s="8">
        <v>423.45299999999997</v>
      </c>
      <c r="U352" s="8">
        <v>438.565</v>
      </c>
      <c r="V352" s="8">
        <v>454.91699999999997</v>
      </c>
      <c r="W352" s="8">
        <v>472.95400000000001</v>
      </c>
      <c r="X352" s="8">
        <v>492.97399999999999</v>
      </c>
    </row>
    <row r="353" spans="1:24">
      <c r="A353">
        <v>7</v>
      </c>
      <c r="B353" s="8">
        <v>-19.937000000000001</v>
      </c>
      <c r="C353" s="8">
        <v>14.308999999999999</v>
      </c>
      <c r="D353" s="8">
        <v>53.484000000000002</v>
      </c>
      <c r="E353" s="8">
        <v>94.995999999999995</v>
      </c>
      <c r="F353" s="8">
        <v>138.68100000000001</v>
      </c>
      <c r="G353" s="8">
        <v>184.017</v>
      </c>
      <c r="H353" s="8">
        <v>229.59899999999999</v>
      </c>
      <c r="I353" s="8">
        <v>272.57</v>
      </c>
      <c r="J353" s="8">
        <v>309.863</v>
      </c>
      <c r="K353" s="8">
        <v>335.91199999999998</v>
      </c>
      <c r="L353" s="8">
        <v>354.80099999999999</v>
      </c>
      <c r="M353" s="8">
        <v>377.59</v>
      </c>
      <c r="N353" s="8">
        <v>401.25200000000001</v>
      </c>
      <c r="O353" s="8">
        <v>423.185</v>
      </c>
      <c r="P353" s="8">
        <v>443.32499999999999</v>
      </c>
      <c r="Q353" s="8">
        <v>462.32299999999998</v>
      </c>
      <c r="R353" s="8">
        <v>480.69900000000001</v>
      </c>
      <c r="S353" s="8">
        <v>498.85399999999998</v>
      </c>
      <c r="T353" s="8">
        <v>516.69299999999998</v>
      </c>
      <c r="U353" s="8">
        <v>533.93499999999995</v>
      </c>
      <c r="V353" s="8">
        <v>551.01900000000001</v>
      </c>
      <c r="W353" s="8">
        <v>567.88400000000001</v>
      </c>
      <c r="X353" s="8">
        <v>585.02700000000004</v>
      </c>
    </row>
    <row r="354" spans="1:24">
      <c r="A354">
        <v>8</v>
      </c>
      <c r="B354" s="8">
        <v>-41.009</v>
      </c>
      <c r="C354" s="8">
        <v>-4.3789999999999996</v>
      </c>
      <c r="D354" s="8">
        <v>37.265000000000001</v>
      </c>
      <c r="E354" s="8">
        <v>83.099000000000004</v>
      </c>
      <c r="F354" s="8">
        <v>131.072</v>
      </c>
      <c r="G354" s="8">
        <v>181.13399999999999</v>
      </c>
      <c r="H354" s="8">
        <v>232.85499999999999</v>
      </c>
      <c r="I354" s="8">
        <v>285.30500000000001</v>
      </c>
      <c r="J354" s="8">
        <v>335.27300000000002</v>
      </c>
      <c r="K354" s="8">
        <v>-999.99900000000002</v>
      </c>
      <c r="L354" s="8">
        <v>419.31</v>
      </c>
      <c r="M354" s="8">
        <v>444.93299999999999</v>
      </c>
      <c r="N354" s="8">
        <v>466.77699999999999</v>
      </c>
      <c r="O354" s="8">
        <v>493.17899999999997</v>
      </c>
      <c r="P354" s="8">
        <v>520.32600000000002</v>
      </c>
      <c r="Q354" s="8">
        <v>545.78200000000004</v>
      </c>
      <c r="R354" s="8">
        <v>569.46600000000001</v>
      </c>
      <c r="S354" s="8">
        <v>591.60699999999997</v>
      </c>
      <c r="T354" s="8">
        <v>612.90700000000004</v>
      </c>
      <c r="U354" s="8">
        <v>633.78599999999994</v>
      </c>
      <c r="V354" s="8">
        <v>654.48900000000003</v>
      </c>
      <c r="W354" s="8">
        <v>674.86400000000003</v>
      </c>
      <c r="X354" s="8">
        <v>694.57100000000003</v>
      </c>
    </row>
    <row r="355" spans="1:24">
      <c r="A355">
        <v>9</v>
      </c>
      <c r="B355" s="8">
        <v>-66.335999999999999</v>
      </c>
      <c r="C355" s="8">
        <v>-27.055</v>
      </c>
      <c r="D355" s="8">
        <v>16.978000000000002</v>
      </c>
      <c r="E355" s="8">
        <v>66.263999999999996</v>
      </c>
      <c r="F355" s="8">
        <v>118.392</v>
      </c>
      <c r="G355" s="8">
        <v>172.81</v>
      </c>
      <c r="H355" s="8">
        <v>229.24799999999999</v>
      </c>
      <c r="I355" s="8">
        <v>287.34899999999999</v>
      </c>
      <c r="J355" s="8">
        <v>346.43</v>
      </c>
      <c r="K355" s="8">
        <v>403.58100000000002</v>
      </c>
      <c r="L355" s="8">
        <v>458.19200000000001</v>
      </c>
      <c r="M355" s="8">
        <v>506.45699999999999</v>
      </c>
      <c r="N355" s="8">
        <v>543.51599999999996</v>
      </c>
      <c r="O355" s="8">
        <v>569.22900000000004</v>
      </c>
      <c r="P355" s="8">
        <v>594.15499999999997</v>
      </c>
      <c r="Q355" s="8">
        <v>624.17899999999997</v>
      </c>
      <c r="R355" s="8">
        <v>654.803</v>
      </c>
      <c r="S355" s="8">
        <v>683.80200000000002</v>
      </c>
      <c r="T355" s="8">
        <v>710.97500000000002</v>
      </c>
      <c r="U355" s="8">
        <v>736.38400000000001</v>
      </c>
      <c r="V355" s="8">
        <v>760.84199999999998</v>
      </c>
      <c r="W355" s="8">
        <v>784.58699999999999</v>
      </c>
      <c r="X355" s="8">
        <v>808.00699999999995</v>
      </c>
    </row>
    <row r="356" spans="1:24">
      <c r="A356">
        <v>10</v>
      </c>
      <c r="B356" s="8">
        <v>-100.916</v>
      </c>
      <c r="C356" s="8">
        <v>-53.417999999999999</v>
      </c>
      <c r="D356" s="8">
        <v>-6.8419999999999996</v>
      </c>
      <c r="E356" s="8">
        <v>44.44</v>
      </c>
      <c r="F356" s="8">
        <v>100.91200000000001</v>
      </c>
      <c r="G356" s="8">
        <v>159.37200000000001</v>
      </c>
      <c r="H356" s="8">
        <v>220.21199999999999</v>
      </c>
      <c r="I356" s="8">
        <v>283.02100000000002</v>
      </c>
      <c r="J356" s="8">
        <v>347.50099999999998</v>
      </c>
      <c r="K356" s="8">
        <v>413.08499999999998</v>
      </c>
      <c r="L356" s="8">
        <v>477.55099999999999</v>
      </c>
      <c r="M356" s="8">
        <v>539.10199999999998</v>
      </c>
      <c r="N356" s="8">
        <v>-999.99900000000002</v>
      </c>
      <c r="O356" s="8">
        <v>644.76099999999997</v>
      </c>
      <c r="P356" s="8">
        <v>681.57299999999998</v>
      </c>
      <c r="Q356" s="8">
        <v>708.65599999999995</v>
      </c>
      <c r="R356" s="8">
        <v>736.96</v>
      </c>
      <c r="S356" s="8">
        <v>770.59100000000001</v>
      </c>
      <c r="T356" s="8">
        <v>804.68399999999997</v>
      </c>
      <c r="U356" s="8">
        <v>837.24400000000003</v>
      </c>
      <c r="V356" s="8">
        <v>867.92100000000005</v>
      </c>
      <c r="W356" s="8">
        <v>896.822</v>
      </c>
      <c r="X356" s="8">
        <v>924.38599999999997</v>
      </c>
    </row>
    <row r="357" spans="1:24">
      <c r="A357">
        <v>11</v>
      </c>
      <c r="B357" s="8">
        <v>-143.81800000000001</v>
      </c>
      <c r="C357" s="8">
        <v>-83.278999999999996</v>
      </c>
      <c r="D357" s="8">
        <v>-34.695</v>
      </c>
      <c r="E357" s="8">
        <v>19.102</v>
      </c>
      <c r="F357" s="8">
        <v>78.168999999999997</v>
      </c>
      <c r="G357" s="8">
        <v>141.15199999999999</v>
      </c>
      <c r="H357" s="8">
        <v>206.01900000000001</v>
      </c>
      <c r="I357" s="8">
        <v>273.27300000000002</v>
      </c>
      <c r="J357" s="8">
        <v>342.45600000000002</v>
      </c>
      <c r="K357" s="8">
        <v>413.30599999999998</v>
      </c>
      <c r="L357" s="8">
        <v>485.37599999999998</v>
      </c>
      <c r="M357" s="8">
        <v>557.00900000000001</v>
      </c>
      <c r="N357" s="8">
        <v>625.44500000000005</v>
      </c>
      <c r="O357" s="8">
        <v>691.60799999999995</v>
      </c>
      <c r="P357" s="8">
        <v>750.899</v>
      </c>
      <c r="Q357" s="8">
        <v>798.25099999999998</v>
      </c>
      <c r="R357" s="8">
        <v>833.68</v>
      </c>
      <c r="S357" s="8">
        <v>863.23900000000003</v>
      </c>
      <c r="T357" s="8">
        <v>895.18</v>
      </c>
      <c r="U357" s="8">
        <v>932.41600000000005</v>
      </c>
      <c r="V357" s="8">
        <v>969.96100000000001</v>
      </c>
      <c r="W357" s="8">
        <v>1006.0839999999999</v>
      </c>
      <c r="X357" s="8">
        <v>1040.252</v>
      </c>
    </row>
    <row r="358" spans="1:24">
      <c r="A358">
        <v>12</v>
      </c>
      <c r="B358" s="8">
        <v>-195.203</v>
      </c>
      <c r="C358" s="8">
        <v>-117.931</v>
      </c>
      <c r="D358" s="8">
        <v>-66.331000000000003</v>
      </c>
      <c r="E358" s="8">
        <v>-9.8529999999999998</v>
      </c>
      <c r="F358" s="8">
        <v>51.116999999999997</v>
      </c>
      <c r="G358" s="8">
        <v>117.803</v>
      </c>
      <c r="H358" s="8">
        <v>186.97200000000001</v>
      </c>
      <c r="I358" s="8">
        <v>258.33699999999999</v>
      </c>
      <c r="J358" s="8">
        <v>331.99599999999998</v>
      </c>
      <c r="K358" s="8">
        <v>407.55099999999999</v>
      </c>
      <c r="L358" s="8">
        <v>484.77</v>
      </c>
      <c r="M358" s="8">
        <v>563.30499999999995</v>
      </c>
      <c r="N358" s="8">
        <v>641.93700000000001</v>
      </c>
      <c r="O358" s="8">
        <v>717.476</v>
      </c>
      <c r="P358" s="8">
        <v>790.78300000000002</v>
      </c>
      <c r="Q358" s="8">
        <v>-999.99900000000002</v>
      </c>
      <c r="R358" s="8">
        <v>918.14700000000005</v>
      </c>
      <c r="S358" s="8">
        <v>966.25099999999998</v>
      </c>
      <c r="T358" s="8">
        <v>1001.1</v>
      </c>
      <c r="U358" s="8">
        <v>1033.155</v>
      </c>
      <c r="V358" s="8">
        <v>1068.8409999999999</v>
      </c>
      <c r="W358" s="8">
        <v>1109.652</v>
      </c>
      <c r="X358" s="8">
        <v>1150.6469999999999</v>
      </c>
    </row>
    <row r="359" spans="1:24">
      <c r="A359">
        <v>13</v>
      </c>
      <c r="B359" s="8">
        <v>-253.99100000000001</v>
      </c>
      <c r="C359" s="8">
        <v>-162.905</v>
      </c>
      <c r="D359" s="8">
        <v>-101.398</v>
      </c>
      <c r="E359" s="8">
        <v>-42.859000000000002</v>
      </c>
      <c r="F359" s="8">
        <v>20.663</v>
      </c>
      <c r="G359" s="8">
        <v>89.358999999999995</v>
      </c>
      <c r="H359" s="8">
        <v>163.06200000000001</v>
      </c>
      <c r="I359" s="8">
        <v>238.488</v>
      </c>
      <c r="J359" s="8">
        <v>316.32600000000002</v>
      </c>
      <c r="K359" s="8">
        <v>396.38099999999997</v>
      </c>
      <c r="L359" s="8">
        <v>478.30599999999998</v>
      </c>
      <c r="M359" s="8">
        <v>561.89300000000003</v>
      </c>
      <c r="N359" s="8">
        <v>646.86300000000006</v>
      </c>
      <c r="O359" s="8">
        <v>732.25599999999997</v>
      </c>
      <c r="P359" s="8">
        <v>815.18200000000002</v>
      </c>
      <c r="Q359" s="8">
        <v>895.26099999999997</v>
      </c>
      <c r="R359" s="8">
        <v>972.81399999999996</v>
      </c>
      <c r="S359" s="8">
        <v>1043.182</v>
      </c>
      <c r="T359" s="8">
        <v>1100.595</v>
      </c>
      <c r="U359" s="8">
        <v>1147.989</v>
      </c>
      <c r="V359" s="8">
        <v>1183.7670000000001</v>
      </c>
      <c r="W359" s="8">
        <v>1218.4559999999999</v>
      </c>
      <c r="X359" s="8">
        <v>1257.9369999999999</v>
      </c>
    </row>
    <row r="360" spans="1:24">
      <c r="A360">
        <v>14</v>
      </c>
      <c r="B360" s="8">
        <v>-320.77699999999999</v>
      </c>
      <c r="C360" s="8">
        <v>-215.858</v>
      </c>
      <c r="D360" s="8">
        <v>-140.15600000000001</v>
      </c>
      <c r="E360" s="8">
        <v>-79.747</v>
      </c>
      <c r="F360" s="8">
        <v>-13.411</v>
      </c>
      <c r="G360" s="8">
        <v>57.235999999999997</v>
      </c>
      <c r="H360" s="8">
        <v>133.80500000000001</v>
      </c>
      <c r="I360" s="8">
        <v>213.93600000000001</v>
      </c>
      <c r="J360" s="8">
        <v>295.69799999999998</v>
      </c>
      <c r="K360" s="8">
        <v>379.983</v>
      </c>
      <c r="L360" s="8">
        <v>466.42899999999997</v>
      </c>
      <c r="M360" s="8">
        <v>554.72199999999998</v>
      </c>
      <c r="N360" s="8">
        <v>644.67600000000004</v>
      </c>
      <c r="O360" s="8">
        <v>736.06799999999998</v>
      </c>
      <c r="P360" s="8">
        <v>828.06</v>
      </c>
      <c r="Q360" s="8">
        <v>918.39599999999996</v>
      </c>
      <c r="R360" s="8">
        <v>1005.297</v>
      </c>
      <c r="S360" s="8">
        <v>1090.28</v>
      </c>
      <c r="T360" s="8">
        <v>-999.99900000000002</v>
      </c>
      <c r="U360" s="8">
        <v>1239.452</v>
      </c>
      <c r="V360" s="8">
        <v>1298.002</v>
      </c>
      <c r="W360" s="8">
        <v>1343.6479999999999</v>
      </c>
      <c r="X360" s="8">
        <v>1381.55</v>
      </c>
    </row>
    <row r="361" spans="1:24">
      <c r="A361">
        <v>15</v>
      </c>
      <c r="B361" s="8">
        <v>-395.44799999999998</v>
      </c>
      <c r="C361" s="8">
        <v>-277.27</v>
      </c>
      <c r="D361" s="8">
        <v>-184.267</v>
      </c>
      <c r="E361" s="8">
        <v>-120.19</v>
      </c>
      <c r="F361" s="8">
        <v>-51.533999999999999</v>
      </c>
      <c r="G361" s="8">
        <v>21.677</v>
      </c>
      <c r="H361" s="8">
        <v>99.991</v>
      </c>
      <c r="I361" s="8">
        <v>184.066</v>
      </c>
      <c r="J361" s="8">
        <v>270.36099999999999</v>
      </c>
      <c r="K361" s="8">
        <v>358.58600000000001</v>
      </c>
      <c r="L361" s="8">
        <v>449.30599999999998</v>
      </c>
      <c r="M361" s="8">
        <v>542.13599999999997</v>
      </c>
      <c r="N361" s="8">
        <v>636.79899999999998</v>
      </c>
      <c r="O361" s="8">
        <v>733.12300000000005</v>
      </c>
      <c r="P361" s="8">
        <v>830.91700000000003</v>
      </c>
      <c r="Q361" s="8">
        <v>929.44399999999996</v>
      </c>
      <c r="R361" s="8">
        <v>1027.08</v>
      </c>
      <c r="S361" s="8">
        <v>1121.059</v>
      </c>
      <c r="T361" s="8">
        <v>1212.9780000000001</v>
      </c>
      <c r="U361" s="8">
        <v>1301.8140000000001</v>
      </c>
      <c r="V361" s="8">
        <v>1383.248</v>
      </c>
      <c r="W361" s="8">
        <v>1450.7139999999999</v>
      </c>
      <c r="X361" s="8">
        <v>1509.768</v>
      </c>
    </row>
    <row r="362" spans="1:24">
      <c r="A362" t="s">
        <v>2</v>
      </c>
    </row>
    <row r="363" spans="1:24">
      <c r="A363" t="s">
        <v>7</v>
      </c>
    </row>
    <row r="365" spans="1:24">
      <c r="A365" t="s">
        <v>55</v>
      </c>
    </row>
    <row r="366" spans="1:24">
      <c r="A366" t="s">
        <v>56</v>
      </c>
    </row>
    <row r="367" spans="1:24">
      <c r="A367" t="s">
        <v>0</v>
      </c>
    </row>
    <row r="368" spans="1:24">
      <c r="A368" t="s">
        <v>1</v>
      </c>
    </row>
    <row r="369" spans="1:24">
      <c r="A369" t="s">
        <v>2</v>
      </c>
    </row>
    <row r="370" spans="1:24">
      <c r="A370" t="s">
        <v>3</v>
      </c>
    </row>
    <row r="371" spans="1:24">
      <c r="A371" t="s">
        <v>25</v>
      </c>
    </row>
    <row r="373" spans="1:24">
      <c r="A373" t="s">
        <v>4</v>
      </c>
      <c r="B373" t="s">
        <v>5</v>
      </c>
    </row>
    <row r="374" spans="1:24">
      <c r="A374" t="s">
        <v>6</v>
      </c>
      <c r="B374">
        <v>3</v>
      </c>
      <c r="C374">
        <v>4</v>
      </c>
      <c r="D374">
        <v>5</v>
      </c>
      <c r="E374">
        <v>6</v>
      </c>
      <c r="F374">
        <v>7</v>
      </c>
      <c r="G374">
        <v>8</v>
      </c>
      <c r="H374">
        <v>9</v>
      </c>
      <c r="I374">
        <v>10</v>
      </c>
      <c r="J374">
        <v>11</v>
      </c>
      <c r="K374">
        <v>12</v>
      </c>
      <c r="L374">
        <v>13</v>
      </c>
      <c r="M374">
        <v>14</v>
      </c>
      <c r="N374">
        <v>15</v>
      </c>
      <c r="O374">
        <v>16</v>
      </c>
      <c r="P374">
        <v>17</v>
      </c>
      <c r="Q374">
        <v>18</v>
      </c>
      <c r="R374">
        <v>19</v>
      </c>
      <c r="S374">
        <v>20</v>
      </c>
      <c r="T374">
        <v>21</v>
      </c>
      <c r="U374">
        <v>22</v>
      </c>
      <c r="V374">
        <v>23</v>
      </c>
      <c r="W374">
        <v>24</v>
      </c>
      <c r="X374">
        <v>25</v>
      </c>
    </row>
    <row r="375" spans="1:24">
      <c r="A375">
        <v>1</v>
      </c>
      <c r="B375" s="8">
        <v>10.513</v>
      </c>
      <c r="C375" s="8">
        <v>13.169</v>
      </c>
      <c r="D375" s="8">
        <v>17.148</v>
      </c>
      <c r="E375" s="8">
        <v>22.867999999999999</v>
      </c>
      <c r="F375" s="8">
        <v>29.896000000000001</v>
      </c>
      <c r="G375" s="8">
        <v>37.981999999999999</v>
      </c>
      <c r="H375" s="8">
        <v>47.104999999999997</v>
      </c>
      <c r="I375" s="8">
        <v>57.265999999999998</v>
      </c>
      <c r="J375" s="8">
        <v>68.483999999999995</v>
      </c>
      <c r="K375" s="8">
        <v>80.768000000000001</v>
      </c>
      <c r="L375" s="8">
        <v>94.12</v>
      </c>
      <c r="M375" s="8">
        <v>108.535</v>
      </c>
      <c r="N375" s="8">
        <v>124.03</v>
      </c>
      <c r="O375" s="8">
        <v>140.61699999999999</v>
      </c>
      <c r="P375" s="8">
        <v>158.29900000000001</v>
      </c>
      <c r="Q375" s="8">
        <v>177.08</v>
      </c>
      <c r="R375" s="8">
        <v>196.96100000000001</v>
      </c>
      <c r="S375" s="8">
        <v>217.93899999999999</v>
      </c>
      <c r="T375" s="8">
        <v>240.02699999999999</v>
      </c>
      <c r="U375" s="8">
        <v>263.24099999999999</v>
      </c>
      <c r="V375" s="8">
        <v>287.55500000000001</v>
      </c>
      <c r="W375" s="8">
        <v>313.02100000000002</v>
      </c>
      <c r="X375" s="8">
        <v>339.63299999999998</v>
      </c>
    </row>
    <row r="376" spans="1:24">
      <c r="A376">
        <v>2</v>
      </c>
      <c r="B376" s="8">
        <v>22.321000000000002</v>
      </c>
      <c r="C376" s="8">
        <v>30.024999999999999</v>
      </c>
      <c r="D376" s="8">
        <v>36.579000000000001</v>
      </c>
      <c r="E376" s="8">
        <v>42.052999999999997</v>
      </c>
      <c r="F376" s="8">
        <v>47.228000000000002</v>
      </c>
      <c r="G376" s="8">
        <v>52.676000000000002</v>
      </c>
      <c r="H376" s="8">
        <v>59.692</v>
      </c>
      <c r="I376" s="8">
        <v>68.591999999999999</v>
      </c>
      <c r="J376" s="8">
        <v>79.245999999999995</v>
      </c>
      <c r="K376" s="8">
        <v>91.47</v>
      </c>
      <c r="L376" s="8">
        <v>104.97</v>
      </c>
      <c r="M376" s="8">
        <v>119.584</v>
      </c>
      <c r="N376" s="8">
        <v>135.24</v>
      </c>
      <c r="O376" s="8">
        <v>151.92599999999999</v>
      </c>
      <c r="P376" s="8">
        <v>169.655</v>
      </c>
      <c r="Q376" s="8">
        <v>188.42</v>
      </c>
      <c r="R376" s="8">
        <v>208.21799999999999</v>
      </c>
      <c r="S376" s="8">
        <v>229.065</v>
      </c>
      <c r="T376" s="8">
        <v>250.971</v>
      </c>
      <c r="U376" s="8">
        <v>273.93799999999999</v>
      </c>
      <c r="V376" s="8">
        <v>297.971</v>
      </c>
      <c r="W376" s="8">
        <v>323.072</v>
      </c>
      <c r="X376" s="8">
        <v>349.24400000000003</v>
      </c>
    </row>
    <row r="377" spans="1:24">
      <c r="A377">
        <v>3</v>
      </c>
      <c r="B377" s="8">
        <v>21.719000000000001</v>
      </c>
      <c r="C377" s="8">
        <v>41.069000000000003</v>
      </c>
      <c r="D377" s="8">
        <v>57.921999999999997</v>
      </c>
      <c r="E377" s="8">
        <v>67.557000000000002</v>
      </c>
      <c r="F377" s="8">
        <v>77.765000000000001</v>
      </c>
      <c r="G377" s="8">
        <v>86.528000000000006</v>
      </c>
      <c r="H377" s="8">
        <v>94.62</v>
      </c>
      <c r="I377" s="8">
        <v>102.43899999999999</v>
      </c>
      <c r="J377" s="8">
        <v>110.114</v>
      </c>
      <c r="K377" s="8">
        <v>118.52</v>
      </c>
      <c r="L377" s="8">
        <v>128.566</v>
      </c>
      <c r="M377" s="8">
        <v>140.52600000000001</v>
      </c>
      <c r="N377" s="8">
        <v>154.33199999999999</v>
      </c>
      <c r="O377" s="8">
        <v>169.89500000000001</v>
      </c>
      <c r="P377" s="8">
        <v>187.11799999999999</v>
      </c>
      <c r="Q377" s="8">
        <v>205.80799999999999</v>
      </c>
      <c r="R377" s="8">
        <v>225.76900000000001</v>
      </c>
      <c r="S377" s="8">
        <v>246.87799999999999</v>
      </c>
      <c r="T377" s="8">
        <v>269.06299999999999</v>
      </c>
      <c r="U377" s="8">
        <v>292.28699999999998</v>
      </c>
      <c r="V377" s="8">
        <v>316.54500000000002</v>
      </c>
      <c r="W377" s="8">
        <v>341.834</v>
      </c>
      <c r="X377" s="8">
        <v>368.166</v>
      </c>
    </row>
    <row r="378" spans="1:24">
      <c r="A378">
        <v>4</v>
      </c>
      <c r="B378" s="8">
        <v>14.385</v>
      </c>
      <c r="C378" s="8">
        <v>38.610999999999997</v>
      </c>
      <c r="D378" s="8">
        <v>64.409000000000006</v>
      </c>
      <c r="E378" s="8">
        <v>89.284999999999997</v>
      </c>
      <c r="F378" s="8">
        <v>108.206</v>
      </c>
      <c r="G378" s="8">
        <v>120.102</v>
      </c>
      <c r="H378" s="8">
        <v>133.93199999999999</v>
      </c>
      <c r="I378" s="8">
        <v>146.31800000000001</v>
      </c>
      <c r="J378" s="8">
        <v>157.47399999999999</v>
      </c>
      <c r="K378" s="8">
        <v>168.21299999999999</v>
      </c>
      <c r="L378" s="8">
        <v>178.666</v>
      </c>
      <c r="M378" s="8">
        <v>188.911</v>
      </c>
      <c r="N378" s="8">
        <v>199.30600000000001</v>
      </c>
      <c r="O378" s="8">
        <v>210.702</v>
      </c>
      <c r="P378" s="8">
        <v>223.77799999999999</v>
      </c>
      <c r="Q378" s="8">
        <v>238.76900000000001</v>
      </c>
      <c r="R378" s="8">
        <v>255.66200000000001</v>
      </c>
      <c r="S378" s="8">
        <v>274.36799999999999</v>
      </c>
      <c r="T378" s="8">
        <v>294.83600000000001</v>
      </c>
      <c r="U378" s="8">
        <v>316.98399999999998</v>
      </c>
      <c r="V378" s="8">
        <v>340.73</v>
      </c>
      <c r="W378" s="8">
        <v>365.88099999999997</v>
      </c>
      <c r="X378" s="8">
        <v>392.3</v>
      </c>
    </row>
    <row r="379" spans="1:24">
      <c r="A379">
        <v>5</v>
      </c>
      <c r="B379" s="8">
        <v>1.675</v>
      </c>
      <c r="C379" s="8">
        <v>29.864000000000001</v>
      </c>
      <c r="D379" s="8">
        <v>60.33</v>
      </c>
      <c r="E379" s="8">
        <v>92.460999999999999</v>
      </c>
      <c r="F379" s="8">
        <v>124.42100000000001</v>
      </c>
      <c r="G379" s="8">
        <v>153.251</v>
      </c>
      <c r="H379" s="8">
        <v>172.82</v>
      </c>
      <c r="I379" s="8">
        <v>187.65899999999999</v>
      </c>
      <c r="J379" s="8">
        <v>205.05199999999999</v>
      </c>
      <c r="K379" s="8">
        <v>221.20699999999999</v>
      </c>
      <c r="L379" s="8">
        <v>235.74100000000001</v>
      </c>
      <c r="M379" s="8">
        <v>249.42500000000001</v>
      </c>
      <c r="N379" s="8">
        <v>262.83199999999999</v>
      </c>
      <c r="O379" s="8">
        <v>275.95100000000002</v>
      </c>
      <c r="P379" s="8">
        <v>288.80900000000003</v>
      </c>
      <c r="Q379" s="8">
        <v>301.56200000000001</v>
      </c>
      <c r="R379" s="8">
        <v>314.80200000000002</v>
      </c>
      <c r="S379" s="8">
        <v>329.22199999999998</v>
      </c>
      <c r="T379" s="8">
        <v>345.32600000000002</v>
      </c>
      <c r="U379" s="8">
        <v>363.34399999999999</v>
      </c>
      <c r="V379" s="8">
        <v>383.286</v>
      </c>
      <c r="W379" s="8">
        <v>405.08600000000001</v>
      </c>
      <c r="X379" s="8">
        <v>428.69900000000001</v>
      </c>
    </row>
    <row r="380" spans="1:24">
      <c r="A380">
        <v>6</v>
      </c>
      <c r="B380" s="8">
        <v>-15.853</v>
      </c>
      <c r="C380" s="8">
        <v>15.135</v>
      </c>
      <c r="D380" s="8">
        <v>50.11</v>
      </c>
      <c r="E380" s="8">
        <v>86.875</v>
      </c>
      <c r="F380" s="8">
        <v>125.309</v>
      </c>
      <c r="G380" s="8">
        <v>164.27699999999999</v>
      </c>
      <c r="H380" s="8">
        <v>200.89099999999999</v>
      </c>
      <c r="I380" s="8">
        <v>231.68700000000001</v>
      </c>
      <c r="J380" s="8">
        <v>252.392</v>
      </c>
      <c r="K380" s="8">
        <v>270.22899999999998</v>
      </c>
      <c r="L380" s="8">
        <v>291.13499999999999</v>
      </c>
      <c r="M380" s="8">
        <v>311.05799999999999</v>
      </c>
      <c r="N380" s="8">
        <v>329.21499999999997</v>
      </c>
      <c r="O380" s="8">
        <v>346.11399999999998</v>
      </c>
      <c r="P380" s="8">
        <v>362.39</v>
      </c>
      <c r="Q380" s="8">
        <v>378.47899999999998</v>
      </c>
      <c r="R380" s="8">
        <v>394.28100000000001</v>
      </c>
      <c r="S380" s="8">
        <v>409.75400000000002</v>
      </c>
      <c r="T380" s="8">
        <v>425.05</v>
      </c>
      <c r="U380" s="8">
        <v>440.45699999999999</v>
      </c>
      <c r="V380" s="8">
        <v>456.62299999999999</v>
      </c>
      <c r="W380" s="8">
        <v>474.08100000000002</v>
      </c>
      <c r="X380" s="8">
        <v>493.20499999999998</v>
      </c>
    </row>
    <row r="381" spans="1:24">
      <c r="A381">
        <v>7</v>
      </c>
      <c r="B381" s="8">
        <v>-38.207000000000001</v>
      </c>
      <c r="C381" s="8">
        <v>-3.8530000000000002</v>
      </c>
      <c r="D381" s="8">
        <v>33.823999999999998</v>
      </c>
      <c r="E381" s="8">
        <v>75.183999999999997</v>
      </c>
      <c r="F381" s="8">
        <v>118.246</v>
      </c>
      <c r="G381" s="8">
        <v>162.97</v>
      </c>
      <c r="H381" s="8">
        <v>208.667</v>
      </c>
      <c r="I381" s="8">
        <v>252.422</v>
      </c>
      <c r="J381" s="8">
        <v>293.31400000000002</v>
      </c>
      <c r="K381" s="8">
        <v>325.072</v>
      </c>
      <c r="L381" s="8">
        <v>346.887</v>
      </c>
      <c r="M381" s="8">
        <v>367.81200000000001</v>
      </c>
      <c r="N381" s="8">
        <v>392.19900000000001</v>
      </c>
      <c r="O381" s="8">
        <v>415.90800000000002</v>
      </c>
      <c r="P381" s="8">
        <v>437.81099999999998</v>
      </c>
      <c r="Q381" s="8">
        <v>458.09199999999998</v>
      </c>
      <c r="R381" s="8">
        <v>477.49200000000002</v>
      </c>
      <c r="S381" s="8">
        <v>496.38600000000002</v>
      </c>
      <c r="T381" s="8">
        <v>515.15200000000004</v>
      </c>
      <c r="U381" s="8">
        <v>533.654</v>
      </c>
      <c r="V381" s="8">
        <v>551.702</v>
      </c>
      <c r="W381" s="8">
        <v>569.60900000000004</v>
      </c>
      <c r="X381" s="8">
        <v>587.476</v>
      </c>
    </row>
    <row r="382" spans="1:24">
      <c r="A382">
        <v>8</v>
      </c>
      <c r="B382" s="8">
        <v>-64.600999999999999</v>
      </c>
      <c r="C382" s="8">
        <v>-28.181999999999999</v>
      </c>
      <c r="D382" s="8">
        <v>12.587</v>
      </c>
      <c r="E382" s="8">
        <v>57.540999999999997</v>
      </c>
      <c r="F382" s="8">
        <v>105.09399999999999</v>
      </c>
      <c r="G382" s="8">
        <v>154.44399999999999</v>
      </c>
      <c r="H382" s="8">
        <v>205.45</v>
      </c>
      <c r="I382" s="8">
        <v>257.637</v>
      </c>
      <c r="J382" s="8">
        <v>308.685</v>
      </c>
      <c r="K382" s="8">
        <v>357.13900000000001</v>
      </c>
      <c r="L382" s="8">
        <v>399.88400000000001</v>
      </c>
      <c r="M382" s="8">
        <v>432.82299999999998</v>
      </c>
      <c r="N382" s="8">
        <v>456.30700000000002</v>
      </c>
      <c r="O382" s="8">
        <v>480.40800000000002</v>
      </c>
      <c r="P382" s="8">
        <v>508.25700000000001</v>
      </c>
      <c r="Q382" s="8">
        <v>535.72699999999998</v>
      </c>
      <c r="R382" s="8">
        <v>561.36800000000005</v>
      </c>
      <c r="S382" s="8">
        <v>585.27099999999996</v>
      </c>
      <c r="T382" s="8">
        <v>607.96299999999997</v>
      </c>
      <c r="U382" s="8">
        <v>629.89499999999998</v>
      </c>
      <c r="V382" s="8">
        <v>651.41700000000003</v>
      </c>
      <c r="W382" s="8">
        <v>672.85199999999998</v>
      </c>
      <c r="X382" s="8">
        <v>694.04499999999996</v>
      </c>
    </row>
    <row r="383" spans="1:24">
      <c r="A383">
        <v>9</v>
      </c>
      <c r="B383" s="8">
        <v>-98.674000000000007</v>
      </c>
      <c r="C383" s="8">
        <v>-57.387</v>
      </c>
      <c r="D383" s="8">
        <v>-12.923999999999999</v>
      </c>
      <c r="E383" s="8">
        <v>34.052999999999997</v>
      </c>
      <c r="F383" s="8">
        <v>86.111000000000004</v>
      </c>
      <c r="G383" s="8">
        <v>139.84200000000001</v>
      </c>
      <c r="H383" s="8">
        <v>195.46899999999999</v>
      </c>
      <c r="I383" s="8">
        <v>252.75899999999999</v>
      </c>
      <c r="J383" s="8">
        <v>311.358</v>
      </c>
      <c r="K383" s="8">
        <v>369.62299999999999</v>
      </c>
      <c r="L383" s="8">
        <v>425.08100000000002</v>
      </c>
      <c r="M383" s="8">
        <v>477.83499999999998</v>
      </c>
      <c r="N383" s="8">
        <v>521.29499999999996</v>
      </c>
      <c r="O383" s="8">
        <v>554.75800000000004</v>
      </c>
      <c r="P383" s="8">
        <v>580.65499999999997</v>
      </c>
      <c r="Q383" s="8">
        <v>608.01499999999999</v>
      </c>
      <c r="R383" s="8">
        <v>639.31200000000001</v>
      </c>
      <c r="S383" s="8">
        <v>670.49300000000005</v>
      </c>
      <c r="T383" s="8">
        <v>699.88</v>
      </c>
      <c r="U383" s="8">
        <v>727.57100000000003</v>
      </c>
      <c r="V383" s="8">
        <v>753.59100000000001</v>
      </c>
      <c r="W383" s="8">
        <v>778.75599999999997</v>
      </c>
      <c r="X383" s="8">
        <v>803.30799999999999</v>
      </c>
    </row>
    <row r="384" spans="1:24">
      <c r="A384">
        <v>10</v>
      </c>
      <c r="B384" s="8">
        <v>-143.55000000000001</v>
      </c>
      <c r="C384" s="8">
        <v>-90.247</v>
      </c>
      <c r="D384" s="8">
        <v>-44.034999999999997</v>
      </c>
      <c r="E384" s="8">
        <v>6.702</v>
      </c>
      <c r="F384" s="8">
        <v>60.771000000000001</v>
      </c>
      <c r="G384" s="8">
        <v>119.455</v>
      </c>
      <c r="H384" s="8">
        <v>179.42</v>
      </c>
      <c r="I384" s="8">
        <v>241.31899999999999</v>
      </c>
      <c r="J384" s="8">
        <v>304.89499999999998</v>
      </c>
      <c r="K384" s="8">
        <v>369.84199999999998</v>
      </c>
      <c r="L384" s="8">
        <v>435.08300000000003</v>
      </c>
      <c r="M384" s="8">
        <v>497.685</v>
      </c>
      <c r="N384" s="8">
        <v>558.03</v>
      </c>
      <c r="O384" s="8">
        <v>613.005</v>
      </c>
      <c r="P384" s="8">
        <v>657.70699999999999</v>
      </c>
      <c r="Q384" s="8">
        <v>691.279</v>
      </c>
      <c r="R384" s="8">
        <v>719.952</v>
      </c>
      <c r="S384" s="8">
        <v>750.63699999999994</v>
      </c>
      <c r="T384" s="8">
        <v>785.36199999999997</v>
      </c>
      <c r="U384" s="8">
        <v>820.20699999999999</v>
      </c>
      <c r="V384" s="8">
        <v>853.42</v>
      </c>
      <c r="W384" s="8">
        <v>884.82899999999995</v>
      </c>
      <c r="X384" s="8">
        <v>914.48699999999997</v>
      </c>
    </row>
    <row r="385" spans="1:24">
      <c r="A385">
        <v>11</v>
      </c>
      <c r="B385" s="8">
        <v>-198.43</v>
      </c>
      <c r="C385" s="8">
        <v>-127.795</v>
      </c>
      <c r="D385" s="8">
        <v>-79.95</v>
      </c>
      <c r="E385" s="8">
        <v>-25.541</v>
      </c>
      <c r="F385" s="8">
        <v>31.071999999999999</v>
      </c>
      <c r="G385" s="8">
        <v>92.671000000000006</v>
      </c>
      <c r="H385" s="8">
        <v>157.54599999999999</v>
      </c>
      <c r="I385" s="8">
        <v>223.82499999999999</v>
      </c>
      <c r="J385" s="8">
        <v>291.99599999999998</v>
      </c>
      <c r="K385" s="8">
        <v>361.85700000000003</v>
      </c>
      <c r="L385" s="8">
        <v>433.13299999999998</v>
      </c>
      <c r="M385" s="8">
        <v>505.05900000000003</v>
      </c>
      <c r="N385" s="8">
        <v>575.09</v>
      </c>
      <c r="O385" s="8">
        <v>642.399</v>
      </c>
      <c r="P385" s="8">
        <v>706.95699999999999</v>
      </c>
      <c r="Q385" s="8">
        <v>762.34</v>
      </c>
      <c r="R385" s="8">
        <v>808.69799999999998</v>
      </c>
      <c r="S385" s="8">
        <v>842.94899999999996</v>
      </c>
      <c r="T385" s="8">
        <v>874.25400000000002</v>
      </c>
      <c r="U385" s="8">
        <v>908.27</v>
      </c>
      <c r="V385" s="8">
        <v>946.40899999999999</v>
      </c>
      <c r="W385" s="8">
        <v>984.89499999999998</v>
      </c>
      <c r="X385" s="8">
        <v>1021.914</v>
      </c>
    </row>
    <row r="386" spans="1:24">
      <c r="A386">
        <v>12</v>
      </c>
      <c r="B386" s="8">
        <v>-262.15899999999999</v>
      </c>
      <c r="C386" s="8">
        <v>-175.42099999999999</v>
      </c>
      <c r="D386" s="8">
        <v>-119.736</v>
      </c>
      <c r="E386" s="8">
        <v>-63.41</v>
      </c>
      <c r="F386" s="8">
        <v>-2.581</v>
      </c>
      <c r="G386" s="8">
        <v>60.537999999999997</v>
      </c>
      <c r="H386" s="8">
        <v>129.46799999999999</v>
      </c>
      <c r="I386" s="8">
        <v>200.43899999999999</v>
      </c>
      <c r="J386" s="8">
        <v>273.05500000000001</v>
      </c>
      <c r="K386" s="8">
        <v>347.49900000000002</v>
      </c>
      <c r="L386" s="8">
        <v>423.64600000000002</v>
      </c>
      <c r="M386" s="8">
        <v>501.23500000000001</v>
      </c>
      <c r="N386" s="8">
        <v>579.68399999999997</v>
      </c>
      <c r="O386" s="8">
        <v>657.10699999999997</v>
      </c>
      <c r="P386" s="8">
        <v>731.35500000000002</v>
      </c>
      <c r="Q386" s="8">
        <v>803.56299999999999</v>
      </c>
      <c r="R386" s="8">
        <v>870.82500000000005</v>
      </c>
      <c r="S386" s="8">
        <v>926.74800000000005</v>
      </c>
      <c r="T386" s="8">
        <v>973.851</v>
      </c>
      <c r="U386" s="8">
        <v>1009.568</v>
      </c>
      <c r="V386" s="8">
        <v>1043.5650000000001</v>
      </c>
      <c r="W386" s="8">
        <v>1080.9169999999999</v>
      </c>
      <c r="X386" s="8">
        <v>1122.4549999999999</v>
      </c>
    </row>
    <row r="387" spans="1:24">
      <c r="A387">
        <v>13</v>
      </c>
      <c r="B387" s="8">
        <v>-334.90899999999999</v>
      </c>
      <c r="C387" s="8">
        <v>-233.501</v>
      </c>
      <c r="D387" s="8">
        <v>-163.71100000000001</v>
      </c>
      <c r="E387" s="8">
        <v>-105.98</v>
      </c>
      <c r="F387" s="8">
        <v>-41.662999999999997</v>
      </c>
      <c r="G387" s="8">
        <v>24.73</v>
      </c>
      <c r="H387" s="8">
        <v>95.265000000000001</v>
      </c>
      <c r="I387" s="8">
        <v>171.12299999999999</v>
      </c>
      <c r="J387" s="8">
        <v>248.16900000000001</v>
      </c>
      <c r="K387" s="8">
        <v>327.113</v>
      </c>
      <c r="L387" s="8">
        <v>407.83</v>
      </c>
      <c r="M387" s="8">
        <v>490.25700000000001</v>
      </c>
      <c r="N387" s="8">
        <v>574.15200000000004</v>
      </c>
      <c r="O387" s="8">
        <v>659.07100000000003</v>
      </c>
      <c r="P387" s="8">
        <v>743.63800000000003</v>
      </c>
      <c r="Q387" s="8">
        <v>825.14300000000003</v>
      </c>
      <c r="R387" s="8">
        <v>904.36400000000003</v>
      </c>
      <c r="S387" s="8">
        <v>980.721</v>
      </c>
      <c r="T387" s="8">
        <v>1048.373</v>
      </c>
      <c r="U387" s="8">
        <v>1106.1289999999999</v>
      </c>
      <c r="V387" s="8">
        <v>1153.2429999999999</v>
      </c>
      <c r="W387" s="8">
        <v>1191.1189999999999</v>
      </c>
      <c r="X387" s="8">
        <v>1227.875</v>
      </c>
    </row>
    <row r="388" spans="1:24">
      <c r="A388">
        <v>14</v>
      </c>
      <c r="B388" s="8">
        <v>-415.447</v>
      </c>
      <c r="C388" s="8">
        <v>-302.26400000000001</v>
      </c>
      <c r="D388" s="8">
        <v>-212.684</v>
      </c>
      <c r="E388" s="8">
        <v>-152.82599999999999</v>
      </c>
      <c r="F388" s="8">
        <v>-86.308999999999997</v>
      </c>
      <c r="G388" s="8">
        <v>-15.411</v>
      </c>
      <c r="H388" s="8">
        <v>57.125999999999998</v>
      </c>
      <c r="I388" s="8">
        <v>135.297</v>
      </c>
      <c r="J388" s="8">
        <v>217.56700000000001</v>
      </c>
      <c r="K388" s="8">
        <v>300.73599999999999</v>
      </c>
      <c r="L388" s="8">
        <v>385.995</v>
      </c>
      <c r="M388" s="8">
        <v>472.98599999999999</v>
      </c>
      <c r="N388" s="8">
        <v>561.69200000000001</v>
      </c>
      <c r="O388" s="8">
        <v>651.88099999999997</v>
      </c>
      <c r="P388" s="8">
        <v>743.22199999999998</v>
      </c>
      <c r="Q388" s="8">
        <v>834.66899999999998</v>
      </c>
      <c r="R388" s="8">
        <v>923.63599999999997</v>
      </c>
      <c r="S388" s="8">
        <v>1009.69</v>
      </c>
      <c r="T388" s="8">
        <v>1093.739</v>
      </c>
      <c r="U388" s="8">
        <v>1173.2570000000001</v>
      </c>
      <c r="V388" s="8">
        <v>1240.6469999999999</v>
      </c>
      <c r="W388" s="8">
        <v>1300.288</v>
      </c>
      <c r="X388" s="8">
        <v>1346.806</v>
      </c>
    </row>
    <row r="389" spans="1:24">
      <c r="A389">
        <v>15</v>
      </c>
      <c r="B389" s="8">
        <v>-504.45400000000001</v>
      </c>
      <c r="C389" s="8">
        <v>-379.67</v>
      </c>
      <c r="D389" s="8">
        <v>-274.09500000000003</v>
      </c>
      <c r="E389" s="8">
        <v>-203.05600000000001</v>
      </c>
      <c r="F389" s="8">
        <v>-135.54599999999999</v>
      </c>
      <c r="G389" s="8">
        <v>-61.298999999999999</v>
      </c>
      <c r="H389" s="8">
        <v>15.079000000000001</v>
      </c>
      <c r="I389" s="8">
        <v>94.590999999999994</v>
      </c>
      <c r="J389" s="8">
        <v>180.28700000000001</v>
      </c>
      <c r="K389" s="8">
        <v>268.77300000000002</v>
      </c>
      <c r="L389" s="8">
        <v>358.13499999999999</v>
      </c>
      <c r="M389" s="8">
        <v>449.70100000000002</v>
      </c>
      <c r="N389" s="8">
        <v>542.96900000000005</v>
      </c>
      <c r="O389" s="8">
        <v>637.95299999999997</v>
      </c>
      <c r="P389" s="8">
        <v>734.42899999999997</v>
      </c>
      <c r="Q389" s="8">
        <v>832.14599999999996</v>
      </c>
      <c r="R389" s="8">
        <v>-999.99900000000002</v>
      </c>
      <c r="S389" s="8">
        <v>1026.729</v>
      </c>
      <c r="T389" s="8">
        <v>1119.7909999999999</v>
      </c>
      <c r="U389" s="8">
        <v>1210.9670000000001</v>
      </c>
      <c r="V389" s="8">
        <v>1299.117</v>
      </c>
      <c r="W389" s="8">
        <v>1379.2619999999999</v>
      </c>
      <c r="X389" s="8">
        <v>1448.0440000000001</v>
      </c>
    </row>
    <row r="390" spans="1:24">
      <c r="A390" t="s">
        <v>2</v>
      </c>
    </row>
    <row r="391" spans="1:24">
      <c r="A391" t="s">
        <v>7</v>
      </c>
    </row>
    <row r="393" spans="1:24">
      <c r="A393" t="s">
        <v>55</v>
      </c>
    </row>
    <row r="394" spans="1:24">
      <c r="A394" t="s">
        <v>56</v>
      </c>
    </row>
    <row r="395" spans="1:24">
      <c r="A395" t="s">
        <v>0</v>
      </c>
    </row>
    <row r="396" spans="1:24">
      <c r="A396" t="s">
        <v>1</v>
      </c>
    </row>
    <row r="397" spans="1:24">
      <c r="A397" t="s">
        <v>2</v>
      </c>
    </row>
    <row r="398" spans="1:24">
      <c r="A398" t="s">
        <v>3</v>
      </c>
    </row>
    <row r="399" spans="1:24">
      <c r="A399" t="s">
        <v>26</v>
      </c>
    </row>
    <row r="401" spans="1:24">
      <c r="A401" t="s">
        <v>4</v>
      </c>
      <c r="B401" t="s">
        <v>5</v>
      </c>
    </row>
    <row r="402" spans="1:24">
      <c r="A402" t="s">
        <v>6</v>
      </c>
      <c r="B402">
        <v>3</v>
      </c>
      <c r="C402">
        <v>4</v>
      </c>
      <c r="D402">
        <v>5</v>
      </c>
      <c r="E402">
        <v>6</v>
      </c>
      <c r="F402">
        <v>7</v>
      </c>
      <c r="G402">
        <v>8</v>
      </c>
      <c r="H402">
        <v>9</v>
      </c>
      <c r="I402">
        <v>10</v>
      </c>
      <c r="J402">
        <v>11</v>
      </c>
      <c r="K402">
        <v>12</v>
      </c>
      <c r="L402">
        <v>13</v>
      </c>
      <c r="M402">
        <v>14</v>
      </c>
      <c r="N402">
        <v>15</v>
      </c>
      <c r="O402">
        <v>16</v>
      </c>
      <c r="P402">
        <v>17</v>
      </c>
      <c r="Q402">
        <v>18</v>
      </c>
      <c r="R402">
        <v>19</v>
      </c>
      <c r="S402">
        <v>20</v>
      </c>
      <c r="T402">
        <v>21</v>
      </c>
      <c r="U402">
        <v>22</v>
      </c>
      <c r="V402">
        <v>23</v>
      </c>
      <c r="W402">
        <v>24</v>
      </c>
      <c r="X402">
        <v>25</v>
      </c>
    </row>
    <row r="403" spans="1:24">
      <c r="A403">
        <v>1</v>
      </c>
      <c r="B403" s="8">
        <v>10.461</v>
      </c>
      <c r="C403" s="8">
        <v>13.204000000000001</v>
      </c>
      <c r="D403" s="8">
        <v>17.035</v>
      </c>
      <c r="E403" s="8">
        <v>22.611999999999998</v>
      </c>
      <c r="F403" s="8">
        <v>29.571000000000002</v>
      </c>
      <c r="G403" s="8">
        <v>37.607999999999997</v>
      </c>
      <c r="H403" s="8">
        <v>46.680999999999997</v>
      </c>
      <c r="I403" s="8">
        <v>56.793999999999997</v>
      </c>
      <c r="J403" s="8">
        <v>67.953000000000003</v>
      </c>
      <c r="K403" s="8">
        <v>80.17</v>
      </c>
      <c r="L403" s="8">
        <v>93.450999999999993</v>
      </c>
      <c r="M403" s="8">
        <v>107.8</v>
      </c>
      <c r="N403" s="8">
        <v>123.21299999999999</v>
      </c>
      <c r="O403" s="8">
        <v>139.702</v>
      </c>
      <c r="P403" s="8">
        <v>157.27199999999999</v>
      </c>
      <c r="Q403" s="8">
        <v>175.935</v>
      </c>
      <c r="R403" s="8">
        <v>195.69800000000001</v>
      </c>
      <c r="S403" s="8">
        <v>216.57300000000001</v>
      </c>
      <c r="T403" s="8">
        <v>238.56200000000001</v>
      </c>
      <c r="U403" s="8">
        <v>261.64800000000002</v>
      </c>
      <c r="V403" s="8">
        <v>285.83999999999997</v>
      </c>
      <c r="W403" s="8">
        <v>311.15899999999999</v>
      </c>
      <c r="X403" s="8">
        <v>337.60300000000001</v>
      </c>
    </row>
    <row r="404" spans="1:24">
      <c r="A404">
        <v>2</v>
      </c>
      <c r="B404" s="8">
        <v>20.658999999999999</v>
      </c>
      <c r="C404" s="8">
        <v>29.280999999999999</v>
      </c>
      <c r="D404" s="8">
        <v>36.076000000000001</v>
      </c>
      <c r="E404" s="8">
        <v>41.844999999999999</v>
      </c>
      <c r="F404" s="8">
        <v>47.305</v>
      </c>
      <c r="G404" s="8">
        <v>52.817999999999998</v>
      </c>
      <c r="H404" s="8">
        <v>59.564</v>
      </c>
      <c r="I404" s="8">
        <v>68.141999999999996</v>
      </c>
      <c r="J404" s="8">
        <v>78.486000000000004</v>
      </c>
      <c r="K404" s="8">
        <v>90.447000000000003</v>
      </c>
      <c r="L404" s="8">
        <v>103.78700000000001</v>
      </c>
      <c r="M404" s="8">
        <v>118.282</v>
      </c>
      <c r="N404" s="8">
        <v>133.84100000000001</v>
      </c>
      <c r="O404" s="8">
        <v>150.43299999999999</v>
      </c>
      <c r="P404" s="8">
        <v>168.05600000000001</v>
      </c>
      <c r="Q404" s="8">
        <v>186.72399999999999</v>
      </c>
      <c r="R404" s="8">
        <v>206.434</v>
      </c>
      <c r="S404" s="8">
        <v>227.178</v>
      </c>
      <c r="T404" s="8">
        <v>248.96799999999999</v>
      </c>
      <c r="U404" s="8">
        <v>271.81299999999999</v>
      </c>
      <c r="V404" s="8">
        <v>295.71699999999998</v>
      </c>
      <c r="W404" s="8">
        <v>320.68099999999998</v>
      </c>
      <c r="X404" s="8">
        <v>346.709</v>
      </c>
    </row>
    <row r="405" spans="1:24">
      <c r="A405">
        <v>3</v>
      </c>
      <c r="B405" s="8">
        <v>17.919</v>
      </c>
      <c r="C405" s="8">
        <v>37.146000000000001</v>
      </c>
      <c r="D405" s="8">
        <v>54.945</v>
      </c>
      <c r="E405" s="8">
        <v>65.882000000000005</v>
      </c>
      <c r="F405" s="8">
        <v>76.257999999999996</v>
      </c>
      <c r="G405" s="8">
        <v>85.680999999999997</v>
      </c>
      <c r="H405" s="8">
        <v>94.152000000000001</v>
      </c>
      <c r="I405" s="8">
        <v>102.38500000000001</v>
      </c>
      <c r="J405" s="8">
        <v>110.462</v>
      </c>
      <c r="K405" s="8">
        <v>118.84</v>
      </c>
      <c r="L405" s="8">
        <v>128.51</v>
      </c>
      <c r="M405" s="8">
        <v>139.99100000000001</v>
      </c>
      <c r="N405" s="8">
        <v>153.31899999999999</v>
      </c>
      <c r="O405" s="8">
        <v>168.41399999999999</v>
      </c>
      <c r="P405" s="8">
        <v>185.173</v>
      </c>
      <c r="Q405" s="8">
        <v>203.505</v>
      </c>
      <c r="R405" s="8">
        <v>223.20699999999999</v>
      </c>
      <c r="S405" s="8">
        <v>244.11600000000001</v>
      </c>
      <c r="T405" s="8">
        <v>266.13499999999999</v>
      </c>
      <c r="U405" s="8">
        <v>289.21600000000001</v>
      </c>
      <c r="V405" s="8">
        <v>313.32799999999997</v>
      </c>
      <c r="W405" s="8">
        <v>338.47399999999999</v>
      </c>
      <c r="X405" s="8">
        <v>364.649</v>
      </c>
    </row>
    <row r="406" spans="1:24">
      <c r="A406">
        <v>4</v>
      </c>
      <c r="B406" s="8">
        <v>7.7720000000000002</v>
      </c>
      <c r="C406" s="8">
        <v>31.856000000000002</v>
      </c>
      <c r="D406" s="8">
        <v>57.363</v>
      </c>
      <c r="E406" s="8">
        <v>82.638000000000005</v>
      </c>
      <c r="F406" s="8">
        <v>103.86799999999999</v>
      </c>
      <c r="G406" s="8">
        <v>117.124</v>
      </c>
      <c r="H406" s="8">
        <v>130.90199999999999</v>
      </c>
      <c r="I406" s="8">
        <v>144.30199999999999</v>
      </c>
      <c r="J406" s="8">
        <v>156.17500000000001</v>
      </c>
      <c r="K406" s="8">
        <v>167.381</v>
      </c>
      <c r="L406" s="8">
        <v>178.43100000000001</v>
      </c>
      <c r="M406" s="8">
        <v>189.22200000000001</v>
      </c>
      <c r="N406" s="8">
        <v>199.97499999999999</v>
      </c>
      <c r="O406" s="8">
        <v>211.27099999999999</v>
      </c>
      <c r="P406" s="8">
        <v>223.87299999999999</v>
      </c>
      <c r="Q406" s="8">
        <v>238.255</v>
      </c>
      <c r="R406" s="8">
        <v>254.495</v>
      </c>
      <c r="S406" s="8">
        <v>272.56799999999998</v>
      </c>
      <c r="T406" s="8">
        <v>292.411</v>
      </c>
      <c r="U406" s="8">
        <v>313.94400000000002</v>
      </c>
      <c r="V406" s="8">
        <v>337.1</v>
      </c>
      <c r="W406" s="8">
        <v>361.786</v>
      </c>
      <c r="X406" s="8">
        <v>387.84899999999999</v>
      </c>
    </row>
    <row r="407" spans="1:24">
      <c r="A407">
        <v>5</v>
      </c>
      <c r="B407" s="8">
        <v>-8.016</v>
      </c>
      <c r="C407" s="8">
        <v>19.417999999999999</v>
      </c>
      <c r="D407" s="8">
        <v>49.774999999999999</v>
      </c>
      <c r="E407" s="8">
        <v>81.507999999999996</v>
      </c>
      <c r="F407" s="8">
        <v>113.785</v>
      </c>
      <c r="G407" s="8">
        <v>143.84100000000001</v>
      </c>
      <c r="H407" s="8">
        <v>167.41300000000001</v>
      </c>
      <c r="I407" s="8">
        <v>183.006</v>
      </c>
      <c r="J407" s="8">
        <v>200.059</v>
      </c>
      <c r="K407" s="8">
        <v>217.41900000000001</v>
      </c>
      <c r="L407" s="8">
        <v>233.084</v>
      </c>
      <c r="M407" s="8">
        <v>247.57599999999999</v>
      </c>
      <c r="N407" s="8">
        <v>261.53199999999998</v>
      </c>
      <c r="O407" s="8">
        <v>275.38299999999998</v>
      </c>
      <c r="P407" s="8">
        <v>288.916</v>
      </c>
      <c r="Q407" s="8">
        <v>302.35199999999998</v>
      </c>
      <c r="R407" s="8">
        <v>315.87599999999998</v>
      </c>
      <c r="S407" s="8">
        <v>330.11</v>
      </c>
      <c r="T407" s="8">
        <v>345.666</v>
      </c>
      <c r="U407" s="8">
        <v>362.94</v>
      </c>
      <c r="V407" s="8">
        <v>382.07100000000003</v>
      </c>
      <c r="W407" s="8">
        <v>403.07600000000002</v>
      </c>
      <c r="X407" s="8">
        <v>425.887</v>
      </c>
    </row>
    <row r="408" spans="1:24">
      <c r="A408">
        <v>6</v>
      </c>
      <c r="B408" s="8">
        <v>-30.163</v>
      </c>
      <c r="C408" s="8">
        <v>1.286</v>
      </c>
      <c r="D408" s="8">
        <v>35.143000000000001</v>
      </c>
      <c r="E408" s="8">
        <v>71.676000000000002</v>
      </c>
      <c r="F408" s="8">
        <v>109.613</v>
      </c>
      <c r="G408" s="8">
        <v>148.583</v>
      </c>
      <c r="H408" s="8">
        <v>185.935</v>
      </c>
      <c r="I408" s="8">
        <v>219.78</v>
      </c>
      <c r="J408" s="8">
        <v>245.25800000000001</v>
      </c>
      <c r="K408" s="8">
        <v>263.52800000000002</v>
      </c>
      <c r="L408" s="8">
        <v>283.76400000000001</v>
      </c>
      <c r="M408" s="8">
        <v>305.03199999999998</v>
      </c>
      <c r="N408" s="8">
        <v>324.68</v>
      </c>
      <c r="O408" s="8">
        <v>342.72500000000002</v>
      </c>
      <c r="P408" s="8">
        <v>359.90100000000001</v>
      </c>
      <c r="Q408" s="8">
        <v>376.60599999999999</v>
      </c>
      <c r="R408" s="8">
        <v>393.24599999999998</v>
      </c>
      <c r="S408" s="8">
        <v>409.54199999999997</v>
      </c>
      <c r="T408" s="8">
        <v>425.74799999999999</v>
      </c>
      <c r="U408" s="8">
        <v>441.84699999999998</v>
      </c>
      <c r="V408" s="8">
        <v>458.19099999999997</v>
      </c>
      <c r="W408" s="8">
        <v>475.35899999999998</v>
      </c>
      <c r="X408" s="8">
        <v>493.87599999999998</v>
      </c>
    </row>
    <row r="409" spans="1:24">
      <c r="A409">
        <v>7</v>
      </c>
      <c r="B409" s="8">
        <v>-56.664000000000001</v>
      </c>
      <c r="C409" s="8">
        <v>-23.143000000000001</v>
      </c>
      <c r="D409" s="8">
        <v>14.148</v>
      </c>
      <c r="E409" s="8">
        <v>54.895000000000003</v>
      </c>
      <c r="F409" s="8">
        <v>97.558999999999997</v>
      </c>
      <c r="G409" s="8">
        <v>141.70099999999999</v>
      </c>
      <c r="H409" s="8">
        <v>187.08799999999999</v>
      </c>
      <c r="I409" s="8">
        <v>231.71700000000001</v>
      </c>
      <c r="J409" s="8">
        <v>273.86599999999999</v>
      </c>
      <c r="K409" s="8">
        <v>310.21100000000001</v>
      </c>
      <c r="L409" s="8">
        <v>337.43299999999999</v>
      </c>
      <c r="M409" s="8">
        <v>358.69099999999997</v>
      </c>
      <c r="N409" s="8">
        <v>382.06900000000002</v>
      </c>
      <c r="O409" s="8">
        <v>407.09399999999999</v>
      </c>
      <c r="P409" s="8">
        <v>430.721</v>
      </c>
      <c r="Q409" s="8">
        <v>452.65499999999997</v>
      </c>
      <c r="R409" s="8">
        <v>473.27300000000002</v>
      </c>
      <c r="S409" s="8">
        <v>493.14400000000001</v>
      </c>
      <c r="T409" s="8">
        <v>512.60400000000004</v>
      </c>
      <c r="U409" s="8">
        <v>532.01400000000001</v>
      </c>
      <c r="V409" s="8">
        <v>551.16200000000003</v>
      </c>
      <c r="W409" s="8">
        <v>570.07399999999996</v>
      </c>
      <c r="X409" s="8">
        <v>588.84199999999998</v>
      </c>
    </row>
    <row r="410" spans="1:24">
      <c r="A410">
        <v>8</v>
      </c>
      <c r="B410" s="8">
        <v>-88.51</v>
      </c>
      <c r="C410" s="8">
        <v>-53.622999999999998</v>
      </c>
      <c r="D410" s="8">
        <v>-11.958</v>
      </c>
      <c r="E410" s="8">
        <v>31.088000000000001</v>
      </c>
      <c r="F410" s="8">
        <v>78.635000000000005</v>
      </c>
      <c r="G410" s="8">
        <v>127.42400000000001</v>
      </c>
      <c r="H410" s="8">
        <v>177.767</v>
      </c>
      <c r="I410" s="8">
        <v>229.45099999999999</v>
      </c>
      <c r="J410" s="8">
        <v>281.22699999999998</v>
      </c>
      <c r="K410" s="8">
        <v>330.55200000000002</v>
      </c>
      <c r="L410" s="8">
        <v>377.13900000000001</v>
      </c>
      <c r="M410" s="8">
        <v>415.471</v>
      </c>
      <c r="N410" s="8">
        <v>444.26799999999997</v>
      </c>
      <c r="O410" s="8">
        <v>468.49400000000003</v>
      </c>
      <c r="P410" s="8">
        <v>494.95400000000001</v>
      </c>
      <c r="Q410" s="8">
        <v>523.60900000000004</v>
      </c>
      <c r="R410" s="8">
        <v>551.28899999999999</v>
      </c>
      <c r="S410" s="8">
        <v>577.20799999999997</v>
      </c>
      <c r="T410" s="8">
        <v>601.43399999999997</v>
      </c>
      <c r="U410" s="8">
        <v>624.70000000000005</v>
      </c>
      <c r="V410" s="8">
        <v>647.30999999999995</v>
      </c>
      <c r="W410" s="8">
        <v>669.52200000000005</v>
      </c>
      <c r="X410" s="8">
        <v>691.71199999999999</v>
      </c>
    </row>
    <row r="411" spans="1:24">
      <c r="A411">
        <v>9</v>
      </c>
      <c r="B411" s="8">
        <v>-132.91</v>
      </c>
      <c r="C411" s="8">
        <v>-88.135000000000005</v>
      </c>
      <c r="D411" s="8">
        <v>-45.066000000000003</v>
      </c>
      <c r="E411" s="8">
        <v>2.8940000000000001</v>
      </c>
      <c r="F411" s="8">
        <v>52.268000000000001</v>
      </c>
      <c r="G411" s="8">
        <v>106.31100000000001</v>
      </c>
      <c r="H411" s="8">
        <v>161.27099999999999</v>
      </c>
      <c r="I411" s="8">
        <v>217.815</v>
      </c>
      <c r="J411" s="8">
        <v>275.762</v>
      </c>
      <c r="K411" s="8">
        <v>334.31200000000001</v>
      </c>
      <c r="L411" s="8">
        <v>390.95800000000003</v>
      </c>
      <c r="M411" s="8">
        <v>445.185</v>
      </c>
      <c r="N411" s="8">
        <v>494.50599999999997</v>
      </c>
      <c r="O411" s="8">
        <v>535.36599999999999</v>
      </c>
      <c r="P411" s="8">
        <v>565.83399999999995</v>
      </c>
      <c r="Q411" s="8">
        <v>592.93899999999996</v>
      </c>
      <c r="R411" s="8">
        <v>622.48299999999995</v>
      </c>
      <c r="S411" s="8">
        <v>654.65200000000004</v>
      </c>
      <c r="T411" s="8">
        <v>686.32100000000003</v>
      </c>
      <c r="U411" s="8">
        <v>716.18299999999999</v>
      </c>
      <c r="V411" s="8">
        <v>744.38900000000001</v>
      </c>
      <c r="W411" s="8">
        <v>771.13099999999997</v>
      </c>
      <c r="X411" s="8">
        <v>797.03399999999999</v>
      </c>
    </row>
    <row r="412" spans="1:24">
      <c r="A412">
        <v>10</v>
      </c>
      <c r="B412" s="8">
        <v>-189.04</v>
      </c>
      <c r="C412" s="8">
        <v>-127.57299999999999</v>
      </c>
      <c r="D412" s="8">
        <v>-83.786000000000001</v>
      </c>
      <c r="E412" s="8">
        <v>-32.061999999999998</v>
      </c>
      <c r="F412" s="8">
        <v>21.216000000000001</v>
      </c>
      <c r="G412" s="8">
        <v>77.671999999999997</v>
      </c>
      <c r="H412" s="8">
        <v>137.94200000000001</v>
      </c>
      <c r="I412" s="8">
        <v>199.1</v>
      </c>
      <c r="J412" s="8">
        <v>261.84300000000002</v>
      </c>
      <c r="K412" s="8">
        <v>326.02999999999997</v>
      </c>
      <c r="L412" s="8">
        <v>391.113</v>
      </c>
      <c r="M412" s="8">
        <v>455.14100000000002</v>
      </c>
      <c r="N412" s="8">
        <v>516.48800000000006</v>
      </c>
      <c r="O412" s="8">
        <v>575.36400000000003</v>
      </c>
      <c r="P412" s="8">
        <v>626.44399999999996</v>
      </c>
      <c r="Q412" s="8">
        <v>669.65300000000002</v>
      </c>
      <c r="R412" s="8">
        <v>702.03300000000002</v>
      </c>
      <c r="S412" s="8">
        <v>732.02200000000005</v>
      </c>
      <c r="T412" s="8">
        <v>764.65200000000004</v>
      </c>
      <c r="U412" s="8">
        <v>800.23699999999997</v>
      </c>
      <c r="V412" s="8">
        <v>835.81399999999996</v>
      </c>
      <c r="W412" s="8">
        <v>869.67600000000004</v>
      </c>
      <c r="X412" s="8">
        <v>901.88900000000001</v>
      </c>
    </row>
    <row r="413" spans="1:24">
      <c r="A413">
        <v>11</v>
      </c>
      <c r="B413" s="8">
        <v>-254.93600000000001</v>
      </c>
      <c r="C413" s="8">
        <v>-175.17599999999999</v>
      </c>
      <c r="D413" s="8">
        <v>-126.44499999999999</v>
      </c>
      <c r="E413" s="8">
        <v>-73.701999999999998</v>
      </c>
      <c r="F413" s="8">
        <v>-15.227</v>
      </c>
      <c r="G413" s="8">
        <v>43.481999999999999</v>
      </c>
      <c r="H413" s="8">
        <v>107.10599999999999</v>
      </c>
      <c r="I413" s="8">
        <v>173.535</v>
      </c>
      <c r="J413" s="8">
        <v>240.911</v>
      </c>
      <c r="K413" s="8">
        <v>309.85199999999998</v>
      </c>
      <c r="L413" s="8">
        <v>380.25200000000001</v>
      </c>
      <c r="M413" s="8">
        <v>451.75099999999998</v>
      </c>
      <c r="N413" s="8">
        <v>522.96</v>
      </c>
      <c r="O413" s="8">
        <v>591.52599999999995</v>
      </c>
      <c r="P413" s="8">
        <v>657.81200000000001</v>
      </c>
      <c r="Q413" s="8">
        <v>720.26300000000003</v>
      </c>
      <c r="R413" s="8">
        <v>773.23099999999999</v>
      </c>
      <c r="S413" s="8">
        <v>818.18200000000002</v>
      </c>
      <c r="T413" s="8">
        <v>852.88</v>
      </c>
      <c r="U413" s="8">
        <v>885.74699999999996</v>
      </c>
      <c r="V413" s="8">
        <v>921.44</v>
      </c>
      <c r="W413" s="8">
        <v>960.35799999999995</v>
      </c>
      <c r="X413" s="8">
        <v>999.71900000000005</v>
      </c>
    </row>
    <row r="414" spans="1:24">
      <c r="A414">
        <v>12</v>
      </c>
      <c r="B414" s="8">
        <v>-330.91899999999998</v>
      </c>
      <c r="C414" s="8">
        <v>-236.28399999999999</v>
      </c>
      <c r="D414" s="8">
        <v>-173.87</v>
      </c>
      <c r="E414" s="8">
        <v>-120.651</v>
      </c>
      <c r="F414" s="8">
        <v>-58.932000000000002</v>
      </c>
      <c r="G414" s="8">
        <v>5.1449999999999996</v>
      </c>
      <c r="H414" s="8">
        <v>69.947999999999993</v>
      </c>
      <c r="I414" s="8">
        <v>140.571</v>
      </c>
      <c r="J414" s="8">
        <v>213.11</v>
      </c>
      <c r="K414" s="8">
        <v>286.70400000000001</v>
      </c>
      <c r="L414" s="8">
        <v>361.84199999999998</v>
      </c>
      <c r="M414" s="8">
        <v>438.45299999999997</v>
      </c>
      <c r="N414" s="8">
        <v>516.26400000000001</v>
      </c>
      <c r="O414" s="8">
        <v>594.33299999999997</v>
      </c>
      <c r="P414" s="8">
        <v>670.35199999999998</v>
      </c>
      <c r="Q414" s="8">
        <v>743.74199999999996</v>
      </c>
      <c r="R414" s="8">
        <v>-999.99900000000002</v>
      </c>
      <c r="S414" s="8">
        <v>879.12099999999998</v>
      </c>
      <c r="T414" s="8">
        <v>934.81200000000001</v>
      </c>
      <c r="U414" s="8">
        <v>981.03300000000002</v>
      </c>
      <c r="V414" s="8">
        <v>1018.36</v>
      </c>
      <c r="W414" s="8">
        <v>1054.1130000000001</v>
      </c>
      <c r="X414" s="8">
        <v>1092.8530000000001</v>
      </c>
    </row>
    <row r="415" spans="1:24">
      <c r="A415">
        <v>13</v>
      </c>
      <c r="B415" s="8">
        <v>-416.20699999999999</v>
      </c>
      <c r="C415" s="8">
        <v>-309.41300000000001</v>
      </c>
      <c r="D415" s="8">
        <v>-225.80600000000001</v>
      </c>
      <c r="E415" s="8">
        <v>-171.501</v>
      </c>
      <c r="F415" s="8">
        <v>-109.044</v>
      </c>
      <c r="G415" s="8">
        <v>-40.314</v>
      </c>
      <c r="H415" s="8">
        <v>28.934000000000001</v>
      </c>
      <c r="I415" s="8">
        <v>100.636</v>
      </c>
      <c r="J415" s="8">
        <v>178.06700000000001</v>
      </c>
      <c r="K415" s="8">
        <v>256.67099999999999</v>
      </c>
      <c r="L415" s="8">
        <v>336.47800000000001</v>
      </c>
      <c r="M415" s="8">
        <v>417.81400000000002</v>
      </c>
      <c r="N415" s="8">
        <v>500.63900000000001</v>
      </c>
      <c r="O415" s="8">
        <v>584.73699999999997</v>
      </c>
      <c r="P415" s="8">
        <v>669.428</v>
      </c>
      <c r="Q415" s="8">
        <v>752.87900000000002</v>
      </c>
      <c r="R415" s="8">
        <v>833.41499999999996</v>
      </c>
      <c r="S415" s="8">
        <v>911.75599999999997</v>
      </c>
      <c r="T415" s="8">
        <v>987.03700000000003</v>
      </c>
      <c r="U415" s="8">
        <v>1052.537</v>
      </c>
      <c r="V415" s="8">
        <v>-999.99900000000002</v>
      </c>
      <c r="W415" s="8">
        <v>1158.0930000000001</v>
      </c>
      <c r="X415" s="8">
        <v>1198.4480000000001</v>
      </c>
    </row>
    <row r="416" spans="1:24">
      <c r="A416">
        <v>14</v>
      </c>
      <c r="B416" s="8">
        <v>-510.69400000000002</v>
      </c>
      <c r="C416" s="8">
        <v>-392.26400000000001</v>
      </c>
      <c r="D416" s="8">
        <v>-291.262</v>
      </c>
      <c r="E416" s="8">
        <v>-226.65600000000001</v>
      </c>
      <c r="F416" s="8">
        <v>-164.22</v>
      </c>
      <c r="G416" s="8">
        <v>-92.572000000000003</v>
      </c>
      <c r="H416" s="8">
        <v>-17.847000000000001</v>
      </c>
      <c r="I416" s="8">
        <v>56.591000000000001</v>
      </c>
      <c r="J416" s="8">
        <v>135.63300000000001</v>
      </c>
      <c r="K416" s="8">
        <v>219.58</v>
      </c>
      <c r="L416" s="8">
        <v>304.214</v>
      </c>
      <c r="M416" s="8">
        <v>390.23599999999999</v>
      </c>
      <c r="N416" s="8">
        <v>477.76600000000002</v>
      </c>
      <c r="O416" s="8">
        <v>566.80499999999995</v>
      </c>
      <c r="P416" s="8">
        <v>657.17899999999997</v>
      </c>
      <c r="Q416" s="8">
        <v>748.35299999999995</v>
      </c>
      <c r="R416" s="8">
        <v>838.98199999999997</v>
      </c>
      <c r="S416" s="8">
        <v>926.87</v>
      </c>
      <c r="T416" s="8">
        <v>1012.3150000000001</v>
      </c>
      <c r="U416" s="8">
        <v>1095.462</v>
      </c>
      <c r="V416" s="8">
        <v>1173.3030000000001</v>
      </c>
      <c r="W416" s="8">
        <v>1240.846</v>
      </c>
      <c r="X416" s="8">
        <v>1301.6869999999999</v>
      </c>
    </row>
    <row r="417" spans="1:24">
      <c r="A417">
        <v>15</v>
      </c>
      <c r="B417" s="8">
        <v>-611.90300000000002</v>
      </c>
      <c r="C417" s="8">
        <v>-485.57400000000001</v>
      </c>
      <c r="D417" s="8">
        <v>-369.19400000000002</v>
      </c>
      <c r="E417" s="8">
        <v>-287.041</v>
      </c>
      <c r="F417" s="8">
        <v>-223.28100000000001</v>
      </c>
      <c r="G417" s="8">
        <v>-151.07400000000001</v>
      </c>
      <c r="H417" s="8">
        <v>-72.14</v>
      </c>
      <c r="I417" s="8">
        <v>8.0399999999999991</v>
      </c>
      <c r="J417" s="8">
        <v>88.37</v>
      </c>
      <c r="K417" s="8">
        <v>174.76300000000001</v>
      </c>
      <c r="L417" s="8">
        <v>265.08100000000002</v>
      </c>
      <c r="M417" s="8">
        <v>355.74</v>
      </c>
      <c r="N417" s="8">
        <v>447.97500000000002</v>
      </c>
      <c r="O417" s="8">
        <v>541.69799999999998</v>
      </c>
      <c r="P417" s="8">
        <v>636.947</v>
      </c>
      <c r="Q417" s="8">
        <v>733.56600000000003</v>
      </c>
      <c r="R417" s="8">
        <v>831.13199999999995</v>
      </c>
      <c r="S417" s="8">
        <v>928.64599999999996</v>
      </c>
      <c r="T417" s="8">
        <v>1024.068</v>
      </c>
      <c r="U417" s="8">
        <v>1116.627</v>
      </c>
      <c r="V417" s="8">
        <v>1207.0139999999999</v>
      </c>
      <c r="W417" s="8">
        <v>1294.57</v>
      </c>
      <c r="X417" s="8">
        <v>1373.6289999999999</v>
      </c>
    </row>
    <row r="418" spans="1:24">
      <c r="A418" t="s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X27"/>
  <sheetViews>
    <sheetView workbookViewId="0">
      <selection activeCell="X25" sqref="X25"/>
    </sheetView>
  </sheetViews>
  <sheetFormatPr baseColWidth="10" defaultColWidth="9.140625" defaultRowHeight="12.75"/>
  <cols>
    <col min="1" max="1" width="17.85546875" customWidth="1"/>
  </cols>
  <sheetData>
    <row r="2" spans="1:24">
      <c r="E2" s="11" t="s">
        <v>30</v>
      </c>
      <c r="G2" s="11" t="s">
        <v>27</v>
      </c>
      <c r="H2">
        <v>1.2250000000000001</v>
      </c>
    </row>
    <row r="3" spans="1:24">
      <c r="E3" s="11" t="s">
        <v>31</v>
      </c>
      <c r="G3" s="11" t="s">
        <v>28</v>
      </c>
      <c r="H3">
        <v>63</v>
      </c>
    </row>
    <row r="4" spans="1:24">
      <c r="E4" s="11" t="s">
        <v>33</v>
      </c>
      <c r="G4" s="11" t="s">
        <v>34</v>
      </c>
      <c r="H4">
        <v>-2.5</v>
      </c>
    </row>
    <row r="5" spans="1:24">
      <c r="E5" s="11" t="s">
        <v>32</v>
      </c>
      <c r="G5" s="11" t="s">
        <v>29</v>
      </c>
      <c r="H5">
        <f>PI()*($H$3*COS($H$4*PI()/180))^2</f>
        <v>12445.257123040617</v>
      </c>
    </row>
    <row r="6" spans="1:24">
      <c r="G6" s="11" t="s">
        <v>35</v>
      </c>
      <c r="H6">
        <f>0.5*$H$2*$H$5</f>
        <v>7622.7199878623787</v>
      </c>
    </row>
    <row r="9" spans="1:24">
      <c r="A9" s="9" t="s">
        <v>4</v>
      </c>
      <c r="B9" s="25" t="s">
        <v>5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7"/>
    </row>
    <row r="10" spans="1:24">
      <c r="A10" s="9" t="s">
        <v>6</v>
      </c>
      <c r="B10" s="10">
        <v>3</v>
      </c>
      <c r="C10" s="9">
        <v>4</v>
      </c>
      <c r="D10" s="9">
        <v>5</v>
      </c>
      <c r="E10" s="9">
        <v>6</v>
      </c>
      <c r="F10" s="9">
        <v>7</v>
      </c>
      <c r="G10" s="9">
        <v>8</v>
      </c>
      <c r="H10" s="9">
        <v>9</v>
      </c>
      <c r="I10" s="9">
        <v>10</v>
      </c>
      <c r="J10" s="9">
        <v>11</v>
      </c>
      <c r="K10" s="9">
        <v>12</v>
      </c>
      <c r="L10" s="9">
        <v>13</v>
      </c>
      <c r="M10" s="9">
        <v>14</v>
      </c>
      <c r="N10" s="9">
        <v>15</v>
      </c>
      <c r="O10" s="9">
        <v>16</v>
      </c>
      <c r="P10" s="9">
        <v>17</v>
      </c>
      <c r="Q10" s="9">
        <v>18</v>
      </c>
      <c r="R10" s="9">
        <v>19</v>
      </c>
      <c r="S10" s="9">
        <v>20</v>
      </c>
      <c r="T10" s="9">
        <v>21</v>
      </c>
      <c r="U10" s="9">
        <v>22</v>
      </c>
      <c r="V10" s="9">
        <v>23</v>
      </c>
      <c r="W10" s="9">
        <v>24</v>
      </c>
      <c r="X10" s="9">
        <v>25</v>
      </c>
    </row>
    <row r="11" spans="1:24">
      <c r="A11" s="9">
        <v>1</v>
      </c>
      <c r="B11" s="8">
        <f>(WT_Perf!$A11*2*PI()/60)*(63*COS(-2.5*PI()/180))/WT_Perf!B$10</f>
        <v>2.1970217874524587</v>
      </c>
      <c r="C11" s="8">
        <f>(WT_Perf!$A11*2*PI()/60)*(63*COS(-2.5*PI()/180))/WT_Perf!C$10</f>
        <v>1.6477663405893439</v>
      </c>
      <c r="D11" s="8">
        <f>(WT_Perf!$A11*2*PI()/60)*(63*COS(-2.5*PI()/180))/WT_Perf!D$10</f>
        <v>1.3182130724714751</v>
      </c>
      <c r="E11" s="8">
        <f>(WT_Perf!$A11*2*PI()/60)*(63*COS(-2.5*PI()/180))/WT_Perf!E$10</f>
        <v>1.0985108937262293</v>
      </c>
      <c r="F11" s="8">
        <f>(WT_Perf!$A11*2*PI()/60)*(63*COS(-2.5*PI()/180))/WT_Perf!F$10</f>
        <v>0.94158076605105367</v>
      </c>
      <c r="G11" s="8">
        <f>(WT_Perf!$A11*2*PI()/60)*(63*COS(-2.5*PI()/180))/WT_Perf!G$10</f>
        <v>0.82388317029467195</v>
      </c>
      <c r="H11" s="8">
        <f>(WT_Perf!$A11*2*PI()/60)*(63*COS(-2.5*PI()/180))/WT_Perf!H$10</f>
        <v>0.73234059581748623</v>
      </c>
      <c r="I11" s="8">
        <f>(WT_Perf!$A11*2*PI()/60)*(63*COS(-2.5*PI()/180))/WT_Perf!I$10</f>
        <v>0.65910653623573756</v>
      </c>
      <c r="J11" s="8">
        <f>(WT_Perf!$A11*2*PI()/60)*(63*COS(-2.5*PI()/180))/WT_Perf!J$10</f>
        <v>0.59918776021430686</v>
      </c>
      <c r="K11" s="8">
        <f>(WT_Perf!$A11*2*PI()/60)*(63*COS(-2.5*PI()/180))/WT_Perf!K$10</f>
        <v>0.54925544686311467</v>
      </c>
      <c r="L11" s="8">
        <f>(WT_Perf!$A11*2*PI()/60)*(63*COS(-2.5*PI()/180))/WT_Perf!L$10</f>
        <v>0.50700502787364432</v>
      </c>
      <c r="M11" s="8">
        <f>(WT_Perf!$A11*2*PI()/60)*(63*COS(-2.5*PI()/180))/WT_Perf!M$10</f>
        <v>0.47079038302552684</v>
      </c>
      <c r="N11" s="8">
        <f>(WT_Perf!$A11*2*PI()/60)*(63*COS(-2.5*PI()/180))/WT_Perf!N$10</f>
        <v>0.43940435749049173</v>
      </c>
      <c r="O11" s="8">
        <f>(WT_Perf!$A11*2*PI()/60)*(63*COS(-2.5*PI()/180))/WT_Perf!O$10</f>
        <v>0.41194158514733598</v>
      </c>
      <c r="P11" s="8">
        <f>(WT_Perf!$A11*2*PI()/60)*(63*COS(-2.5*PI()/180))/WT_Perf!P$10</f>
        <v>0.38770972719749269</v>
      </c>
      <c r="Q11" s="8">
        <f>(WT_Perf!$A11*2*PI()/60)*(63*COS(-2.5*PI()/180))/WT_Perf!Q$10</f>
        <v>0.36617029790874311</v>
      </c>
      <c r="R11" s="8">
        <f>(WT_Perf!$A11*2*PI()/60)*(63*COS(-2.5*PI()/180))/WT_Perf!R$10</f>
        <v>0.34689817696617764</v>
      </c>
      <c r="S11" s="8">
        <f>(WT_Perf!$A11*2*PI()/60)*(63*COS(-2.5*PI()/180))/WT_Perf!S$10</f>
        <v>0.32955326811786878</v>
      </c>
      <c r="T11" s="8">
        <f>(WT_Perf!$A11*2*PI()/60)*(63*COS(-2.5*PI()/180))/WT_Perf!T$10</f>
        <v>0.31386025535035122</v>
      </c>
      <c r="U11" s="8">
        <f>(WT_Perf!$A11*2*PI()/60)*(63*COS(-2.5*PI()/180))/WT_Perf!U$10</f>
        <v>0.29959388010715343</v>
      </c>
      <c r="V11" s="8">
        <f>(WT_Perf!$A11*2*PI()/60)*(63*COS(-2.5*PI()/180))/WT_Perf!V$10</f>
        <v>0.28656805923292938</v>
      </c>
      <c r="W11" s="8">
        <f>(WT_Perf!$A11*2*PI()/60)*(63*COS(-2.5*PI()/180))/WT_Perf!W$10</f>
        <v>0.27462772343155734</v>
      </c>
      <c r="X11" s="8">
        <f>(WT_Perf!$A11*2*PI()/60)*(63*COS(-2.5*PI()/180))/WT_Perf!X$10</f>
        <v>0.26364261449429505</v>
      </c>
    </row>
    <row r="12" spans="1:24">
      <c r="A12" s="9">
        <v>2</v>
      </c>
      <c r="B12" s="8">
        <f>(WT_Perf!$A12*2*PI()/60)*(63*COS(-2.5*PI()/180))/WT_Perf!B$10</f>
        <v>4.3940435749049174</v>
      </c>
      <c r="C12" s="8">
        <f>(WT_Perf!$A12*2*PI()/60)*(63*COS(-2.5*PI()/180))/WT_Perf!C$10</f>
        <v>3.2955326811786878</v>
      </c>
      <c r="D12" s="8">
        <f>(WT_Perf!$A12*2*PI()/60)*(63*COS(-2.5*PI()/180))/WT_Perf!D$10</f>
        <v>2.6364261449429502</v>
      </c>
      <c r="E12" s="8">
        <f>(WT_Perf!$A12*2*PI()/60)*(63*COS(-2.5*PI()/180))/WT_Perf!E$10</f>
        <v>2.1970217874524587</v>
      </c>
      <c r="F12" s="8">
        <f>(WT_Perf!$A12*2*PI()/60)*(63*COS(-2.5*PI()/180))/WT_Perf!F$10</f>
        <v>1.8831615321021073</v>
      </c>
      <c r="G12" s="8">
        <f>(WT_Perf!$A12*2*PI()/60)*(63*COS(-2.5*PI()/180))/WT_Perf!G$10</f>
        <v>1.6477663405893439</v>
      </c>
      <c r="H12" s="8">
        <f>(WT_Perf!$A12*2*PI()/60)*(63*COS(-2.5*PI()/180))/WT_Perf!H$10</f>
        <v>1.4646811916349725</v>
      </c>
      <c r="I12" s="8">
        <f>(WT_Perf!$A12*2*PI()/60)*(63*COS(-2.5*PI()/180))/WT_Perf!I$10</f>
        <v>1.3182130724714751</v>
      </c>
      <c r="J12" s="8">
        <f>(WT_Perf!$A12*2*PI()/60)*(63*COS(-2.5*PI()/180))/WT_Perf!J$10</f>
        <v>1.1983755204286137</v>
      </c>
      <c r="K12" s="8">
        <f>(WT_Perf!$A12*2*PI()/60)*(63*COS(-2.5*PI()/180))/WT_Perf!K$10</f>
        <v>1.0985108937262293</v>
      </c>
      <c r="L12" s="8">
        <f>(WT_Perf!$A12*2*PI()/60)*(63*COS(-2.5*PI()/180))/WT_Perf!L$10</f>
        <v>1.0140100557472886</v>
      </c>
      <c r="M12" s="8">
        <f>(WT_Perf!$A12*2*PI()/60)*(63*COS(-2.5*PI()/180))/WT_Perf!M$10</f>
        <v>0.94158076605105367</v>
      </c>
      <c r="N12" s="8">
        <f>(WT_Perf!$A12*2*PI()/60)*(63*COS(-2.5*PI()/180))/WT_Perf!N$10</f>
        <v>0.87880871498098345</v>
      </c>
      <c r="O12" s="8">
        <f>(WT_Perf!$A12*2*PI()/60)*(63*COS(-2.5*PI()/180))/WT_Perf!O$10</f>
        <v>0.82388317029467195</v>
      </c>
      <c r="P12" s="8">
        <f>(WT_Perf!$A12*2*PI()/60)*(63*COS(-2.5*PI()/180))/WT_Perf!P$10</f>
        <v>0.77541945439498539</v>
      </c>
      <c r="Q12" s="8">
        <f>(WT_Perf!$A12*2*PI()/60)*(63*COS(-2.5*PI()/180))/WT_Perf!Q$10</f>
        <v>0.73234059581748623</v>
      </c>
      <c r="R12" s="8">
        <f>(WT_Perf!$A12*2*PI()/60)*(63*COS(-2.5*PI()/180))/WT_Perf!R$10</f>
        <v>0.69379635393235528</v>
      </c>
      <c r="S12" s="8">
        <f>(WT_Perf!$A12*2*PI()/60)*(63*COS(-2.5*PI()/180))/WT_Perf!S$10</f>
        <v>0.65910653623573756</v>
      </c>
      <c r="T12" s="8">
        <f>(WT_Perf!$A12*2*PI()/60)*(63*COS(-2.5*PI()/180))/WT_Perf!T$10</f>
        <v>0.62772051070070245</v>
      </c>
      <c r="U12" s="8">
        <f>(WT_Perf!$A12*2*PI()/60)*(63*COS(-2.5*PI()/180))/WT_Perf!U$10</f>
        <v>0.59918776021430686</v>
      </c>
      <c r="V12" s="8">
        <f>(WT_Perf!$A12*2*PI()/60)*(63*COS(-2.5*PI()/180))/WT_Perf!V$10</f>
        <v>0.57313611846585877</v>
      </c>
      <c r="W12" s="8">
        <f>(WT_Perf!$A12*2*PI()/60)*(63*COS(-2.5*PI()/180))/WT_Perf!W$10</f>
        <v>0.54925544686311467</v>
      </c>
      <c r="X12" s="8">
        <f>(WT_Perf!$A12*2*PI()/60)*(63*COS(-2.5*PI()/180))/WT_Perf!X$10</f>
        <v>0.52728522898859009</v>
      </c>
    </row>
    <row r="13" spans="1:24">
      <c r="A13" s="9">
        <v>3</v>
      </c>
      <c r="B13" s="8">
        <f>(WT_Perf!$A13*2*PI()/60)*(63*COS(-2.5*PI()/180))/WT_Perf!B$10</f>
        <v>6.5910653623573756</v>
      </c>
      <c r="C13" s="8">
        <f>(WT_Perf!$A13*2*PI()/60)*(63*COS(-2.5*PI()/180))/WT_Perf!C$10</f>
        <v>4.9432990217680315</v>
      </c>
      <c r="D13" s="8">
        <f>(WT_Perf!$A13*2*PI()/60)*(63*COS(-2.5*PI()/180))/WT_Perf!D$10</f>
        <v>3.9546392174144254</v>
      </c>
      <c r="E13" s="8">
        <f>(WT_Perf!$A13*2*PI()/60)*(63*COS(-2.5*PI()/180))/WT_Perf!E$10</f>
        <v>3.2955326811786878</v>
      </c>
      <c r="F13" s="8">
        <f>(WT_Perf!$A13*2*PI()/60)*(63*COS(-2.5*PI()/180))/WT_Perf!F$10</f>
        <v>2.8247422981531609</v>
      </c>
      <c r="G13" s="8">
        <f>(WT_Perf!$A13*2*PI()/60)*(63*COS(-2.5*PI()/180))/WT_Perf!G$10</f>
        <v>2.4716495108840157</v>
      </c>
      <c r="H13" s="8">
        <f>(WT_Perf!$A13*2*PI()/60)*(63*COS(-2.5*PI()/180))/WT_Perf!H$10</f>
        <v>2.1970217874524582</v>
      </c>
      <c r="I13" s="8">
        <f>(WT_Perf!$A13*2*PI()/60)*(63*COS(-2.5*PI()/180))/WT_Perf!I$10</f>
        <v>1.9773196087072127</v>
      </c>
      <c r="J13" s="8">
        <f>(WT_Perf!$A13*2*PI()/60)*(63*COS(-2.5*PI()/180))/WT_Perf!J$10</f>
        <v>1.7975632806429205</v>
      </c>
      <c r="K13" s="8">
        <f>(WT_Perf!$A13*2*PI()/60)*(63*COS(-2.5*PI()/180))/WT_Perf!K$10</f>
        <v>1.6477663405893439</v>
      </c>
      <c r="L13" s="8">
        <f>(WT_Perf!$A13*2*PI()/60)*(63*COS(-2.5*PI()/180))/WT_Perf!L$10</f>
        <v>1.5210150836209329</v>
      </c>
      <c r="M13" s="8">
        <f>(WT_Perf!$A13*2*PI()/60)*(63*COS(-2.5*PI()/180))/WT_Perf!M$10</f>
        <v>1.4123711490765805</v>
      </c>
      <c r="N13" s="8">
        <f>(WT_Perf!$A13*2*PI()/60)*(63*COS(-2.5*PI()/180))/WT_Perf!N$10</f>
        <v>1.3182130724714751</v>
      </c>
      <c r="O13" s="8">
        <f>(WT_Perf!$A13*2*PI()/60)*(63*COS(-2.5*PI()/180))/WT_Perf!O$10</f>
        <v>1.2358247554420079</v>
      </c>
      <c r="P13" s="8">
        <f>(WT_Perf!$A13*2*PI()/60)*(63*COS(-2.5*PI()/180))/WT_Perf!P$10</f>
        <v>1.163129181592478</v>
      </c>
      <c r="Q13" s="8">
        <f>(WT_Perf!$A13*2*PI()/60)*(63*COS(-2.5*PI()/180))/WT_Perf!Q$10</f>
        <v>1.0985108937262291</v>
      </c>
      <c r="R13" s="8">
        <f>(WT_Perf!$A13*2*PI()/60)*(63*COS(-2.5*PI()/180))/WT_Perf!R$10</f>
        <v>1.0406945308985329</v>
      </c>
      <c r="S13" s="8">
        <f>(WT_Perf!$A13*2*PI()/60)*(63*COS(-2.5*PI()/180))/WT_Perf!S$10</f>
        <v>0.98865980435360634</v>
      </c>
      <c r="T13" s="8">
        <f>(WT_Perf!$A13*2*PI()/60)*(63*COS(-2.5*PI()/180))/WT_Perf!T$10</f>
        <v>0.94158076605105356</v>
      </c>
      <c r="U13" s="8">
        <f>(WT_Perf!$A13*2*PI()/60)*(63*COS(-2.5*PI()/180))/WT_Perf!U$10</f>
        <v>0.89878164032146024</v>
      </c>
      <c r="V13" s="8">
        <f>(WT_Perf!$A13*2*PI()/60)*(63*COS(-2.5*PI()/180))/WT_Perf!V$10</f>
        <v>0.85970417769878804</v>
      </c>
      <c r="W13" s="8">
        <f>(WT_Perf!$A13*2*PI()/60)*(63*COS(-2.5*PI()/180))/WT_Perf!W$10</f>
        <v>0.82388317029467195</v>
      </c>
      <c r="X13" s="8">
        <f>(WT_Perf!$A13*2*PI()/60)*(63*COS(-2.5*PI()/180))/WT_Perf!X$10</f>
        <v>0.79092784348288503</v>
      </c>
    </row>
    <row r="14" spans="1:24">
      <c r="A14" s="9">
        <v>4</v>
      </c>
      <c r="B14" s="8">
        <f>(WT_Perf!$A14*2*PI()/60)*(63*COS(-2.5*PI()/180))/WT_Perf!B$10</f>
        <v>8.7880871498098347</v>
      </c>
      <c r="C14" s="8">
        <f>(WT_Perf!$A14*2*PI()/60)*(63*COS(-2.5*PI()/180))/WT_Perf!C$10</f>
        <v>6.5910653623573756</v>
      </c>
      <c r="D14" s="8">
        <f>(WT_Perf!$A14*2*PI()/60)*(63*COS(-2.5*PI()/180))/WT_Perf!D$10</f>
        <v>5.2728522898859005</v>
      </c>
      <c r="E14" s="8">
        <f>(WT_Perf!$A14*2*PI()/60)*(63*COS(-2.5*PI()/180))/WT_Perf!E$10</f>
        <v>4.3940435749049174</v>
      </c>
      <c r="F14" s="8">
        <f>(WT_Perf!$A14*2*PI()/60)*(63*COS(-2.5*PI()/180))/WT_Perf!F$10</f>
        <v>3.7663230642042147</v>
      </c>
      <c r="G14" s="8">
        <f>(WT_Perf!$A14*2*PI()/60)*(63*COS(-2.5*PI()/180))/WT_Perf!G$10</f>
        <v>3.2955326811786878</v>
      </c>
      <c r="H14" s="8">
        <f>(WT_Perf!$A14*2*PI()/60)*(63*COS(-2.5*PI()/180))/WT_Perf!H$10</f>
        <v>2.9293623832699449</v>
      </c>
      <c r="I14" s="8">
        <f>(WT_Perf!$A14*2*PI()/60)*(63*COS(-2.5*PI()/180))/WT_Perf!I$10</f>
        <v>2.6364261449429502</v>
      </c>
      <c r="J14" s="8">
        <f>(WT_Perf!$A14*2*PI()/60)*(63*COS(-2.5*PI()/180))/WT_Perf!J$10</f>
        <v>2.3967510408572275</v>
      </c>
      <c r="K14" s="8">
        <f>(WT_Perf!$A14*2*PI()/60)*(63*COS(-2.5*PI()/180))/WT_Perf!K$10</f>
        <v>2.1970217874524587</v>
      </c>
      <c r="L14" s="8">
        <f>(WT_Perf!$A14*2*PI()/60)*(63*COS(-2.5*PI()/180))/WT_Perf!L$10</f>
        <v>2.0280201114945773</v>
      </c>
      <c r="M14" s="8">
        <f>(WT_Perf!$A14*2*PI()/60)*(63*COS(-2.5*PI()/180))/WT_Perf!M$10</f>
        <v>1.8831615321021073</v>
      </c>
      <c r="N14" s="8">
        <f>(WT_Perf!$A14*2*PI()/60)*(63*COS(-2.5*PI()/180))/WT_Perf!N$10</f>
        <v>1.7576174299619669</v>
      </c>
      <c r="O14" s="8">
        <f>(WT_Perf!$A14*2*PI()/60)*(63*COS(-2.5*PI()/180))/WT_Perf!O$10</f>
        <v>1.6477663405893439</v>
      </c>
      <c r="P14" s="8">
        <f>(WT_Perf!$A14*2*PI()/60)*(63*COS(-2.5*PI()/180))/WT_Perf!P$10</f>
        <v>1.5508389087899708</v>
      </c>
      <c r="Q14" s="8">
        <f>(WT_Perf!$A14*2*PI()/60)*(63*COS(-2.5*PI()/180))/WT_Perf!Q$10</f>
        <v>1.4646811916349725</v>
      </c>
      <c r="R14" s="8">
        <f>(WT_Perf!$A14*2*PI()/60)*(63*COS(-2.5*PI()/180))/WT_Perf!R$10</f>
        <v>1.3875927078647106</v>
      </c>
      <c r="S14" s="8">
        <f>(WT_Perf!$A14*2*PI()/60)*(63*COS(-2.5*PI()/180))/WT_Perf!S$10</f>
        <v>1.3182130724714751</v>
      </c>
      <c r="T14" s="8">
        <f>(WT_Perf!$A14*2*PI()/60)*(63*COS(-2.5*PI()/180))/WT_Perf!T$10</f>
        <v>1.2554410214014049</v>
      </c>
      <c r="U14" s="8">
        <f>(WT_Perf!$A14*2*PI()/60)*(63*COS(-2.5*PI()/180))/WT_Perf!U$10</f>
        <v>1.1983755204286137</v>
      </c>
      <c r="V14" s="8">
        <f>(WT_Perf!$A14*2*PI()/60)*(63*COS(-2.5*PI()/180))/WT_Perf!V$10</f>
        <v>1.1462722369317175</v>
      </c>
      <c r="W14" s="8">
        <f>(WT_Perf!$A14*2*PI()/60)*(63*COS(-2.5*PI()/180))/WT_Perf!W$10</f>
        <v>1.0985108937262293</v>
      </c>
      <c r="X14" s="8">
        <f>(WT_Perf!$A14*2*PI()/60)*(63*COS(-2.5*PI()/180))/WT_Perf!X$10</f>
        <v>1.0545704579771802</v>
      </c>
    </row>
    <row r="15" spans="1:24">
      <c r="A15" s="9">
        <v>5</v>
      </c>
      <c r="B15" s="8">
        <f>(WT_Perf!$A15*2*PI()/60)*(63*COS(-2.5*PI()/180))/WT_Perf!B$10</f>
        <v>10.985108937262291</v>
      </c>
      <c r="C15" s="8">
        <f>(WT_Perf!$A15*2*PI()/60)*(63*COS(-2.5*PI()/180))/WT_Perf!C$10</f>
        <v>8.2388317029467188</v>
      </c>
      <c r="D15" s="8">
        <f>(WT_Perf!$A15*2*PI()/60)*(63*COS(-2.5*PI()/180))/WT_Perf!D$10</f>
        <v>6.5910653623573747</v>
      </c>
      <c r="E15" s="8">
        <f>(WT_Perf!$A15*2*PI()/60)*(63*COS(-2.5*PI()/180))/WT_Perf!E$10</f>
        <v>5.4925544686311456</v>
      </c>
      <c r="F15" s="8">
        <f>(WT_Perf!$A15*2*PI()/60)*(63*COS(-2.5*PI()/180))/WT_Perf!F$10</f>
        <v>4.707903830255268</v>
      </c>
      <c r="G15" s="8">
        <f>(WT_Perf!$A15*2*PI()/60)*(63*COS(-2.5*PI()/180))/WT_Perf!G$10</f>
        <v>4.1194158514733594</v>
      </c>
      <c r="H15" s="8">
        <f>(WT_Perf!$A15*2*PI()/60)*(63*COS(-2.5*PI()/180))/WT_Perf!H$10</f>
        <v>3.6617029790874307</v>
      </c>
      <c r="I15" s="8">
        <f>(WT_Perf!$A15*2*PI()/60)*(63*COS(-2.5*PI()/180))/WT_Perf!I$10</f>
        <v>3.2955326811786874</v>
      </c>
      <c r="J15" s="8">
        <f>(WT_Perf!$A15*2*PI()/60)*(63*COS(-2.5*PI()/180))/WT_Perf!J$10</f>
        <v>2.9959388010715342</v>
      </c>
      <c r="K15" s="8">
        <f>(WT_Perf!$A15*2*PI()/60)*(63*COS(-2.5*PI()/180))/WT_Perf!K$10</f>
        <v>2.7462772343155728</v>
      </c>
      <c r="L15" s="8">
        <f>(WT_Perf!$A15*2*PI()/60)*(63*COS(-2.5*PI()/180))/WT_Perf!L$10</f>
        <v>2.535025139368221</v>
      </c>
      <c r="M15" s="8">
        <f>(WT_Perf!$A15*2*PI()/60)*(63*COS(-2.5*PI()/180))/WT_Perf!M$10</f>
        <v>2.353951915127634</v>
      </c>
      <c r="N15" s="8">
        <f>(WT_Perf!$A15*2*PI()/60)*(63*COS(-2.5*PI()/180))/WT_Perf!N$10</f>
        <v>2.1970217874524582</v>
      </c>
      <c r="O15" s="8">
        <f>(WT_Perf!$A15*2*PI()/60)*(63*COS(-2.5*PI()/180))/WT_Perf!O$10</f>
        <v>2.0597079257366797</v>
      </c>
      <c r="P15" s="8">
        <f>(WT_Perf!$A15*2*PI()/60)*(63*COS(-2.5*PI()/180))/WT_Perf!P$10</f>
        <v>1.9385486359874633</v>
      </c>
      <c r="Q15" s="8">
        <f>(WT_Perf!$A15*2*PI()/60)*(63*COS(-2.5*PI()/180))/WT_Perf!Q$10</f>
        <v>1.8308514895437153</v>
      </c>
      <c r="R15" s="8">
        <f>(WT_Perf!$A15*2*PI()/60)*(63*COS(-2.5*PI()/180))/WT_Perf!R$10</f>
        <v>1.7344908848308882</v>
      </c>
      <c r="S15" s="8">
        <f>(WT_Perf!$A15*2*PI()/60)*(63*COS(-2.5*PI()/180))/WT_Perf!S$10</f>
        <v>1.6477663405893437</v>
      </c>
      <c r="T15" s="8">
        <f>(WT_Perf!$A15*2*PI()/60)*(63*COS(-2.5*PI()/180))/WT_Perf!T$10</f>
        <v>1.569301276751756</v>
      </c>
      <c r="U15" s="8">
        <f>(WT_Perf!$A15*2*PI()/60)*(63*COS(-2.5*PI()/180))/WT_Perf!U$10</f>
        <v>1.4979694005357671</v>
      </c>
      <c r="V15" s="8">
        <f>(WT_Perf!$A15*2*PI()/60)*(63*COS(-2.5*PI()/180))/WT_Perf!V$10</f>
        <v>1.4328402961646467</v>
      </c>
      <c r="W15" s="8">
        <f>(WT_Perf!$A15*2*PI()/60)*(63*COS(-2.5*PI()/180))/WT_Perf!W$10</f>
        <v>1.3731386171577864</v>
      </c>
      <c r="X15" s="8">
        <f>(WT_Perf!$A15*2*PI()/60)*(63*COS(-2.5*PI()/180))/WT_Perf!X$10</f>
        <v>1.3182130724714751</v>
      </c>
    </row>
    <row r="16" spans="1:24">
      <c r="A16" s="9">
        <v>6</v>
      </c>
      <c r="B16" s="8">
        <f>(WT_Perf!$A16*2*PI()/60)*(63*COS(-2.5*PI()/180))/WT_Perf!B$10</f>
        <v>13.182130724714751</v>
      </c>
      <c r="C16" s="8">
        <f>(WT_Perf!$A16*2*PI()/60)*(63*COS(-2.5*PI()/180))/WT_Perf!C$10</f>
        <v>9.886598043536063</v>
      </c>
      <c r="D16" s="8">
        <f>(WT_Perf!$A16*2*PI()/60)*(63*COS(-2.5*PI()/180))/WT_Perf!D$10</f>
        <v>7.9092784348288507</v>
      </c>
      <c r="E16" s="8">
        <f>(WT_Perf!$A16*2*PI()/60)*(63*COS(-2.5*PI()/180))/WT_Perf!E$10</f>
        <v>6.5910653623573756</v>
      </c>
      <c r="F16" s="8">
        <f>(WT_Perf!$A16*2*PI()/60)*(63*COS(-2.5*PI()/180))/WT_Perf!F$10</f>
        <v>5.6494845963063218</v>
      </c>
      <c r="G16" s="8">
        <f>(WT_Perf!$A16*2*PI()/60)*(63*COS(-2.5*PI()/180))/WT_Perf!G$10</f>
        <v>4.9432990217680315</v>
      </c>
      <c r="H16" s="8">
        <f>(WT_Perf!$A16*2*PI()/60)*(63*COS(-2.5*PI()/180))/WT_Perf!H$10</f>
        <v>4.3940435749049165</v>
      </c>
      <c r="I16" s="8">
        <f>(WT_Perf!$A16*2*PI()/60)*(63*COS(-2.5*PI()/180))/WT_Perf!I$10</f>
        <v>3.9546392174144254</v>
      </c>
      <c r="J16" s="8">
        <f>(WT_Perf!$A16*2*PI()/60)*(63*COS(-2.5*PI()/180))/WT_Perf!J$10</f>
        <v>3.595126561285841</v>
      </c>
      <c r="K16" s="8">
        <f>(WT_Perf!$A16*2*PI()/60)*(63*COS(-2.5*PI()/180))/WT_Perf!K$10</f>
        <v>3.2955326811786878</v>
      </c>
      <c r="L16" s="8">
        <f>(WT_Perf!$A16*2*PI()/60)*(63*COS(-2.5*PI()/180))/WT_Perf!L$10</f>
        <v>3.0420301672418657</v>
      </c>
      <c r="M16" s="8">
        <f>(WT_Perf!$A16*2*PI()/60)*(63*COS(-2.5*PI()/180))/WT_Perf!M$10</f>
        <v>2.8247422981531609</v>
      </c>
      <c r="N16" s="8">
        <f>(WT_Perf!$A16*2*PI()/60)*(63*COS(-2.5*PI()/180))/WT_Perf!N$10</f>
        <v>2.6364261449429502</v>
      </c>
      <c r="O16" s="8">
        <f>(WT_Perf!$A16*2*PI()/60)*(63*COS(-2.5*PI()/180))/WT_Perf!O$10</f>
        <v>2.4716495108840157</v>
      </c>
      <c r="P16" s="8">
        <f>(WT_Perf!$A16*2*PI()/60)*(63*COS(-2.5*PI()/180))/WT_Perf!P$10</f>
        <v>2.326258363184956</v>
      </c>
      <c r="Q16" s="8">
        <f>(WT_Perf!$A16*2*PI()/60)*(63*COS(-2.5*PI()/180))/WT_Perf!Q$10</f>
        <v>2.1970217874524582</v>
      </c>
      <c r="R16" s="8">
        <f>(WT_Perf!$A16*2*PI()/60)*(63*COS(-2.5*PI()/180))/WT_Perf!R$10</f>
        <v>2.0813890617970658</v>
      </c>
      <c r="S16" s="8">
        <f>(WT_Perf!$A16*2*PI()/60)*(63*COS(-2.5*PI()/180))/WT_Perf!S$10</f>
        <v>1.9773196087072127</v>
      </c>
      <c r="T16" s="8">
        <f>(WT_Perf!$A16*2*PI()/60)*(63*COS(-2.5*PI()/180))/WT_Perf!T$10</f>
        <v>1.8831615321021071</v>
      </c>
      <c r="U16" s="8">
        <f>(WT_Perf!$A16*2*PI()/60)*(63*COS(-2.5*PI()/180))/WT_Perf!U$10</f>
        <v>1.7975632806429205</v>
      </c>
      <c r="V16" s="8">
        <f>(WT_Perf!$A16*2*PI()/60)*(63*COS(-2.5*PI()/180))/WT_Perf!V$10</f>
        <v>1.7194083553975761</v>
      </c>
      <c r="W16" s="8">
        <f>(WT_Perf!$A16*2*PI()/60)*(63*COS(-2.5*PI()/180))/WT_Perf!W$10</f>
        <v>1.6477663405893439</v>
      </c>
      <c r="X16" s="8">
        <f>(WT_Perf!$A16*2*PI()/60)*(63*COS(-2.5*PI()/180))/WT_Perf!X$10</f>
        <v>1.5818556869657701</v>
      </c>
    </row>
    <row r="17" spans="1:24">
      <c r="A17" s="9">
        <v>7</v>
      </c>
      <c r="B17" s="8">
        <f>(WT_Perf!$A17*2*PI()/60)*(63*COS(-2.5*PI()/180))/WT_Perf!B$10</f>
        <v>15.379152512167209</v>
      </c>
      <c r="C17" s="8">
        <f>(WT_Perf!$A17*2*PI()/60)*(63*COS(-2.5*PI()/180))/WT_Perf!C$10</f>
        <v>11.534364384125407</v>
      </c>
      <c r="D17" s="8">
        <f>(WT_Perf!$A17*2*PI()/60)*(63*COS(-2.5*PI()/180))/WT_Perf!D$10</f>
        <v>9.227491507300325</v>
      </c>
      <c r="E17" s="8">
        <f>(WT_Perf!$A17*2*PI()/60)*(63*COS(-2.5*PI()/180))/WT_Perf!E$10</f>
        <v>7.6895762560836047</v>
      </c>
      <c r="F17" s="8">
        <f>(WT_Perf!$A17*2*PI()/60)*(63*COS(-2.5*PI()/180))/WT_Perf!F$10</f>
        <v>6.5910653623573756</v>
      </c>
      <c r="G17" s="8">
        <f>(WT_Perf!$A17*2*PI()/60)*(63*COS(-2.5*PI()/180))/WT_Perf!G$10</f>
        <v>5.7671821920627035</v>
      </c>
      <c r="H17" s="8">
        <f>(WT_Perf!$A17*2*PI()/60)*(63*COS(-2.5*PI()/180))/WT_Perf!H$10</f>
        <v>5.1263841707224032</v>
      </c>
      <c r="I17" s="8">
        <f>(WT_Perf!$A17*2*PI()/60)*(63*COS(-2.5*PI()/180))/WT_Perf!I$10</f>
        <v>4.6137457536501625</v>
      </c>
      <c r="J17" s="8">
        <f>(WT_Perf!$A17*2*PI()/60)*(63*COS(-2.5*PI()/180))/WT_Perf!J$10</f>
        <v>4.1943143215001477</v>
      </c>
      <c r="K17" s="8">
        <f>(WT_Perf!$A17*2*PI()/60)*(63*COS(-2.5*PI()/180))/WT_Perf!K$10</f>
        <v>3.8447881280418024</v>
      </c>
      <c r="L17" s="8">
        <f>(WT_Perf!$A17*2*PI()/60)*(63*COS(-2.5*PI()/180))/WT_Perf!L$10</f>
        <v>3.5490351951155099</v>
      </c>
      <c r="M17" s="8">
        <f>(WT_Perf!$A17*2*PI()/60)*(63*COS(-2.5*PI()/180))/WT_Perf!M$10</f>
        <v>3.2955326811786878</v>
      </c>
      <c r="N17" s="8">
        <f>(WT_Perf!$A17*2*PI()/60)*(63*COS(-2.5*PI()/180))/WT_Perf!N$10</f>
        <v>3.0758305024334418</v>
      </c>
      <c r="O17" s="8">
        <f>(WT_Perf!$A17*2*PI()/60)*(63*COS(-2.5*PI()/180))/WT_Perf!O$10</f>
        <v>2.8835910960313518</v>
      </c>
      <c r="P17" s="8">
        <f>(WT_Perf!$A17*2*PI()/60)*(63*COS(-2.5*PI()/180))/WT_Perf!P$10</f>
        <v>2.7139680903824486</v>
      </c>
      <c r="Q17" s="8">
        <f>(WT_Perf!$A17*2*PI()/60)*(63*COS(-2.5*PI()/180))/WT_Perf!Q$10</f>
        <v>2.5631920853612016</v>
      </c>
      <c r="R17" s="8">
        <f>(WT_Perf!$A17*2*PI()/60)*(63*COS(-2.5*PI()/180))/WT_Perf!R$10</f>
        <v>2.4282872387632435</v>
      </c>
      <c r="S17" s="8">
        <f>(WT_Perf!$A17*2*PI()/60)*(63*COS(-2.5*PI()/180))/WT_Perf!S$10</f>
        <v>2.3068728768250812</v>
      </c>
      <c r="T17" s="8">
        <f>(WT_Perf!$A17*2*PI()/60)*(63*COS(-2.5*PI()/180))/WT_Perf!T$10</f>
        <v>2.1970217874524587</v>
      </c>
      <c r="U17" s="8">
        <f>(WT_Perf!$A17*2*PI()/60)*(63*COS(-2.5*PI()/180))/WT_Perf!U$10</f>
        <v>2.0971571607500739</v>
      </c>
      <c r="V17" s="8">
        <f>(WT_Perf!$A17*2*PI()/60)*(63*COS(-2.5*PI()/180))/WT_Perf!V$10</f>
        <v>2.0059764146305055</v>
      </c>
      <c r="W17" s="8">
        <f>(WT_Perf!$A17*2*PI()/60)*(63*COS(-2.5*PI()/180))/WT_Perf!W$10</f>
        <v>1.9223940640209012</v>
      </c>
      <c r="X17" s="8">
        <f>(WT_Perf!$A17*2*PI()/60)*(63*COS(-2.5*PI()/180))/WT_Perf!X$10</f>
        <v>1.8454983014600652</v>
      </c>
    </row>
    <row r="18" spans="1:24">
      <c r="A18" s="9">
        <v>8</v>
      </c>
      <c r="B18" s="8">
        <f>(WT_Perf!$A18*2*PI()/60)*(63*COS(-2.5*PI()/180))/WT_Perf!B$10</f>
        <v>17.576174299619669</v>
      </c>
      <c r="C18" s="8">
        <f>(WT_Perf!$A18*2*PI()/60)*(63*COS(-2.5*PI()/180))/WT_Perf!C$10</f>
        <v>13.182130724714751</v>
      </c>
      <c r="D18" s="8">
        <f>(WT_Perf!$A18*2*PI()/60)*(63*COS(-2.5*PI()/180))/WT_Perf!D$10</f>
        <v>10.545704579771801</v>
      </c>
      <c r="E18" s="8">
        <f>(WT_Perf!$A18*2*PI()/60)*(63*COS(-2.5*PI()/180))/WT_Perf!E$10</f>
        <v>8.7880871498098347</v>
      </c>
      <c r="F18" s="8">
        <f>(WT_Perf!$A18*2*PI()/60)*(63*COS(-2.5*PI()/180))/WT_Perf!F$10</f>
        <v>7.5326461284084294</v>
      </c>
      <c r="G18" s="8">
        <f>(WT_Perf!$A18*2*PI()/60)*(63*COS(-2.5*PI()/180))/WT_Perf!G$10</f>
        <v>6.5910653623573756</v>
      </c>
      <c r="H18" s="8">
        <f>(WT_Perf!$A18*2*PI()/60)*(63*COS(-2.5*PI()/180))/WT_Perf!H$10</f>
        <v>5.8587247665398898</v>
      </c>
      <c r="I18" s="8">
        <f>(WT_Perf!$A18*2*PI()/60)*(63*COS(-2.5*PI()/180))/WT_Perf!I$10</f>
        <v>5.2728522898859005</v>
      </c>
      <c r="J18" s="8">
        <f>(WT_Perf!$A18*2*PI()/60)*(63*COS(-2.5*PI()/180))/WT_Perf!J$10</f>
        <v>4.7935020817144549</v>
      </c>
      <c r="K18" s="8">
        <f>(WT_Perf!$A18*2*PI()/60)*(63*COS(-2.5*PI()/180))/WT_Perf!K$10</f>
        <v>4.3940435749049174</v>
      </c>
      <c r="L18" s="8">
        <f>(WT_Perf!$A18*2*PI()/60)*(63*COS(-2.5*PI()/180))/WT_Perf!L$10</f>
        <v>4.0560402229891546</v>
      </c>
      <c r="M18" s="8">
        <f>(WT_Perf!$A18*2*PI()/60)*(63*COS(-2.5*PI()/180))/WT_Perf!M$10</f>
        <v>3.7663230642042147</v>
      </c>
      <c r="N18" s="8">
        <f>(WT_Perf!$A18*2*PI()/60)*(63*COS(-2.5*PI()/180))/WT_Perf!N$10</f>
        <v>3.5152348599239338</v>
      </c>
      <c r="O18" s="8">
        <f>(WT_Perf!$A18*2*PI()/60)*(63*COS(-2.5*PI()/180))/WT_Perf!O$10</f>
        <v>3.2955326811786878</v>
      </c>
      <c r="P18" s="8">
        <f>(WT_Perf!$A18*2*PI()/60)*(63*COS(-2.5*PI()/180))/WT_Perf!P$10</f>
        <v>3.1016778175799415</v>
      </c>
      <c r="Q18" s="8">
        <f>(WT_Perf!$A18*2*PI()/60)*(63*COS(-2.5*PI()/180))/WT_Perf!Q$10</f>
        <v>2.9293623832699449</v>
      </c>
      <c r="R18" s="8">
        <f>(WT_Perf!$A18*2*PI()/60)*(63*COS(-2.5*PI()/180))/WT_Perf!R$10</f>
        <v>2.7751854157294211</v>
      </c>
      <c r="S18" s="8">
        <f>(WT_Perf!$A18*2*PI()/60)*(63*COS(-2.5*PI()/180))/WT_Perf!S$10</f>
        <v>2.6364261449429502</v>
      </c>
      <c r="T18" s="8">
        <f>(WT_Perf!$A18*2*PI()/60)*(63*COS(-2.5*PI()/180))/WT_Perf!T$10</f>
        <v>2.5108820428028098</v>
      </c>
      <c r="U18" s="8">
        <f>(WT_Perf!$A18*2*PI()/60)*(63*COS(-2.5*PI()/180))/WT_Perf!U$10</f>
        <v>2.3967510408572275</v>
      </c>
      <c r="V18" s="8">
        <f>(WT_Perf!$A18*2*PI()/60)*(63*COS(-2.5*PI()/180))/WT_Perf!V$10</f>
        <v>2.2925444738634351</v>
      </c>
      <c r="W18" s="8">
        <f>(WT_Perf!$A18*2*PI()/60)*(63*COS(-2.5*PI()/180))/WT_Perf!W$10</f>
        <v>2.1970217874524587</v>
      </c>
      <c r="X18" s="8">
        <f>(WT_Perf!$A18*2*PI()/60)*(63*COS(-2.5*PI()/180))/WT_Perf!X$10</f>
        <v>2.1091409159543604</v>
      </c>
    </row>
    <row r="19" spans="1:24">
      <c r="A19" s="9">
        <v>9</v>
      </c>
      <c r="B19" s="8">
        <f>(WT_Perf!$A19*2*PI()/60)*(63*COS(-2.5*PI()/180))/WT_Perf!B$10</f>
        <v>19.773196087072126</v>
      </c>
      <c r="C19" s="8">
        <f>(WT_Perf!$A19*2*PI()/60)*(63*COS(-2.5*PI()/180))/WT_Perf!C$10</f>
        <v>14.829897065304095</v>
      </c>
      <c r="D19" s="8">
        <f>(WT_Perf!$A19*2*PI()/60)*(63*COS(-2.5*PI()/180))/WT_Perf!D$10</f>
        <v>11.863917652243277</v>
      </c>
      <c r="E19" s="8">
        <f>(WT_Perf!$A19*2*PI()/60)*(63*COS(-2.5*PI()/180))/WT_Perf!E$10</f>
        <v>9.886598043536063</v>
      </c>
      <c r="F19" s="8">
        <f>(WT_Perf!$A19*2*PI()/60)*(63*COS(-2.5*PI()/180))/WT_Perf!F$10</f>
        <v>8.4742268944594823</v>
      </c>
      <c r="G19" s="8">
        <f>(WT_Perf!$A19*2*PI()/60)*(63*COS(-2.5*PI()/180))/WT_Perf!G$10</f>
        <v>7.4149485326520477</v>
      </c>
      <c r="H19" s="8">
        <f>(WT_Perf!$A19*2*PI()/60)*(63*COS(-2.5*PI()/180))/WT_Perf!H$10</f>
        <v>6.5910653623573756</v>
      </c>
      <c r="I19" s="8">
        <f>(WT_Perf!$A19*2*PI()/60)*(63*COS(-2.5*PI()/180))/WT_Perf!I$10</f>
        <v>5.9319588261216385</v>
      </c>
      <c r="J19" s="8">
        <f>(WT_Perf!$A19*2*PI()/60)*(63*COS(-2.5*PI()/180))/WT_Perf!J$10</f>
        <v>5.3926898419287621</v>
      </c>
      <c r="K19" s="8">
        <f>(WT_Perf!$A19*2*PI()/60)*(63*COS(-2.5*PI()/180))/WT_Perf!K$10</f>
        <v>4.9432990217680315</v>
      </c>
      <c r="L19" s="8">
        <f>(WT_Perf!$A19*2*PI()/60)*(63*COS(-2.5*PI()/180))/WT_Perf!L$10</f>
        <v>4.5630452508627988</v>
      </c>
      <c r="M19" s="8">
        <f>(WT_Perf!$A19*2*PI()/60)*(63*COS(-2.5*PI()/180))/WT_Perf!M$10</f>
        <v>4.2371134472297411</v>
      </c>
      <c r="N19" s="8">
        <f>(WT_Perf!$A19*2*PI()/60)*(63*COS(-2.5*PI()/180))/WT_Perf!N$10</f>
        <v>3.9546392174144254</v>
      </c>
      <c r="O19" s="8">
        <f>(WT_Perf!$A19*2*PI()/60)*(63*COS(-2.5*PI()/180))/WT_Perf!O$10</f>
        <v>3.7074742663260238</v>
      </c>
      <c r="P19" s="8">
        <f>(WT_Perf!$A19*2*PI()/60)*(63*COS(-2.5*PI()/180))/WT_Perf!P$10</f>
        <v>3.4893875447774341</v>
      </c>
      <c r="Q19" s="8">
        <f>(WT_Perf!$A19*2*PI()/60)*(63*COS(-2.5*PI()/180))/WT_Perf!Q$10</f>
        <v>3.2955326811786878</v>
      </c>
      <c r="R19" s="8">
        <f>(WT_Perf!$A19*2*PI()/60)*(63*COS(-2.5*PI()/180))/WT_Perf!R$10</f>
        <v>3.1220835926955992</v>
      </c>
      <c r="S19" s="8">
        <f>(WT_Perf!$A19*2*PI()/60)*(63*COS(-2.5*PI()/180))/WT_Perf!S$10</f>
        <v>2.9659794130608192</v>
      </c>
      <c r="T19" s="8">
        <f>(WT_Perf!$A19*2*PI()/60)*(63*COS(-2.5*PI()/180))/WT_Perf!T$10</f>
        <v>2.8247422981531609</v>
      </c>
      <c r="U19" s="8">
        <f>(WT_Perf!$A19*2*PI()/60)*(63*COS(-2.5*PI()/180))/WT_Perf!U$10</f>
        <v>2.6963449209643811</v>
      </c>
      <c r="V19" s="8">
        <f>(WT_Perf!$A19*2*PI()/60)*(63*COS(-2.5*PI()/180))/WT_Perf!V$10</f>
        <v>2.5791125330963642</v>
      </c>
      <c r="W19" s="8">
        <f>(WT_Perf!$A19*2*PI()/60)*(63*COS(-2.5*PI()/180))/WT_Perf!W$10</f>
        <v>2.4716495108840157</v>
      </c>
      <c r="X19" s="8">
        <f>(WT_Perf!$A19*2*PI()/60)*(63*COS(-2.5*PI()/180))/WT_Perf!X$10</f>
        <v>2.3727835304486553</v>
      </c>
    </row>
    <row r="20" spans="1:24">
      <c r="A20" s="9">
        <v>10</v>
      </c>
      <c r="B20" s="8">
        <f>(WT_Perf!$A20*2*PI()/60)*(63*COS(-2.5*PI()/180))/WT_Perf!B$10</f>
        <v>21.970217874524582</v>
      </c>
      <c r="C20" s="8">
        <f>(WT_Perf!$A20*2*PI()/60)*(63*COS(-2.5*PI()/180))/WT_Perf!C$10</f>
        <v>16.477663405893438</v>
      </c>
      <c r="D20" s="8">
        <f>(WT_Perf!$A20*2*PI()/60)*(63*COS(-2.5*PI()/180))/WT_Perf!D$10</f>
        <v>13.182130724714749</v>
      </c>
      <c r="E20" s="8">
        <f>(WT_Perf!$A20*2*PI()/60)*(63*COS(-2.5*PI()/180))/WT_Perf!E$10</f>
        <v>10.985108937262291</v>
      </c>
      <c r="F20" s="8">
        <f>(WT_Perf!$A20*2*PI()/60)*(63*COS(-2.5*PI()/180))/WT_Perf!F$10</f>
        <v>9.4158076605105361</v>
      </c>
      <c r="G20" s="8">
        <f>(WT_Perf!$A20*2*PI()/60)*(63*COS(-2.5*PI()/180))/WT_Perf!G$10</f>
        <v>8.2388317029467188</v>
      </c>
      <c r="H20" s="8">
        <f>(WT_Perf!$A20*2*PI()/60)*(63*COS(-2.5*PI()/180))/WT_Perf!H$10</f>
        <v>7.3234059581748614</v>
      </c>
      <c r="I20" s="8">
        <f>(WT_Perf!$A20*2*PI()/60)*(63*COS(-2.5*PI()/180))/WT_Perf!I$10</f>
        <v>6.5910653623573747</v>
      </c>
      <c r="J20" s="8">
        <f>(WT_Perf!$A20*2*PI()/60)*(63*COS(-2.5*PI()/180))/WT_Perf!J$10</f>
        <v>5.9918776021430684</v>
      </c>
      <c r="K20" s="8">
        <f>(WT_Perf!$A20*2*PI()/60)*(63*COS(-2.5*PI()/180))/WT_Perf!K$10</f>
        <v>5.4925544686311456</v>
      </c>
      <c r="L20" s="8">
        <f>(WT_Perf!$A20*2*PI()/60)*(63*COS(-2.5*PI()/180))/WT_Perf!L$10</f>
        <v>5.0700502787364421</v>
      </c>
      <c r="M20" s="8">
        <f>(WT_Perf!$A20*2*PI()/60)*(63*COS(-2.5*PI()/180))/WT_Perf!M$10</f>
        <v>4.707903830255268</v>
      </c>
      <c r="N20" s="8">
        <f>(WT_Perf!$A20*2*PI()/60)*(63*COS(-2.5*PI()/180))/WT_Perf!N$10</f>
        <v>4.3940435749049165</v>
      </c>
      <c r="O20" s="8">
        <f>(WT_Perf!$A20*2*PI()/60)*(63*COS(-2.5*PI()/180))/WT_Perf!O$10</f>
        <v>4.1194158514733594</v>
      </c>
      <c r="P20" s="8">
        <f>(WT_Perf!$A20*2*PI()/60)*(63*COS(-2.5*PI()/180))/WT_Perf!P$10</f>
        <v>3.8770972719749266</v>
      </c>
      <c r="Q20" s="8">
        <f>(WT_Perf!$A20*2*PI()/60)*(63*COS(-2.5*PI()/180))/WT_Perf!Q$10</f>
        <v>3.6617029790874307</v>
      </c>
      <c r="R20" s="8">
        <f>(WT_Perf!$A20*2*PI()/60)*(63*COS(-2.5*PI()/180))/WT_Perf!R$10</f>
        <v>3.4689817696617764</v>
      </c>
      <c r="S20" s="8">
        <f>(WT_Perf!$A20*2*PI()/60)*(63*COS(-2.5*PI()/180))/WT_Perf!S$10</f>
        <v>3.2955326811786874</v>
      </c>
      <c r="T20" s="8">
        <f>(WT_Perf!$A20*2*PI()/60)*(63*COS(-2.5*PI()/180))/WT_Perf!T$10</f>
        <v>3.138602553503512</v>
      </c>
      <c r="U20" s="8">
        <f>(WT_Perf!$A20*2*PI()/60)*(63*COS(-2.5*PI()/180))/WT_Perf!U$10</f>
        <v>2.9959388010715342</v>
      </c>
      <c r="V20" s="8">
        <f>(WT_Perf!$A20*2*PI()/60)*(63*COS(-2.5*PI()/180))/WT_Perf!V$10</f>
        <v>2.8656805923292934</v>
      </c>
      <c r="W20" s="8">
        <f>(WT_Perf!$A20*2*PI()/60)*(63*COS(-2.5*PI()/180))/WT_Perf!W$10</f>
        <v>2.7462772343155728</v>
      </c>
      <c r="X20" s="8">
        <f>(WT_Perf!$A20*2*PI()/60)*(63*COS(-2.5*PI()/180))/WT_Perf!X$10</f>
        <v>2.6364261449429502</v>
      </c>
    </row>
    <row r="21" spans="1:24">
      <c r="A21" s="9">
        <v>11</v>
      </c>
      <c r="B21" s="8">
        <f>(WT_Perf!$A21*2*PI()/60)*(63*COS(-2.5*PI()/180))/WT_Perf!B$10</f>
        <v>24.167239661977039</v>
      </c>
      <c r="C21" s="8">
        <f>(WT_Perf!$A21*2*PI()/60)*(63*COS(-2.5*PI()/180))/WT_Perf!C$10</f>
        <v>18.12542974648278</v>
      </c>
      <c r="D21" s="8">
        <f>(WT_Perf!$A21*2*PI()/60)*(63*COS(-2.5*PI()/180))/WT_Perf!D$10</f>
        <v>14.500343797186224</v>
      </c>
      <c r="E21" s="8">
        <f>(WT_Perf!$A21*2*PI()/60)*(63*COS(-2.5*PI()/180))/WT_Perf!E$10</f>
        <v>12.083619830988519</v>
      </c>
      <c r="F21" s="8">
        <f>(WT_Perf!$A21*2*PI()/60)*(63*COS(-2.5*PI()/180))/WT_Perf!F$10</f>
        <v>10.357388426561588</v>
      </c>
      <c r="G21" s="8">
        <f>(WT_Perf!$A21*2*PI()/60)*(63*COS(-2.5*PI()/180))/WT_Perf!G$10</f>
        <v>9.06271487324139</v>
      </c>
      <c r="H21" s="8">
        <f>(WT_Perf!$A21*2*PI()/60)*(63*COS(-2.5*PI()/180))/WT_Perf!H$10</f>
        <v>8.0557465539923463</v>
      </c>
      <c r="I21" s="8">
        <f>(WT_Perf!$A21*2*PI()/60)*(63*COS(-2.5*PI()/180))/WT_Perf!I$10</f>
        <v>7.2501718985931118</v>
      </c>
      <c r="J21" s="8">
        <f>(WT_Perf!$A21*2*PI()/60)*(63*COS(-2.5*PI()/180))/WT_Perf!J$10</f>
        <v>6.5910653623573747</v>
      </c>
      <c r="K21" s="8">
        <f>(WT_Perf!$A21*2*PI()/60)*(63*COS(-2.5*PI()/180))/WT_Perf!K$10</f>
        <v>6.0418099154942597</v>
      </c>
      <c r="L21" s="8">
        <f>(WT_Perf!$A21*2*PI()/60)*(63*COS(-2.5*PI()/180))/WT_Perf!L$10</f>
        <v>5.5770553066100863</v>
      </c>
      <c r="M21" s="8">
        <f>(WT_Perf!$A21*2*PI()/60)*(63*COS(-2.5*PI()/180))/WT_Perf!M$10</f>
        <v>5.178694213280794</v>
      </c>
      <c r="N21" s="8">
        <f>(WT_Perf!$A21*2*PI()/60)*(63*COS(-2.5*PI()/180))/WT_Perf!N$10</f>
        <v>4.8334479323954076</v>
      </c>
      <c r="O21" s="8">
        <f>(WT_Perf!$A21*2*PI()/60)*(63*COS(-2.5*PI()/180))/WT_Perf!O$10</f>
        <v>4.531357436620695</v>
      </c>
      <c r="P21" s="8">
        <f>(WT_Perf!$A21*2*PI()/60)*(63*COS(-2.5*PI()/180))/WT_Perf!P$10</f>
        <v>4.2648069991724187</v>
      </c>
      <c r="Q21" s="8">
        <f>(WT_Perf!$A21*2*PI()/60)*(63*COS(-2.5*PI()/180))/WT_Perf!Q$10</f>
        <v>4.0278732769961731</v>
      </c>
      <c r="R21" s="8">
        <f>(WT_Perf!$A21*2*PI()/60)*(63*COS(-2.5*PI()/180))/WT_Perf!R$10</f>
        <v>3.8158799466279536</v>
      </c>
      <c r="S21" s="8">
        <f>(WT_Perf!$A21*2*PI()/60)*(63*COS(-2.5*PI()/180))/WT_Perf!S$10</f>
        <v>3.6250859492965559</v>
      </c>
      <c r="T21" s="8">
        <f>(WT_Perf!$A21*2*PI()/60)*(63*COS(-2.5*PI()/180))/WT_Perf!T$10</f>
        <v>3.4524628088538627</v>
      </c>
      <c r="U21" s="8">
        <f>(WT_Perf!$A21*2*PI()/60)*(63*COS(-2.5*PI()/180))/WT_Perf!U$10</f>
        <v>3.2955326811786874</v>
      </c>
      <c r="V21" s="8">
        <f>(WT_Perf!$A21*2*PI()/60)*(63*COS(-2.5*PI()/180))/WT_Perf!V$10</f>
        <v>3.1522486515622226</v>
      </c>
      <c r="W21" s="8">
        <f>(WT_Perf!$A21*2*PI()/60)*(63*COS(-2.5*PI()/180))/WT_Perf!W$10</f>
        <v>3.0209049577471299</v>
      </c>
      <c r="X21" s="8">
        <f>(WT_Perf!$A21*2*PI()/60)*(63*COS(-2.5*PI()/180))/WT_Perf!X$10</f>
        <v>2.9000687594372447</v>
      </c>
    </row>
    <row r="22" spans="1:24">
      <c r="A22" s="9">
        <v>12</v>
      </c>
      <c r="B22" s="8">
        <f>(WT_Perf!$A22*2*PI()/60)*(63*COS(-2.5*PI()/180))/WT_Perf!B$10</f>
        <v>26.364261449429502</v>
      </c>
      <c r="C22" s="8">
        <f>(WT_Perf!$A22*2*PI()/60)*(63*COS(-2.5*PI()/180))/WT_Perf!C$10</f>
        <v>19.773196087072126</v>
      </c>
      <c r="D22" s="8">
        <f>(WT_Perf!$A22*2*PI()/60)*(63*COS(-2.5*PI()/180))/WT_Perf!D$10</f>
        <v>15.818556869657701</v>
      </c>
      <c r="E22" s="8">
        <f>(WT_Perf!$A22*2*PI()/60)*(63*COS(-2.5*PI()/180))/WT_Perf!E$10</f>
        <v>13.182130724714751</v>
      </c>
      <c r="F22" s="8">
        <f>(WT_Perf!$A22*2*PI()/60)*(63*COS(-2.5*PI()/180))/WT_Perf!F$10</f>
        <v>11.298969192612644</v>
      </c>
      <c r="G22" s="8">
        <f>(WT_Perf!$A22*2*PI()/60)*(63*COS(-2.5*PI()/180))/WT_Perf!G$10</f>
        <v>9.886598043536063</v>
      </c>
      <c r="H22" s="8">
        <f>(WT_Perf!$A22*2*PI()/60)*(63*COS(-2.5*PI()/180))/WT_Perf!H$10</f>
        <v>8.788087149809833</v>
      </c>
      <c r="I22" s="8">
        <f>(WT_Perf!$A22*2*PI()/60)*(63*COS(-2.5*PI()/180))/WT_Perf!I$10</f>
        <v>7.9092784348288507</v>
      </c>
      <c r="J22" s="8">
        <f>(WT_Perf!$A22*2*PI()/60)*(63*COS(-2.5*PI()/180))/WT_Perf!J$10</f>
        <v>7.1902531225716819</v>
      </c>
      <c r="K22" s="8">
        <f>(WT_Perf!$A22*2*PI()/60)*(63*COS(-2.5*PI()/180))/WT_Perf!K$10</f>
        <v>6.5910653623573756</v>
      </c>
      <c r="L22" s="8">
        <f>(WT_Perf!$A22*2*PI()/60)*(63*COS(-2.5*PI()/180))/WT_Perf!L$10</f>
        <v>6.0840603344837314</v>
      </c>
      <c r="M22" s="8">
        <f>(WT_Perf!$A22*2*PI()/60)*(63*COS(-2.5*PI()/180))/WT_Perf!M$10</f>
        <v>5.6494845963063218</v>
      </c>
      <c r="N22" s="8">
        <f>(WT_Perf!$A22*2*PI()/60)*(63*COS(-2.5*PI()/180))/WT_Perf!N$10</f>
        <v>5.2728522898859005</v>
      </c>
      <c r="O22" s="8">
        <f>(WT_Perf!$A22*2*PI()/60)*(63*COS(-2.5*PI()/180))/WT_Perf!O$10</f>
        <v>4.9432990217680315</v>
      </c>
      <c r="P22" s="8">
        <f>(WT_Perf!$A22*2*PI()/60)*(63*COS(-2.5*PI()/180))/WT_Perf!P$10</f>
        <v>4.6525167263699121</v>
      </c>
      <c r="Q22" s="8">
        <f>(WT_Perf!$A22*2*PI()/60)*(63*COS(-2.5*PI()/180))/WT_Perf!Q$10</f>
        <v>4.3940435749049165</v>
      </c>
      <c r="R22" s="8">
        <f>(WT_Perf!$A22*2*PI()/60)*(63*COS(-2.5*PI()/180))/WT_Perf!R$10</f>
        <v>4.1627781235941317</v>
      </c>
      <c r="S22" s="8">
        <f>(WT_Perf!$A22*2*PI()/60)*(63*COS(-2.5*PI()/180))/WT_Perf!S$10</f>
        <v>3.9546392174144254</v>
      </c>
      <c r="T22" s="8">
        <f>(WT_Perf!$A22*2*PI()/60)*(63*COS(-2.5*PI()/180))/WT_Perf!T$10</f>
        <v>3.7663230642042143</v>
      </c>
      <c r="U22" s="8">
        <f>(WT_Perf!$A22*2*PI()/60)*(63*COS(-2.5*PI()/180))/WT_Perf!U$10</f>
        <v>3.595126561285841</v>
      </c>
      <c r="V22" s="8">
        <f>(WT_Perf!$A22*2*PI()/60)*(63*COS(-2.5*PI()/180))/WT_Perf!V$10</f>
        <v>3.4388167107951522</v>
      </c>
      <c r="W22" s="8">
        <f>(WT_Perf!$A22*2*PI()/60)*(63*COS(-2.5*PI()/180))/WT_Perf!W$10</f>
        <v>3.2955326811786878</v>
      </c>
      <c r="X22" s="8">
        <f>(WT_Perf!$A22*2*PI()/60)*(63*COS(-2.5*PI()/180))/WT_Perf!X$10</f>
        <v>3.1637113739315401</v>
      </c>
    </row>
    <row r="23" spans="1:24">
      <c r="A23" s="9">
        <v>13</v>
      </c>
      <c r="B23" s="8">
        <f>(WT_Perf!$A23*2*PI()/60)*(63*COS(-2.5*PI()/180))/WT_Perf!B$10</f>
        <v>28.561283236881962</v>
      </c>
      <c r="C23" s="8">
        <f>(WT_Perf!$A23*2*PI()/60)*(63*COS(-2.5*PI()/180))/WT_Perf!C$10</f>
        <v>21.420962427661472</v>
      </c>
      <c r="D23" s="8">
        <f>(WT_Perf!$A23*2*PI()/60)*(63*COS(-2.5*PI()/180))/WT_Perf!D$10</f>
        <v>17.136769942129177</v>
      </c>
      <c r="E23" s="8">
        <f>(WT_Perf!$A23*2*PI()/60)*(63*COS(-2.5*PI()/180))/WT_Perf!E$10</f>
        <v>14.280641618440981</v>
      </c>
      <c r="F23" s="8">
        <f>(WT_Perf!$A23*2*PI()/60)*(63*COS(-2.5*PI()/180))/WT_Perf!F$10</f>
        <v>12.240549958663697</v>
      </c>
      <c r="G23" s="8">
        <f>(WT_Perf!$A23*2*PI()/60)*(63*COS(-2.5*PI()/180))/WT_Perf!G$10</f>
        <v>10.710481213830736</v>
      </c>
      <c r="H23" s="8">
        <f>(WT_Perf!$A23*2*PI()/60)*(63*COS(-2.5*PI()/180))/WT_Perf!H$10</f>
        <v>9.5204277456273214</v>
      </c>
      <c r="I23" s="8">
        <f>(WT_Perf!$A23*2*PI()/60)*(63*COS(-2.5*PI()/180))/WT_Perf!I$10</f>
        <v>8.5683849710645887</v>
      </c>
      <c r="J23" s="8">
        <f>(WT_Perf!$A23*2*PI()/60)*(63*COS(-2.5*PI()/180))/WT_Perf!J$10</f>
        <v>7.78944088278599</v>
      </c>
      <c r="K23" s="8">
        <f>(WT_Perf!$A23*2*PI()/60)*(63*COS(-2.5*PI()/180))/WT_Perf!K$10</f>
        <v>7.1403208092204906</v>
      </c>
      <c r="L23" s="8">
        <f>(WT_Perf!$A23*2*PI()/60)*(63*COS(-2.5*PI()/180))/WT_Perf!L$10</f>
        <v>6.5910653623573756</v>
      </c>
      <c r="M23" s="8">
        <f>(WT_Perf!$A23*2*PI()/60)*(63*COS(-2.5*PI()/180))/WT_Perf!M$10</f>
        <v>6.1202749793318487</v>
      </c>
      <c r="N23" s="8">
        <f>(WT_Perf!$A23*2*PI()/60)*(63*COS(-2.5*PI()/180))/WT_Perf!N$10</f>
        <v>5.7122566473763925</v>
      </c>
      <c r="O23" s="8">
        <f>(WT_Perf!$A23*2*PI()/60)*(63*COS(-2.5*PI()/180))/WT_Perf!O$10</f>
        <v>5.355240606915368</v>
      </c>
      <c r="P23" s="8">
        <f>(WT_Perf!$A23*2*PI()/60)*(63*COS(-2.5*PI()/180))/WT_Perf!P$10</f>
        <v>5.0402264535674055</v>
      </c>
      <c r="Q23" s="8">
        <f>(WT_Perf!$A23*2*PI()/60)*(63*COS(-2.5*PI()/180))/WT_Perf!Q$10</f>
        <v>4.7602138728136607</v>
      </c>
      <c r="R23" s="8">
        <f>(WT_Perf!$A23*2*PI()/60)*(63*COS(-2.5*PI()/180))/WT_Perf!R$10</f>
        <v>4.5096763005603098</v>
      </c>
      <c r="S23" s="8">
        <f>(WT_Perf!$A23*2*PI()/60)*(63*COS(-2.5*PI()/180))/WT_Perf!S$10</f>
        <v>4.2841924855322944</v>
      </c>
      <c r="T23" s="8">
        <f>(WT_Perf!$A23*2*PI()/60)*(63*COS(-2.5*PI()/180))/WT_Perf!T$10</f>
        <v>4.0801833195545658</v>
      </c>
      <c r="U23" s="8">
        <f>(WT_Perf!$A23*2*PI()/60)*(63*COS(-2.5*PI()/180))/WT_Perf!U$10</f>
        <v>3.894720441392995</v>
      </c>
      <c r="V23" s="8">
        <f>(WT_Perf!$A23*2*PI()/60)*(63*COS(-2.5*PI()/180))/WT_Perf!V$10</f>
        <v>3.7253847700280822</v>
      </c>
      <c r="W23" s="8">
        <f>(WT_Perf!$A23*2*PI()/60)*(63*COS(-2.5*PI()/180))/WT_Perf!W$10</f>
        <v>3.5701604046102453</v>
      </c>
      <c r="X23" s="8">
        <f>(WT_Perf!$A23*2*PI()/60)*(63*COS(-2.5*PI()/180))/WT_Perf!X$10</f>
        <v>3.4273539884258355</v>
      </c>
    </row>
    <row r="24" spans="1:24">
      <c r="A24" s="9">
        <v>14</v>
      </c>
      <c r="B24" s="8">
        <f>(WT_Perf!$A24*2*PI()/60)*(63*COS(-2.5*PI()/180))/WT_Perf!B$10</f>
        <v>30.758305024334419</v>
      </c>
      <c r="C24" s="8">
        <f>(WT_Perf!$A24*2*PI()/60)*(63*COS(-2.5*PI()/180))/WT_Perf!C$10</f>
        <v>23.068728768250814</v>
      </c>
      <c r="D24" s="8">
        <f>(WT_Perf!$A24*2*PI()/60)*(63*COS(-2.5*PI()/180))/WT_Perf!D$10</f>
        <v>18.45498301460065</v>
      </c>
      <c r="E24" s="8">
        <f>(WT_Perf!$A24*2*PI()/60)*(63*COS(-2.5*PI()/180))/WT_Perf!E$10</f>
        <v>15.379152512167209</v>
      </c>
      <c r="F24" s="8">
        <f>(WT_Perf!$A24*2*PI()/60)*(63*COS(-2.5*PI()/180))/WT_Perf!F$10</f>
        <v>13.182130724714751</v>
      </c>
      <c r="G24" s="8">
        <f>(WT_Perf!$A24*2*PI()/60)*(63*COS(-2.5*PI()/180))/WT_Perf!G$10</f>
        <v>11.534364384125407</v>
      </c>
      <c r="H24" s="8">
        <f>(WT_Perf!$A24*2*PI()/60)*(63*COS(-2.5*PI()/180))/WT_Perf!H$10</f>
        <v>10.252768341444806</v>
      </c>
      <c r="I24" s="8">
        <f>(WT_Perf!$A24*2*PI()/60)*(63*COS(-2.5*PI()/180))/WT_Perf!I$10</f>
        <v>9.227491507300325</v>
      </c>
      <c r="J24" s="8">
        <f>(WT_Perf!$A24*2*PI()/60)*(63*COS(-2.5*PI()/180))/WT_Perf!J$10</f>
        <v>8.3886286430002954</v>
      </c>
      <c r="K24" s="8">
        <f>(WT_Perf!$A24*2*PI()/60)*(63*COS(-2.5*PI()/180))/WT_Perf!K$10</f>
        <v>7.6895762560836047</v>
      </c>
      <c r="L24" s="8">
        <f>(WT_Perf!$A24*2*PI()/60)*(63*COS(-2.5*PI()/180))/WT_Perf!L$10</f>
        <v>7.0980703902310198</v>
      </c>
      <c r="M24" s="8">
        <f>(WT_Perf!$A24*2*PI()/60)*(63*COS(-2.5*PI()/180))/WT_Perf!M$10</f>
        <v>6.5910653623573756</v>
      </c>
      <c r="N24" s="8">
        <f>(WT_Perf!$A24*2*PI()/60)*(63*COS(-2.5*PI()/180))/WT_Perf!N$10</f>
        <v>6.1516610048668836</v>
      </c>
      <c r="O24" s="8">
        <f>(WT_Perf!$A24*2*PI()/60)*(63*COS(-2.5*PI()/180))/WT_Perf!O$10</f>
        <v>5.7671821920627035</v>
      </c>
      <c r="P24" s="8">
        <f>(WT_Perf!$A24*2*PI()/60)*(63*COS(-2.5*PI()/180))/WT_Perf!P$10</f>
        <v>5.4279361807648971</v>
      </c>
      <c r="Q24" s="8">
        <f>(WT_Perf!$A24*2*PI()/60)*(63*COS(-2.5*PI()/180))/WT_Perf!Q$10</f>
        <v>5.1263841707224032</v>
      </c>
      <c r="R24" s="8">
        <f>(WT_Perf!$A24*2*PI()/60)*(63*COS(-2.5*PI()/180))/WT_Perf!R$10</f>
        <v>4.856574477526487</v>
      </c>
      <c r="S24" s="8">
        <f>(WT_Perf!$A24*2*PI()/60)*(63*COS(-2.5*PI()/180))/WT_Perf!S$10</f>
        <v>4.6137457536501625</v>
      </c>
      <c r="T24" s="8">
        <f>(WT_Perf!$A24*2*PI()/60)*(63*COS(-2.5*PI()/180))/WT_Perf!T$10</f>
        <v>4.3940435749049174</v>
      </c>
      <c r="U24" s="8">
        <f>(WT_Perf!$A24*2*PI()/60)*(63*COS(-2.5*PI()/180))/WT_Perf!U$10</f>
        <v>4.1943143215001477</v>
      </c>
      <c r="V24" s="8">
        <f>(WT_Perf!$A24*2*PI()/60)*(63*COS(-2.5*PI()/180))/WT_Perf!V$10</f>
        <v>4.0119528292610109</v>
      </c>
      <c r="W24" s="8">
        <f>(WT_Perf!$A24*2*PI()/60)*(63*COS(-2.5*PI()/180))/WT_Perf!W$10</f>
        <v>3.8447881280418024</v>
      </c>
      <c r="X24" s="8">
        <f>(WT_Perf!$A24*2*PI()/60)*(63*COS(-2.5*PI()/180))/WT_Perf!X$10</f>
        <v>3.6909966029201304</v>
      </c>
    </row>
    <row r="25" spans="1:24">
      <c r="A25" s="9">
        <v>15</v>
      </c>
      <c r="B25" s="8">
        <f>(WT_Perf!$A25*2*PI()/60)*(63*COS(-2.5*PI()/180))/WT_Perf!B$10</f>
        <v>32.955326811786875</v>
      </c>
      <c r="C25" s="8">
        <f>(WT_Perf!$A25*2*PI()/60)*(63*COS(-2.5*PI()/180))/WT_Perf!C$10</f>
        <v>24.716495108840157</v>
      </c>
      <c r="D25" s="8">
        <f>(WT_Perf!$A25*2*PI()/60)*(63*COS(-2.5*PI()/180))/WT_Perf!D$10</f>
        <v>19.773196087072126</v>
      </c>
      <c r="E25" s="8">
        <f>(WT_Perf!$A25*2*PI()/60)*(63*COS(-2.5*PI()/180))/WT_Perf!E$10</f>
        <v>16.477663405893438</v>
      </c>
      <c r="F25" s="8">
        <f>(WT_Perf!$A25*2*PI()/60)*(63*COS(-2.5*PI()/180))/WT_Perf!F$10</f>
        <v>14.123711490765803</v>
      </c>
      <c r="G25" s="8">
        <f>(WT_Perf!$A25*2*PI()/60)*(63*COS(-2.5*PI()/180))/WT_Perf!G$10</f>
        <v>12.358247554420078</v>
      </c>
      <c r="H25" s="8">
        <f>(WT_Perf!$A25*2*PI()/60)*(63*COS(-2.5*PI()/180))/WT_Perf!H$10</f>
        <v>10.985108937262291</v>
      </c>
      <c r="I25" s="8">
        <f>(WT_Perf!$A25*2*PI()/60)*(63*COS(-2.5*PI()/180))/WT_Perf!I$10</f>
        <v>9.886598043536063</v>
      </c>
      <c r="J25" s="8">
        <f>(WT_Perf!$A25*2*PI()/60)*(63*COS(-2.5*PI()/180))/WT_Perf!J$10</f>
        <v>8.9878164032146017</v>
      </c>
      <c r="K25" s="8">
        <f>(WT_Perf!$A25*2*PI()/60)*(63*COS(-2.5*PI()/180))/WT_Perf!K$10</f>
        <v>8.2388317029467188</v>
      </c>
      <c r="L25" s="8">
        <f>(WT_Perf!$A25*2*PI()/60)*(63*COS(-2.5*PI()/180))/WT_Perf!L$10</f>
        <v>7.6050754181046631</v>
      </c>
      <c r="M25" s="8">
        <f>(WT_Perf!$A25*2*PI()/60)*(63*COS(-2.5*PI()/180))/WT_Perf!M$10</f>
        <v>7.0618557453829016</v>
      </c>
      <c r="N25" s="8">
        <f>(WT_Perf!$A25*2*PI()/60)*(63*COS(-2.5*PI()/180))/WT_Perf!N$10</f>
        <v>6.5910653623573747</v>
      </c>
      <c r="O25" s="8">
        <f>(WT_Perf!$A25*2*PI()/60)*(63*COS(-2.5*PI()/180))/WT_Perf!O$10</f>
        <v>6.1791237772100391</v>
      </c>
      <c r="P25" s="8">
        <f>(WT_Perf!$A25*2*PI()/60)*(63*COS(-2.5*PI()/180))/WT_Perf!P$10</f>
        <v>5.8156459079623897</v>
      </c>
      <c r="Q25" s="8">
        <f>(WT_Perf!$A25*2*PI()/60)*(63*COS(-2.5*PI()/180))/WT_Perf!Q$10</f>
        <v>5.4925544686311456</v>
      </c>
      <c r="R25" s="8">
        <f>(WT_Perf!$A25*2*PI()/60)*(63*COS(-2.5*PI()/180))/WT_Perf!R$10</f>
        <v>5.2034726544926642</v>
      </c>
      <c r="S25" s="8">
        <f>(WT_Perf!$A25*2*PI()/60)*(63*COS(-2.5*PI()/180))/WT_Perf!S$10</f>
        <v>4.9432990217680315</v>
      </c>
      <c r="T25" s="8">
        <f>(WT_Perf!$A25*2*PI()/60)*(63*COS(-2.5*PI()/180))/WT_Perf!T$10</f>
        <v>4.707903830255268</v>
      </c>
      <c r="U25" s="8">
        <f>(WT_Perf!$A25*2*PI()/60)*(63*COS(-2.5*PI()/180))/WT_Perf!U$10</f>
        <v>4.4939082016073009</v>
      </c>
      <c r="V25" s="8">
        <f>(WT_Perf!$A25*2*PI()/60)*(63*COS(-2.5*PI()/180))/WT_Perf!V$10</f>
        <v>4.2985208884939405</v>
      </c>
      <c r="W25" s="8">
        <f>(WT_Perf!$A25*2*PI()/60)*(63*COS(-2.5*PI()/180))/WT_Perf!W$10</f>
        <v>4.1194158514733594</v>
      </c>
      <c r="X25" s="8">
        <f>(WT_Perf!$A25*2*PI()/60)*(63*COS(-2.5*PI()/180))/WT_Perf!X$10</f>
        <v>3.9546392174144249</v>
      </c>
    </row>
    <row r="27" spans="1:24">
      <c r="A27" s="11" t="s">
        <v>36</v>
      </c>
      <c r="B27">
        <f>$H$6*B$10^2/1000</f>
        <v>68.604479890761397</v>
      </c>
      <c r="C27">
        <f t="shared" ref="C27:X27" si="0">$H$6*C$10^2/1000</f>
        <v>121.96351980579806</v>
      </c>
      <c r="D27">
        <f t="shared" si="0"/>
        <v>190.56799969655947</v>
      </c>
      <c r="E27">
        <f t="shared" si="0"/>
        <v>274.41791956304559</v>
      </c>
      <c r="F27">
        <f t="shared" si="0"/>
        <v>373.51327940525658</v>
      </c>
      <c r="G27">
        <f t="shared" si="0"/>
        <v>487.85407922319223</v>
      </c>
      <c r="H27">
        <f t="shared" si="0"/>
        <v>617.44031901685264</v>
      </c>
      <c r="I27">
        <f t="shared" si="0"/>
        <v>762.27199878623787</v>
      </c>
      <c r="J27">
        <f t="shared" si="0"/>
        <v>922.34911853134781</v>
      </c>
      <c r="K27">
        <f t="shared" si="0"/>
        <v>1097.6716782521823</v>
      </c>
      <c r="L27">
        <f t="shared" si="0"/>
        <v>1288.2396779487419</v>
      </c>
      <c r="M27">
        <f t="shared" si="0"/>
        <v>1494.0531176210263</v>
      </c>
      <c r="N27">
        <f t="shared" si="0"/>
        <v>1715.1119972690353</v>
      </c>
      <c r="O27">
        <f t="shared" si="0"/>
        <v>1951.4163168927689</v>
      </c>
      <c r="P27">
        <f t="shared" si="0"/>
        <v>2202.9660764922278</v>
      </c>
      <c r="Q27">
        <f t="shared" si="0"/>
        <v>2469.7612760674106</v>
      </c>
      <c r="R27">
        <f t="shared" si="0"/>
        <v>2751.8019156183186</v>
      </c>
      <c r="S27">
        <f t="shared" si="0"/>
        <v>3049.0879951449515</v>
      </c>
      <c r="T27">
        <f t="shared" si="0"/>
        <v>3361.6195146473092</v>
      </c>
      <c r="U27">
        <f t="shared" si="0"/>
        <v>3689.3964741253913</v>
      </c>
      <c r="V27">
        <f t="shared" si="0"/>
        <v>4032.4188735791986</v>
      </c>
      <c r="W27">
        <f t="shared" si="0"/>
        <v>4390.6867130087294</v>
      </c>
      <c r="X27">
        <f t="shared" si="0"/>
        <v>4764.1999924139864</v>
      </c>
    </row>
  </sheetData>
  <mergeCells count="1">
    <mergeCell ref="B9:X9"/>
  </mergeCells>
  <phoneticPr fontId="0" type="noConversion"/>
  <pageMargins left="0.78740157499999996" right="0.78740157499999996" top="0.984251969" bottom="0.984251969" header="0.5" footer="0.5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T228"/>
  <sheetViews>
    <sheetView workbookViewId="0">
      <selection activeCell="F4" sqref="F4"/>
    </sheetView>
  </sheetViews>
  <sheetFormatPr baseColWidth="10" defaultColWidth="9.140625" defaultRowHeight="12.75"/>
  <cols>
    <col min="1" max="2" width="3" customWidth="1"/>
    <col min="3" max="3" width="3" bestFit="1" customWidth="1"/>
    <col min="4" max="4" width="3" customWidth="1"/>
    <col min="5" max="5" width="9.140625" style="14"/>
  </cols>
  <sheetData>
    <row r="2" spans="2:20">
      <c r="D2" s="7"/>
      <c r="E2" s="15"/>
      <c r="F2" s="28" t="s">
        <v>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7"/>
      <c r="R2" s="7"/>
      <c r="S2" s="7"/>
      <c r="T2" s="7"/>
    </row>
    <row r="3" spans="2:20" ht="12" customHeight="1">
      <c r="D3" s="7"/>
      <c r="E3" s="16"/>
      <c r="F3" s="17">
        <v>-5</v>
      </c>
      <c r="G3" s="17">
        <f>F3+1</f>
        <v>-4</v>
      </c>
      <c r="H3" s="17">
        <f t="shared" ref="H3:O3" si="0">G3+1</f>
        <v>-3</v>
      </c>
      <c r="I3" s="17">
        <f t="shared" si="0"/>
        <v>-2</v>
      </c>
      <c r="J3" s="17">
        <f t="shared" si="0"/>
        <v>-1</v>
      </c>
      <c r="K3" s="17">
        <f t="shared" si="0"/>
        <v>0</v>
      </c>
      <c r="L3" s="17">
        <f t="shared" si="0"/>
        <v>1</v>
      </c>
      <c r="M3" s="17">
        <f t="shared" si="0"/>
        <v>2</v>
      </c>
      <c r="N3" s="17">
        <f t="shared" si="0"/>
        <v>3</v>
      </c>
      <c r="O3" s="17">
        <f t="shared" si="0"/>
        <v>4</v>
      </c>
      <c r="P3" s="17">
        <f>O3+1</f>
        <v>5</v>
      </c>
      <c r="Q3" s="9">
        <v>6</v>
      </c>
      <c r="R3" s="9">
        <v>7</v>
      </c>
      <c r="S3" s="9">
        <v>8</v>
      </c>
      <c r="T3" s="9">
        <v>9</v>
      </c>
    </row>
    <row r="4" spans="2:20" ht="12.75" customHeight="1">
      <c r="B4">
        <v>1</v>
      </c>
      <c r="C4">
        <v>1</v>
      </c>
      <c r="D4" s="29" t="s">
        <v>8</v>
      </c>
      <c r="E4" s="15">
        <f>INDEX(TSRs!$B$11:$X$25,$B4,$C4)</f>
        <v>2.1970217874524587</v>
      </c>
      <c r="F4" s="12">
        <f>INDEX(Ct!$B$11:$X$25,$B4,$C4)</f>
        <v>9.8409999999999993</v>
      </c>
      <c r="G4" s="12">
        <f>INDEX(Ct!$B$39:$X$53,$B4,$C4)</f>
        <v>9.8670000000000009</v>
      </c>
      <c r="H4" s="12">
        <f>INDEX(Ct!$B$67:$X$81,$B4,$C4)</f>
        <v>9.9039999999999999</v>
      </c>
      <c r="I4" s="12">
        <f>INDEX(Ct!$B$95:$X$109,$B4,$C4)</f>
        <v>9.9540000000000006</v>
      </c>
      <c r="J4" s="12">
        <f>INDEX(Ct!$B$123:$X$137,$B4,$C4)</f>
        <v>10.02</v>
      </c>
      <c r="K4" s="12">
        <f>INDEX(Ct!$B$151:$X$165,$B4,$C4)</f>
        <v>10.102</v>
      </c>
      <c r="L4" s="12">
        <f>INDEX(Ct!$B$179:$X$193,$B4,$C4)</f>
        <v>10.199999999999999</v>
      </c>
      <c r="M4" s="12">
        <f>INDEX(Ct!$B$207:$X$221,$B4,$C4)</f>
        <v>10.301</v>
      </c>
      <c r="N4" s="12">
        <f>INDEX(Ct!$B$235:$X$249,$B4,$C4)</f>
        <v>10.397</v>
      </c>
      <c r="O4" s="12">
        <f>INDEX(Ct!$B$263:$X$277,$B4,$C4)</f>
        <v>10.475</v>
      </c>
      <c r="P4" s="12">
        <f>INDEX(Ct!$B$291:$X$305,$B4,$C4)</f>
        <v>10.526999999999999</v>
      </c>
      <c r="Q4" s="12">
        <f>INDEX(Ct!$B$319:$X$333,$B4,$C4)</f>
        <v>10.548</v>
      </c>
      <c r="R4" s="12">
        <f>INDEX(Ct!$B$347:$X$361,$B4,$C4)</f>
        <v>10.545</v>
      </c>
      <c r="S4" s="12">
        <f>INDEX(Ct!$B$375:$X$389,$B4,$C4)</f>
        <v>10.513</v>
      </c>
      <c r="T4" s="12">
        <f>INDEX(Ct!$B$403:$X$417,$B4,$C4)</f>
        <v>10.461</v>
      </c>
    </row>
    <row r="5" spans="2:20">
      <c r="B5">
        <v>2</v>
      </c>
      <c r="C5">
        <v>1</v>
      </c>
      <c r="D5" s="30"/>
      <c r="E5" s="15">
        <f>INDEX(TSRs!$B$11:$X$25,$B5,$C5)</f>
        <v>4.3940435749049174</v>
      </c>
      <c r="F5" s="12">
        <f>INDEX(Ct!$B$11:$X$25,$B5,$C5)</f>
        <v>30.667999999999999</v>
      </c>
      <c r="G5" s="12">
        <f>INDEX(Ct!$B$39:$X$53,$B5,$C5)</f>
        <v>30.488</v>
      </c>
      <c r="H5" s="12">
        <f>INDEX(Ct!$B$67:$X$81,$B5,$C5)</f>
        <v>30.251000000000001</v>
      </c>
      <c r="I5" s="12">
        <f>INDEX(Ct!$B$95:$X$109,$B5,$C5)</f>
        <v>29.974</v>
      </c>
      <c r="J5" s="12">
        <f>INDEX(Ct!$B$123:$X$137,$B5,$C5)</f>
        <v>29.597000000000001</v>
      </c>
      <c r="K5" s="12">
        <f>INDEX(Ct!$B$151:$X$165,$B5,$C5)</f>
        <v>29.135000000000002</v>
      </c>
      <c r="L5" s="12">
        <f>INDEX(Ct!$B$179:$X$193,$B5,$C5)</f>
        <v>28.591000000000001</v>
      </c>
      <c r="M5" s="12">
        <f>INDEX(Ct!$B$207:$X$221,$B5,$C5)</f>
        <v>28.074999999999999</v>
      </c>
      <c r="N5" s="12">
        <f>INDEX(Ct!$B$235:$X$249,$B5,$C5)</f>
        <v>27.701000000000001</v>
      </c>
      <c r="O5" s="12">
        <f>INDEX(Ct!$B$263:$X$277,$B5,$C5)</f>
        <v>27.202000000000002</v>
      </c>
      <c r="P5" s="12">
        <f>INDEX(Ct!$B$291:$X$305,$B5,$C5)</f>
        <v>26.346</v>
      </c>
      <c r="Q5" s="12">
        <f>INDEX(Ct!$B$319:$X$333,$B5,$C5)</f>
        <v>25.248999999999999</v>
      </c>
      <c r="R5" s="12">
        <f>INDEX(Ct!$B$347:$X$361,$B5,$C5)</f>
        <v>-999.99900000000002</v>
      </c>
      <c r="S5" s="12">
        <f>INDEX(Ct!$B$375:$X$389,$B5,$C5)</f>
        <v>22.321000000000002</v>
      </c>
      <c r="T5" s="12">
        <f>INDEX(Ct!$B$403:$X$417,$B5,$C5)</f>
        <v>20.658999999999999</v>
      </c>
    </row>
    <row r="6" spans="2:20">
      <c r="B6">
        <v>3</v>
      </c>
      <c r="C6">
        <v>1</v>
      </c>
      <c r="D6" s="30"/>
      <c r="E6" s="15">
        <f>INDEX(TSRs!$B$11:$X$25,$B6,$C6)</f>
        <v>6.5910653623573756</v>
      </c>
      <c r="F6" s="12">
        <f>INDEX(Ct!$B$11:$X$25,$B6,$C6)</f>
        <v>60.369</v>
      </c>
      <c r="G6" s="12">
        <f>INDEX(Ct!$B$39:$X$53,$B6,$C6)</f>
        <v>58.585000000000001</v>
      </c>
      <c r="H6" s="12">
        <f>INDEX(Ct!$B$67:$X$81,$B6,$C6)</f>
        <v>56.567999999999998</v>
      </c>
      <c r="I6" s="12">
        <f>INDEX(Ct!$B$95:$X$109,$B6,$C6)</f>
        <v>54.337000000000003</v>
      </c>
      <c r="J6" s="12">
        <f>INDEX(Ct!$B$123:$X$137,$B6,$C6)</f>
        <v>51.93</v>
      </c>
      <c r="K6" s="12">
        <f>INDEX(Ct!$B$151:$X$165,$B6,$C6)</f>
        <v>49.3</v>
      </c>
      <c r="L6" s="12">
        <f>INDEX(Ct!$B$179:$X$193,$B6,$C6)</f>
        <v>46.414999999999999</v>
      </c>
      <c r="M6" s="12">
        <f>INDEX(Ct!$B$207:$X$221,$B6,$C6)</f>
        <v>43.237000000000002</v>
      </c>
      <c r="N6" s="12">
        <f>INDEX(Ct!$B$235:$X$249,$B6,$C6)</f>
        <v>39.890999999999998</v>
      </c>
      <c r="O6" s="12">
        <f>INDEX(Ct!$B$263:$X$277,$B6,$C6)</f>
        <v>36.393000000000001</v>
      </c>
      <c r="P6" s="12">
        <f>INDEX(Ct!$B$291:$X$305,$B6,$C6)</f>
        <v>32.819000000000003</v>
      </c>
      <c r="Q6" s="12">
        <f>INDEX(Ct!$B$319:$X$333,$B6,$C6)</f>
        <v>29.172999999999998</v>
      </c>
      <c r="R6" s="12">
        <f>INDEX(Ct!$B$347:$X$361,$B6,$C6)</f>
        <v>25.472000000000001</v>
      </c>
      <c r="S6" s="12">
        <f>INDEX(Ct!$B$375:$X$389,$B6,$C6)</f>
        <v>21.719000000000001</v>
      </c>
      <c r="T6" s="12">
        <f>INDEX(Ct!$B$403:$X$417,$B6,$C6)</f>
        <v>17.919</v>
      </c>
    </row>
    <row r="7" spans="2:20">
      <c r="B7">
        <v>4</v>
      </c>
      <c r="C7">
        <v>1</v>
      </c>
      <c r="D7" s="30"/>
      <c r="E7" s="15">
        <f>INDEX(TSRs!$B$11:$X$25,$B7,$C7)</f>
        <v>8.7880871498098347</v>
      </c>
      <c r="F7" s="12">
        <f>INDEX(Ct!$B$11:$X$25,$B7,$C7)</f>
        <v>80.040000000000006</v>
      </c>
      <c r="G7" s="12">
        <f>INDEX(Ct!$B$39:$X$53,$B7,$C7)</f>
        <v>75.884</v>
      </c>
      <c r="H7" s="12">
        <f>INDEX(Ct!$B$67:$X$81,$B7,$C7)</f>
        <v>71.596999999999994</v>
      </c>
      <c r="I7" s="12">
        <f>INDEX(Ct!$B$95:$X$109,$B7,$C7)</f>
        <v>67.268000000000001</v>
      </c>
      <c r="J7" s="12">
        <f>INDEX(Ct!$B$123:$X$137,$B7,$C7)</f>
        <v>63.003</v>
      </c>
      <c r="K7" s="12">
        <f>INDEX(Ct!$B$151:$X$165,$B7,$C7)</f>
        <v>58.811</v>
      </c>
      <c r="L7" s="12">
        <f>INDEX(Ct!$B$179:$X$193,$B7,$C7)</f>
        <v>54.393000000000001</v>
      </c>
      <c r="M7" s="12">
        <f>INDEX(Ct!$B$207:$X$221,$B7,$C7)</f>
        <v>49.552999999999997</v>
      </c>
      <c r="N7" s="12">
        <f>INDEX(Ct!$B$235:$X$249,$B7,$C7)</f>
        <v>44.308</v>
      </c>
      <c r="O7" s="12">
        <f>INDEX(Ct!$B$263:$X$277,$B7,$C7)</f>
        <v>38.744</v>
      </c>
      <c r="P7" s="12">
        <f>INDEX(Ct!$B$291:$X$305,$B7,$C7)</f>
        <v>32.933999999999997</v>
      </c>
      <c r="Q7" s="12">
        <f>INDEX(Ct!$B$319:$X$333,$B7,$C7)</f>
        <v>26.940999999999999</v>
      </c>
      <c r="R7" s="12">
        <f>INDEX(Ct!$B$347:$X$361,$B7,$C7)</f>
        <v>20.774999999999999</v>
      </c>
      <c r="S7" s="12">
        <f>INDEX(Ct!$B$375:$X$389,$B7,$C7)</f>
        <v>14.385</v>
      </c>
      <c r="T7" s="12">
        <f>INDEX(Ct!$B$403:$X$417,$B7,$C7)</f>
        <v>7.7720000000000002</v>
      </c>
    </row>
    <row r="8" spans="2:20">
      <c r="B8">
        <v>5</v>
      </c>
      <c r="C8">
        <v>1</v>
      </c>
      <c r="D8" s="30"/>
      <c r="E8" s="15">
        <f>INDEX(TSRs!$B$11:$X$25,$B8,$C8)</f>
        <v>10.985108937262291</v>
      </c>
      <c r="F8" s="12">
        <f>INDEX(Ct!$B$11:$X$25,$B8,$C8)</f>
        <v>99.385000000000005</v>
      </c>
      <c r="G8" s="12">
        <f>INDEX(Ct!$B$39:$X$53,$B8,$C8)</f>
        <v>92.23</v>
      </c>
      <c r="H8" s="12">
        <f>INDEX(Ct!$B$67:$X$81,$B8,$C8)</f>
        <v>85.206999999999994</v>
      </c>
      <c r="I8" s="12">
        <f>INDEX(Ct!$B$95:$X$109,$B8,$C8)</f>
        <v>78.402000000000001</v>
      </c>
      <c r="J8" s="12">
        <f>INDEX(Ct!$B$123:$X$137,$B8,$C8)</f>
        <v>71.843000000000004</v>
      </c>
      <c r="K8" s="12">
        <f>INDEX(Ct!$B$151:$X$165,$B8,$C8)</f>
        <v>65.47</v>
      </c>
      <c r="L8" s="12">
        <f>INDEX(Ct!$B$179:$X$193,$B8,$C8)</f>
        <v>59.284999999999997</v>
      </c>
      <c r="M8" s="12">
        <f>INDEX(Ct!$B$207:$X$221,$B8,$C8)</f>
        <v>52.912999999999997</v>
      </c>
      <c r="N8" s="12">
        <f>INDEX(Ct!$B$235:$X$249,$B8,$C8)</f>
        <v>45.868000000000002</v>
      </c>
      <c r="O8" s="12">
        <f>INDEX(Ct!$B$263:$X$277,$B8,$C8)</f>
        <v>38.018999999999998</v>
      </c>
      <c r="P8" s="12">
        <f>INDEX(Ct!$B$291:$X$305,$B8,$C8)</f>
        <v>29.571000000000002</v>
      </c>
      <c r="Q8" s="12">
        <f>INDEX(Ct!$B$319:$X$333,$B8,$C8)</f>
        <v>20.611000000000001</v>
      </c>
      <c r="R8" s="12">
        <f>INDEX(Ct!$B$347:$X$361,$B8,$C8)</f>
        <v>11.11</v>
      </c>
      <c r="S8" s="12">
        <f>INDEX(Ct!$B$375:$X$389,$B8,$C8)</f>
        <v>1.675</v>
      </c>
      <c r="T8" s="12">
        <f>INDEX(Ct!$B$403:$X$417,$B8,$C8)</f>
        <v>-8.016</v>
      </c>
    </row>
    <row r="9" spans="2:20">
      <c r="B9">
        <v>6</v>
      </c>
      <c r="C9">
        <v>1</v>
      </c>
      <c r="D9" s="30"/>
      <c r="E9" s="15">
        <f>INDEX(TSRs!$B$11:$X$25,$B9,$C9)</f>
        <v>13.182130724714751</v>
      </c>
      <c r="F9" s="12">
        <f>INDEX(Ct!$B$11:$X$25,$B9,$C9)</f>
        <v>123.532</v>
      </c>
      <c r="G9" s="12">
        <f>INDEX(Ct!$B$39:$X$53,$B9,$C9)</f>
        <v>111.05</v>
      </c>
      <c r="H9" s="12">
        <f>INDEX(Ct!$B$67:$X$81,$B9,$C9)</f>
        <v>99.861999999999995</v>
      </c>
      <c r="I9" s="12">
        <f>INDEX(Ct!$B$95:$X$109,$B9,$C9)</f>
        <v>89.923000000000002</v>
      </c>
      <c r="J9" s="12">
        <f>INDEX(Ct!$B$123:$X$137,$B9,$C9)</f>
        <v>80.575000000000003</v>
      </c>
      <c r="K9" s="12">
        <f>INDEX(Ct!$B$151:$X$165,$B9,$C9)</f>
        <v>71.545000000000002</v>
      </c>
      <c r="L9" s="12">
        <f>INDEX(Ct!$B$179:$X$193,$B9,$C9)</f>
        <v>62.835999999999999</v>
      </c>
      <c r="M9" s="12">
        <f>INDEX(Ct!$B$207:$X$221,$B9,$C9)</f>
        <v>54.273000000000003</v>
      </c>
      <c r="N9" s="12">
        <f>INDEX(Ct!$B$235:$X$249,$B9,$C9)</f>
        <v>45.110999999999997</v>
      </c>
      <c r="O9" s="12">
        <f>INDEX(Ct!$B$263:$X$277,$B9,$C9)</f>
        <v>34.752000000000002</v>
      </c>
      <c r="P9" s="12">
        <f>INDEX(Ct!$B$291:$X$305,$B9,$C9)</f>
        <v>23.03</v>
      </c>
      <c r="Q9" s="12">
        <f>INDEX(Ct!$B$319:$X$333,$B9,$C9)</f>
        <v>10.382</v>
      </c>
      <c r="R9" s="12">
        <f>INDEX(Ct!$B$347:$X$361,$B9,$C9)</f>
        <v>-2.4630000000000001</v>
      </c>
      <c r="S9" s="12">
        <f>INDEX(Ct!$B$375:$X$389,$B9,$C9)</f>
        <v>-15.853</v>
      </c>
      <c r="T9" s="12">
        <f>INDEX(Ct!$B$403:$X$417,$B9,$C9)</f>
        <v>-30.163</v>
      </c>
    </row>
    <row r="10" spans="2:20">
      <c r="B10">
        <v>7</v>
      </c>
      <c r="C10">
        <v>1</v>
      </c>
      <c r="D10" s="30"/>
      <c r="E10" s="15">
        <f>INDEX(TSRs!$B$11:$X$25,$B10,$C10)</f>
        <v>15.379152512167209</v>
      </c>
      <c r="F10" s="12">
        <f>INDEX(Ct!$B$11:$X$25,$B10,$C10)</f>
        <v>156.351</v>
      </c>
      <c r="G10" s="12">
        <f>INDEX(Ct!$B$39:$X$53,$B10,$C10)</f>
        <v>136.90899999999999</v>
      </c>
      <c r="H10" s="12">
        <f>INDEX(Ct!$B$67:$X$81,$B10,$C10)</f>
        <v>118.81699999999999</v>
      </c>
      <c r="I10" s="12">
        <f>INDEX(Ct!$B$95:$X$109,$B10,$C10)</f>
        <v>102.967</v>
      </c>
      <c r="J10" s="12">
        <f>INDEX(Ct!$B$123:$X$137,$B10,$C10)</f>
        <v>89.447999999999993</v>
      </c>
      <c r="K10" s="12">
        <f>INDEX(Ct!$B$151:$X$165,$B10,$C10)</f>
        <v>77.268000000000001</v>
      </c>
      <c r="L10" s="12">
        <f>INDEX(Ct!$B$179:$X$193,$B10,$C10)</f>
        <v>65.575999999999993</v>
      </c>
      <c r="M10" s="12">
        <f>INDEX(Ct!$B$207:$X$221,$B10,$C10)</f>
        <v>54.244999999999997</v>
      </c>
      <c r="N10" s="12">
        <f>INDEX(Ct!$B$235:$X$249,$B10,$C10)</f>
        <v>42.408000000000001</v>
      </c>
      <c r="O10" s="12">
        <f>INDEX(Ct!$B$263:$X$277,$B10,$C10)</f>
        <v>28.995999999999999</v>
      </c>
      <c r="P10" s="12">
        <f>INDEX(Ct!$B$291:$X$305,$B10,$C10)</f>
        <v>13.537000000000001</v>
      </c>
      <c r="Q10" s="12">
        <f>INDEX(Ct!$B$319:$X$333,$B10,$C10)</f>
        <v>-2.875</v>
      </c>
      <c r="R10" s="12">
        <f>INDEX(Ct!$B$347:$X$361,$B10,$C10)</f>
        <v>-19.937000000000001</v>
      </c>
      <c r="S10" s="12">
        <f>INDEX(Ct!$B$375:$X$389,$B10,$C10)</f>
        <v>-38.207000000000001</v>
      </c>
      <c r="T10" s="12">
        <f>INDEX(Ct!$B$403:$X$417,$B10,$C10)</f>
        <v>-56.664000000000001</v>
      </c>
    </row>
    <row r="11" spans="2:20">
      <c r="B11">
        <v>8</v>
      </c>
      <c r="C11">
        <v>1</v>
      </c>
      <c r="D11" s="30"/>
      <c r="E11" s="15">
        <f>INDEX(TSRs!$B$11:$X$25,$B11,$C11)</f>
        <v>17.576174299619669</v>
      </c>
      <c r="F11" s="12">
        <f>INDEX(Ct!$B$11:$X$25,$B11,$C11)</f>
        <v>196.47</v>
      </c>
      <c r="G11" s="12">
        <f>INDEX(Ct!$B$39:$X$53,$B11,$C11)</f>
        <v>169.45400000000001</v>
      </c>
      <c r="H11" s="12">
        <f>INDEX(Ct!$B$67:$X$81,$B11,$C11)</f>
        <v>143.70500000000001</v>
      </c>
      <c r="I11" s="12">
        <f>INDEX(Ct!$B$95:$X$109,$B11,$C11)</f>
        <v>120.238</v>
      </c>
      <c r="J11" s="12">
        <f>INDEX(Ct!$B$123:$X$137,$B11,$C11)</f>
        <v>99.855999999999995</v>
      </c>
      <c r="K11" s="12">
        <f>INDEX(Ct!$B$151:$X$165,$B11,$C11)</f>
        <v>82.718000000000004</v>
      </c>
      <c r="L11" s="12">
        <f>INDEX(Ct!$B$179:$X$193,$B11,$C11)</f>
        <v>67.622</v>
      </c>
      <c r="M11" s="12">
        <f>INDEX(Ct!$B$207:$X$221,$B11,$C11)</f>
        <v>53.055</v>
      </c>
      <c r="N11" s="12">
        <f>INDEX(Ct!$B$235:$X$249,$B11,$C11)</f>
        <v>37.923999999999999</v>
      </c>
      <c r="O11" s="12">
        <f>INDEX(Ct!$B$263:$X$277,$B11,$C11)</f>
        <v>21.065000000000001</v>
      </c>
      <c r="P11" s="12">
        <f>INDEX(Ct!$B$291:$X$305,$B11,$C11)</f>
        <v>1.744</v>
      </c>
      <c r="Q11" s="12">
        <f>INDEX(Ct!$B$319:$X$333,$B11,$C11)</f>
        <v>-18.890999999999998</v>
      </c>
      <c r="R11" s="12">
        <f>INDEX(Ct!$B$347:$X$361,$B11,$C11)</f>
        <v>-41.009</v>
      </c>
      <c r="S11" s="12">
        <f>INDEX(Ct!$B$375:$X$389,$B11,$C11)</f>
        <v>-64.600999999999999</v>
      </c>
      <c r="T11" s="12">
        <f>INDEX(Ct!$B$403:$X$417,$B11,$C11)</f>
        <v>-88.51</v>
      </c>
    </row>
    <row r="12" spans="2:20">
      <c r="B12">
        <v>9</v>
      </c>
      <c r="C12">
        <v>1</v>
      </c>
      <c r="D12" s="30"/>
      <c r="E12" s="15">
        <f>INDEX(TSRs!$B$11:$X$25,$B12,$C12)</f>
        <v>19.773196087072126</v>
      </c>
      <c r="F12" s="12">
        <f>INDEX(Ct!$B$11:$X$25,$B12,$C12)</f>
        <v>243.2</v>
      </c>
      <c r="G12" s="12">
        <f>INDEX(Ct!$B$39:$X$53,$B12,$C12)</f>
        <v>208.084</v>
      </c>
      <c r="H12" s="12">
        <f>INDEX(Ct!$B$67:$X$81,$B12,$C12)</f>
        <v>173.71199999999999</v>
      </c>
      <c r="I12" s="12">
        <f>INDEX(Ct!$B$95:$X$109,$B12,$C12)</f>
        <v>141.87</v>
      </c>
      <c r="J12" s="12">
        <f>INDEX(Ct!$B$123:$X$137,$B12,$C12)</f>
        <v>113.47799999999999</v>
      </c>
      <c r="K12" s="12">
        <f>INDEX(Ct!$B$151:$X$165,$B12,$C12)</f>
        <v>88.918999999999997</v>
      </c>
      <c r="L12" s="12">
        <f>INDEX(Ct!$B$179:$X$193,$B12,$C12)</f>
        <v>68.971999999999994</v>
      </c>
      <c r="M12" s="12">
        <f>INDEX(Ct!$B$207:$X$221,$B12,$C12)</f>
        <v>50.762999999999998</v>
      </c>
      <c r="N12" s="12">
        <f>INDEX(Ct!$B$235:$X$249,$B12,$C12)</f>
        <v>31.952999999999999</v>
      </c>
      <c r="O12" s="12">
        <f>INDEX(Ct!$B$263:$X$277,$B12,$C12)</f>
        <v>11.462999999999999</v>
      </c>
      <c r="P12" s="12">
        <f>INDEX(Ct!$B$291:$X$305,$B12,$C12)</f>
        <v>-12.069000000000001</v>
      </c>
      <c r="Q12" s="12">
        <f>INDEX(Ct!$B$319:$X$333,$B12,$C12)</f>
        <v>-37.843000000000004</v>
      </c>
      <c r="R12" s="12">
        <f>INDEX(Ct!$B$347:$X$361,$B12,$C12)</f>
        <v>-66.335999999999999</v>
      </c>
      <c r="S12" s="12">
        <f>INDEX(Ct!$B$375:$X$389,$B12,$C12)</f>
        <v>-98.674000000000007</v>
      </c>
      <c r="T12" s="12">
        <f>INDEX(Ct!$B$403:$X$417,$B12,$C12)</f>
        <v>-132.91</v>
      </c>
    </row>
    <row r="13" spans="2:20">
      <c r="B13">
        <v>10</v>
      </c>
      <c r="C13">
        <v>1</v>
      </c>
      <c r="D13" s="30"/>
      <c r="E13" s="15">
        <f>INDEX(TSRs!$B$11:$X$25,$B13,$C13)</f>
        <v>21.970217874524582</v>
      </c>
      <c r="F13" s="12">
        <f>INDEX(Ct!$B$11:$X$25,$B13,$C13)</f>
        <v>295.87400000000002</v>
      </c>
      <c r="G13" s="12">
        <f>INDEX(Ct!$B$39:$X$53,$B13,$C13)</f>
        <v>251.49600000000001</v>
      </c>
      <c r="H13" s="12">
        <f>INDEX(Ct!$B$67:$X$81,$B13,$C13)</f>
        <v>208.17099999999999</v>
      </c>
      <c r="I13" s="12">
        <f>INDEX(Ct!$B$95:$X$109,$B13,$C13)</f>
        <v>167.23</v>
      </c>
      <c r="J13" s="12">
        <f>INDEX(Ct!$B$123:$X$137,$B13,$C13)</f>
        <v>130.08000000000001</v>
      </c>
      <c r="K13" s="12">
        <f>INDEX(Ct!$B$151:$X$165,$B13,$C13)</f>
        <v>97.171000000000006</v>
      </c>
      <c r="L13" s="12">
        <f>INDEX(Ct!$B$179:$X$193,$B13,$C13)</f>
        <v>69.930999999999997</v>
      </c>
      <c r="M13" s="12">
        <f>INDEX(Ct!$B$207:$X$221,$B13,$C13)</f>
        <v>47.545000000000002</v>
      </c>
      <c r="N13" s="12">
        <f>INDEX(Ct!$B$235:$X$249,$B13,$C13)</f>
        <v>24.853000000000002</v>
      </c>
      <c r="O13" s="12">
        <f>INDEX(Ct!$B$263:$X$277,$B13,$C13)</f>
        <v>0.11600000000000001</v>
      </c>
      <c r="P13" s="12">
        <f>INDEX(Ct!$B$291:$X$305,$B13,$C13)</f>
        <v>-28.484000000000002</v>
      </c>
      <c r="Q13" s="12">
        <f>INDEX(Ct!$B$319:$X$333,$B13,$C13)</f>
        <v>-61.695</v>
      </c>
      <c r="R13" s="12">
        <f>INDEX(Ct!$B$347:$X$361,$B13,$C13)</f>
        <v>-100.916</v>
      </c>
      <c r="S13" s="12">
        <f>INDEX(Ct!$B$375:$X$389,$B13,$C13)</f>
        <v>-143.55000000000001</v>
      </c>
      <c r="T13" s="12">
        <f>INDEX(Ct!$B$403:$X$417,$B13,$C13)</f>
        <v>-189.04</v>
      </c>
    </row>
    <row r="14" spans="2:20">
      <c r="B14">
        <v>11</v>
      </c>
      <c r="C14">
        <v>1</v>
      </c>
      <c r="D14" s="30"/>
      <c r="E14" s="15">
        <f>INDEX(TSRs!$B$11:$X$25,$B14,$C14)</f>
        <v>24.167239661977039</v>
      </c>
      <c r="F14" s="12">
        <f>INDEX(Ct!$B$11:$X$25,$B14,$C14)</f>
        <v>354.096</v>
      </c>
      <c r="G14" s="12">
        <f>INDEX(Ct!$B$39:$X$53,$B14,$C14)</f>
        <v>299.64699999999999</v>
      </c>
      <c r="H14" s="12">
        <f>INDEX(Ct!$B$67:$X$81,$B14,$C14)</f>
        <v>246.58099999999999</v>
      </c>
      <c r="I14" s="12">
        <f>INDEX(Ct!$B$95:$X$109,$B14,$C14)</f>
        <v>195.8</v>
      </c>
      <c r="J14" s="12">
        <f>INDEX(Ct!$B$123:$X$137,$B14,$C14)</f>
        <v>149.065</v>
      </c>
      <c r="K14" s="12">
        <f>INDEX(Ct!$B$151:$X$165,$B14,$C14)</f>
        <v>107.232</v>
      </c>
      <c r="L14" s="12">
        <f>INDEX(Ct!$B$179:$X$193,$B14,$C14)</f>
        <v>71.581000000000003</v>
      </c>
      <c r="M14" s="12">
        <f>INDEX(Ct!$B$207:$X$221,$B14,$C14)</f>
        <v>43.514000000000003</v>
      </c>
      <c r="N14" s="12">
        <f>INDEX(Ct!$B$235:$X$249,$B14,$C14)</f>
        <v>16.294</v>
      </c>
      <c r="O14" s="12">
        <f>INDEX(Ct!$B$263:$X$277,$B14,$C14)</f>
        <v>-13.781000000000001</v>
      </c>
      <c r="P14" s="12">
        <f>INDEX(Ct!$B$291:$X$305,$B14,$C14)</f>
        <v>-49.551000000000002</v>
      </c>
      <c r="Q14" s="12">
        <f>INDEX(Ct!$B$319:$X$333,$B14,$C14)</f>
        <v>-93.698999999999998</v>
      </c>
      <c r="R14" s="12">
        <f>INDEX(Ct!$B$347:$X$361,$B14,$C14)</f>
        <v>-143.81800000000001</v>
      </c>
      <c r="S14" s="12">
        <f>INDEX(Ct!$B$375:$X$389,$B14,$C14)</f>
        <v>-198.43</v>
      </c>
      <c r="T14" s="12">
        <f>INDEX(Ct!$B$403:$X$417,$B14,$C14)</f>
        <v>-254.93600000000001</v>
      </c>
    </row>
    <row r="15" spans="2:20">
      <c r="B15">
        <v>12</v>
      </c>
      <c r="C15">
        <v>1</v>
      </c>
      <c r="D15" s="30"/>
      <c r="E15" s="15">
        <f>INDEX(TSRs!$B$11:$X$25,$B15,$C15)</f>
        <v>26.364261449429502</v>
      </c>
      <c r="F15" s="12">
        <f>INDEX(Ct!$B$11:$X$25,$B15,$C15)</f>
        <v>417.81900000000002</v>
      </c>
      <c r="G15" s="12">
        <f>INDEX(Ct!$B$39:$X$53,$B15,$C15)</f>
        <v>352.51499999999999</v>
      </c>
      <c r="H15" s="12">
        <f>INDEX(Ct!$B$67:$X$81,$B15,$C15)</f>
        <v>288.64400000000001</v>
      </c>
      <c r="I15" s="12">
        <f>INDEX(Ct!$B$95:$X$109,$B15,$C15)</f>
        <v>227.29300000000001</v>
      </c>
      <c r="J15" s="12">
        <f>INDEX(Ct!$B$123:$X$137,$B15,$C15)</f>
        <v>170.041</v>
      </c>
      <c r="K15" s="12">
        <f>INDEX(Ct!$B$151:$X$165,$B15,$C15)</f>
        <v>118.815</v>
      </c>
      <c r="L15" s="12">
        <f>INDEX(Ct!$B$179:$X$193,$B15,$C15)</f>
        <v>74.224000000000004</v>
      </c>
      <c r="M15" s="12">
        <f>INDEX(Ct!$B$207:$X$221,$B15,$C15)</f>
        <v>38.31</v>
      </c>
      <c r="N15" s="12">
        <f>INDEX(Ct!$B$235:$X$249,$B15,$C15)</f>
        <v>5.0220000000000002</v>
      </c>
      <c r="O15" s="12">
        <f>INDEX(Ct!$B$263:$X$277,$B15,$C15)</f>
        <v>-30.931999999999999</v>
      </c>
      <c r="P15" s="12">
        <f>INDEX(Ct!$B$291:$X$305,$B15,$C15)</f>
        <v>-77.590999999999994</v>
      </c>
      <c r="Q15" s="12">
        <f>INDEX(Ct!$B$319:$X$333,$B15,$C15)</f>
        <v>-132.45699999999999</v>
      </c>
      <c r="R15" s="12">
        <f>INDEX(Ct!$B$347:$X$361,$B15,$C15)</f>
        <v>-195.203</v>
      </c>
      <c r="S15" s="12">
        <f>INDEX(Ct!$B$375:$X$389,$B15,$C15)</f>
        <v>-262.15899999999999</v>
      </c>
      <c r="T15" s="12">
        <f>INDEX(Ct!$B$403:$X$417,$B15,$C15)</f>
        <v>-330.91899999999998</v>
      </c>
    </row>
    <row r="16" spans="2:20">
      <c r="B16">
        <v>13</v>
      </c>
      <c r="C16">
        <v>1</v>
      </c>
      <c r="D16" s="30"/>
      <c r="E16" s="15">
        <f>INDEX(TSRs!$B$11:$X$25,$B16,$C16)</f>
        <v>28.561283236881962</v>
      </c>
      <c r="F16" s="12">
        <f>INDEX(Ct!$B$11:$X$25,$B16,$C16)</f>
        <v>487.12799999999999</v>
      </c>
      <c r="G16" s="12">
        <f>INDEX(Ct!$B$39:$X$53,$B16,$C16)</f>
        <v>409.94299999999998</v>
      </c>
      <c r="H16" s="12">
        <f>INDEX(Ct!$B$67:$X$81,$B16,$C16)</f>
        <v>334.43599999999998</v>
      </c>
      <c r="I16" s="12">
        <f>INDEX(Ct!$B$95:$X$109,$B16,$C16)</f>
        <v>261.77199999999999</v>
      </c>
      <c r="J16" s="12">
        <f>INDEX(Ct!$B$123:$X$137,$B16,$C16)</f>
        <v>193.17400000000001</v>
      </c>
      <c r="K16" s="12">
        <f>INDEX(Ct!$B$151:$X$165,$B16,$C16)</f>
        <v>131.52000000000001</v>
      </c>
      <c r="L16" s="12">
        <f>INDEX(Ct!$B$179:$X$193,$B16,$C16)</f>
        <v>77.358000000000004</v>
      </c>
      <c r="M16" s="12">
        <f>INDEX(Ct!$B$207:$X$221,$B16,$C16)</f>
        <v>30.881</v>
      </c>
      <c r="N16" s="12">
        <f>INDEX(Ct!$B$235:$X$249,$B16,$C16)</f>
        <v>-8.5459999999999994</v>
      </c>
      <c r="O16" s="12">
        <f>INDEX(Ct!$B$263:$X$277,$B16,$C16)</f>
        <v>-54.518000000000001</v>
      </c>
      <c r="P16" s="12">
        <f>INDEX(Ct!$B$291:$X$305,$B16,$C16)</f>
        <v>-110.441</v>
      </c>
      <c r="Q16" s="12">
        <f>INDEX(Ct!$B$319:$X$333,$B16,$C16)</f>
        <v>-177.727</v>
      </c>
      <c r="R16" s="12">
        <f>INDEX(Ct!$B$347:$X$361,$B16,$C16)</f>
        <v>-253.99100000000001</v>
      </c>
      <c r="S16" s="12">
        <f>INDEX(Ct!$B$375:$X$389,$B16,$C16)</f>
        <v>-334.90899999999999</v>
      </c>
      <c r="T16" s="12">
        <f>INDEX(Ct!$B$403:$X$417,$B16,$C16)</f>
        <v>-416.20699999999999</v>
      </c>
    </row>
    <row r="17" spans="2:20">
      <c r="B17">
        <v>14</v>
      </c>
      <c r="C17">
        <v>1</v>
      </c>
      <c r="D17" s="30"/>
      <c r="E17" s="15">
        <f>INDEX(TSRs!$B$11:$X$25,$B17,$C17)</f>
        <v>30.758305024334419</v>
      </c>
      <c r="F17" s="12">
        <f>INDEX(Ct!$B$11:$X$25,$B17,$C17)</f>
        <v>562.08000000000004</v>
      </c>
      <c r="G17" s="12">
        <f>INDEX(Ct!$B$39:$X$53,$B17,$C17)</f>
        <v>471.90199999999999</v>
      </c>
      <c r="H17" s="12">
        <f>INDEX(Ct!$B$67:$X$81,$B17,$C17)</f>
        <v>384.13400000000001</v>
      </c>
      <c r="I17" s="12">
        <f>INDEX(Ct!$B$95:$X$109,$B17,$C17)</f>
        <v>299.036</v>
      </c>
      <c r="J17" s="12">
        <f>INDEX(Ct!$B$123:$X$137,$B17,$C17)</f>
        <v>218.72200000000001</v>
      </c>
      <c r="K17" s="12">
        <f>INDEX(Ct!$B$151:$X$165,$B17,$C17)</f>
        <v>145.273</v>
      </c>
      <c r="L17" s="12">
        <f>INDEX(Ct!$B$179:$X$193,$B17,$C17)</f>
        <v>79.573999999999998</v>
      </c>
      <c r="M17" s="12">
        <f>INDEX(Ct!$B$207:$X$221,$B17,$C17)</f>
        <v>21.516999999999999</v>
      </c>
      <c r="N17" s="12">
        <f>INDEX(Ct!$B$235:$X$249,$B17,$C17)</f>
        <v>-26.175999999999998</v>
      </c>
      <c r="O17" s="12">
        <f>INDEX(Ct!$B$263:$X$277,$B17,$C17)</f>
        <v>-80.983000000000004</v>
      </c>
      <c r="P17" s="12">
        <f>INDEX(Ct!$B$291:$X$305,$B17,$C17)</f>
        <v>-148.21799999999999</v>
      </c>
      <c r="Q17" s="12">
        <f>INDEX(Ct!$B$319:$X$333,$B17,$C17)</f>
        <v>-229.851</v>
      </c>
      <c r="R17" s="12">
        <f>INDEX(Ct!$B$347:$X$361,$B17,$C17)</f>
        <v>-320.77699999999999</v>
      </c>
      <c r="S17" s="12">
        <f>INDEX(Ct!$B$375:$X$389,$B17,$C17)</f>
        <v>-415.447</v>
      </c>
      <c r="T17" s="12">
        <f>INDEX(Ct!$B$403:$X$417,$B17,$C17)</f>
        <v>-510.69400000000002</v>
      </c>
    </row>
    <row r="18" spans="2:20">
      <c r="B18">
        <v>15</v>
      </c>
      <c r="C18">
        <v>1</v>
      </c>
      <c r="D18" s="30"/>
      <c r="E18" s="15">
        <f>INDEX(TSRs!$B$11:$X$25,$B18,$C18)</f>
        <v>32.955326811786875</v>
      </c>
      <c r="F18" s="12">
        <f>INDEX(Ct!$B$11:$X$25,$B18,$C18)</f>
        <v>642.78899999999999</v>
      </c>
      <c r="G18" s="12">
        <f>INDEX(Ct!$B$39:$X$53,$B18,$C18)</f>
        <v>538.41600000000005</v>
      </c>
      <c r="H18" s="12">
        <f>INDEX(Ct!$B$67:$X$81,$B18,$C18)</f>
        <v>437.46199999999999</v>
      </c>
      <c r="I18" s="12">
        <f>INDEX(Ct!$B$95:$X$109,$B18,$C18)</f>
        <v>339.32299999999998</v>
      </c>
      <c r="J18" s="12">
        <f>INDEX(Ct!$B$123:$X$137,$B18,$C18)</f>
        <v>245.95099999999999</v>
      </c>
      <c r="K18" s="12">
        <f>INDEX(Ct!$B$151:$X$165,$B18,$C18)</f>
        <v>159.49799999999999</v>
      </c>
      <c r="L18" s="12">
        <f>INDEX(Ct!$B$179:$X$193,$B18,$C18)</f>
        <v>79.58</v>
      </c>
      <c r="M18" s="12">
        <f>INDEX(Ct!$B$207:$X$221,$B18,$C18)</f>
        <v>11.952</v>
      </c>
      <c r="N18" s="12">
        <f>INDEX(Ct!$B$235:$X$249,$B18,$C18)</f>
        <v>-47.643999999999998</v>
      </c>
      <c r="O18" s="12">
        <f>INDEX(Ct!$B$263:$X$277,$B18,$C18)</f>
        <v>-111.655</v>
      </c>
      <c r="P18" s="12">
        <f>INDEX(Ct!$B$291:$X$305,$B18,$C18)</f>
        <v>-191.303</v>
      </c>
      <c r="Q18" s="12">
        <f>INDEX(Ct!$B$319:$X$333,$B18,$C18)</f>
        <v>-287.40899999999999</v>
      </c>
      <c r="R18" s="12">
        <f>INDEX(Ct!$B$347:$X$361,$B18,$C18)</f>
        <v>-395.44799999999998</v>
      </c>
      <c r="S18" s="12">
        <f>INDEX(Ct!$B$375:$X$389,$B18,$C18)</f>
        <v>-504.45400000000001</v>
      </c>
      <c r="T18" s="12">
        <f>INDEX(Ct!$B$403:$X$417,$B18,$C18)</f>
        <v>-611.90300000000002</v>
      </c>
    </row>
    <row r="19" spans="2:20">
      <c r="B19">
        <v>1</v>
      </c>
      <c r="C19">
        <f t="shared" ref="C19:C82" si="1">C5+1</f>
        <v>2</v>
      </c>
      <c r="D19" s="30"/>
      <c r="E19" s="15">
        <f>INDEX(TSRs!$B$11:$X$25,$B19,$C19)</f>
        <v>1.6477663405893439</v>
      </c>
      <c r="F19" s="12">
        <f>INDEX(Ct!$B$11:$X$25,$B19,$C19)</f>
        <v>13.731</v>
      </c>
      <c r="G19" s="12">
        <f>INDEX(Ct!$B$39:$X$53,$B19,$C19)</f>
        <v>13.637</v>
      </c>
      <c r="H19" s="12">
        <f>INDEX(Ct!$B$67:$X$81,$B19,$C19)</f>
        <v>13.542</v>
      </c>
      <c r="I19" s="12">
        <f>INDEX(Ct!$B$95:$X$109,$B19,$C19)</f>
        <v>13.451000000000001</v>
      </c>
      <c r="J19" s="12">
        <f>INDEX(Ct!$B$123:$X$137,$B19,$C19)</f>
        <v>13.364000000000001</v>
      </c>
      <c r="K19" s="12">
        <f>INDEX(Ct!$B$151:$X$165,$B19,$C19)</f>
        <v>13.288</v>
      </c>
      <c r="L19" s="12">
        <f>INDEX(Ct!$B$179:$X$193,$B19,$C19)</f>
        <v>13.226000000000001</v>
      </c>
      <c r="M19" s="12">
        <f>INDEX(Ct!$B$207:$X$221,$B19,$C19)</f>
        <v>13.178000000000001</v>
      </c>
      <c r="N19" s="12">
        <f>INDEX(Ct!$B$235:$X$249,$B19,$C19)</f>
        <v>13.143000000000001</v>
      </c>
      <c r="O19" s="12">
        <f>INDEX(Ct!$B$263:$X$277,$B19,$C19)</f>
        <v>13.121</v>
      </c>
      <c r="P19" s="12">
        <f>INDEX(Ct!$B$291:$X$305,$B19,$C19)</f>
        <v>13.113</v>
      </c>
      <c r="Q19" s="12">
        <f>INDEX(Ct!$B$319:$X$333,$B19,$C19)</f>
        <v>13.118</v>
      </c>
      <c r="R19" s="12">
        <f>INDEX(Ct!$B$347:$X$361,$B19,$C19)</f>
        <v>13.138</v>
      </c>
      <c r="S19" s="12">
        <f>INDEX(Ct!$B$375:$X$389,$B19,$C19)</f>
        <v>13.169</v>
      </c>
      <c r="T19" s="12">
        <f>INDEX(Ct!$B$403:$X$417,$B19,$C19)</f>
        <v>13.204000000000001</v>
      </c>
    </row>
    <row r="20" spans="2:20">
      <c r="B20">
        <v>2</v>
      </c>
      <c r="C20">
        <f t="shared" si="1"/>
        <v>2</v>
      </c>
      <c r="D20" s="30"/>
      <c r="E20" s="15">
        <f>INDEX(TSRs!$B$11:$X$25,$B20,$C20)</f>
        <v>3.2955326811786878</v>
      </c>
      <c r="F20" s="12">
        <f>INDEX(Ct!$B$11:$X$25,$B20,$C20)</f>
        <v>33.21</v>
      </c>
      <c r="G20" s="12">
        <f>INDEX(Ct!$B$39:$X$53,$B20,$C20)</f>
        <v>33.640999999999998</v>
      </c>
      <c r="H20" s="12">
        <f>INDEX(Ct!$B$67:$X$81,$B20,$C20)</f>
        <v>33.905000000000001</v>
      </c>
      <c r="I20" s="12">
        <f>INDEX(Ct!$B$95:$X$109,$B20,$C20)</f>
        <v>34.009</v>
      </c>
      <c r="J20" s="12">
        <f>INDEX(Ct!$B$123:$X$137,$B20,$C20)</f>
        <v>33.966000000000001</v>
      </c>
      <c r="K20" s="12">
        <f>INDEX(Ct!$B$151:$X$165,$B20,$C20)</f>
        <v>33.832000000000001</v>
      </c>
      <c r="L20" s="12">
        <f>INDEX(Ct!$B$179:$X$193,$B20,$C20)</f>
        <v>33.668999999999997</v>
      </c>
      <c r="M20" s="12">
        <f>INDEX(Ct!$B$207:$X$221,$B20,$C20)</f>
        <v>33.451000000000001</v>
      </c>
      <c r="N20" s="12">
        <f>INDEX(Ct!$B$235:$X$249,$B20,$C20)</f>
        <v>33.143999999999998</v>
      </c>
      <c r="O20" s="12">
        <f>INDEX(Ct!$B$263:$X$277,$B20,$C20)</f>
        <v>32.731000000000002</v>
      </c>
      <c r="P20" s="12">
        <f>INDEX(Ct!$B$291:$X$305,$B20,$C20)</f>
        <v>32.209000000000003</v>
      </c>
      <c r="Q20" s="12">
        <f>INDEX(Ct!$B$319:$X$333,$B20,$C20)</f>
        <v>31.57</v>
      </c>
      <c r="R20" s="12">
        <f>INDEX(Ct!$B$347:$X$361,$B20,$C20)</f>
        <v>30.824000000000002</v>
      </c>
      <c r="S20" s="12">
        <f>INDEX(Ct!$B$375:$X$389,$B20,$C20)</f>
        <v>30.024999999999999</v>
      </c>
      <c r="T20" s="12">
        <f>INDEX(Ct!$B$403:$X$417,$B20,$C20)</f>
        <v>29.280999999999999</v>
      </c>
    </row>
    <row r="21" spans="2:20">
      <c r="B21">
        <v>3</v>
      </c>
      <c r="C21">
        <f t="shared" si="1"/>
        <v>2</v>
      </c>
      <c r="D21" s="30"/>
      <c r="E21" s="15">
        <f>INDEX(TSRs!$B$11:$X$25,$B21,$C21)</f>
        <v>4.9432990217680315</v>
      </c>
      <c r="F21" s="12">
        <f>INDEX(Ct!$B$11:$X$25,$B21,$C21)</f>
        <v>65.951999999999998</v>
      </c>
      <c r="G21" s="12">
        <f>INDEX(Ct!$B$39:$X$53,$B21,$C21)</f>
        <v>65.415999999999997</v>
      </c>
      <c r="H21" s="12">
        <f>INDEX(Ct!$B$67:$X$81,$B21,$C21)</f>
        <v>64.637</v>
      </c>
      <c r="I21" s="12">
        <f>INDEX(Ct!$B$95:$X$109,$B21,$C21)</f>
        <v>63.731000000000002</v>
      </c>
      <c r="J21" s="12">
        <f>INDEX(Ct!$B$123:$X$137,$B21,$C21)</f>
        <v>62.759</v>
      </c>
      <c r="K21" s="12">
        <f>INDEX(Ct!$B$151:$X$165,$B21,$C21)</f>
        <v>62.195999999999998</v>
      </c>
      <c r="L21" s="12">
        <f>INDEX(Ct!$B$179:$X$193,$B21,$C21)</f>
        <v>61.619</v>
      </c>
      <c r="M21" s="12">
        <f>INDEX(Ct!$B$207:$X$221,$B21,$C21)</f>
        <v>60.088000000000001</v>
      </c>
      <c r="N21" s="12">
        <f>INDEX(Ct!$B$235:$X$249,$B21,$C21)</f>
        <v>57.920999999999999</v>
      </c>
      <c r="O21" s="12">
        <f>INDEX(Ct!$B$263:$X$277,$B21,$C21)</f>
        <v>55.164999999999999</v>
      </c>
      <c r="P21" s="12">
        <f>INDEX(Ct!$B$291:$X$305,$B21,$C21)</f>
        <v>52.017000000000003</v>
      </c>
      <c r="Q21" s="12">
        <f>INDEX(Ct!$B$319:$X$333,$B21,$C21)</f>
        <v>48.512999999999998</v>
      </c>
      <c r="R21" s="12">
        <f>INDEX(Ct!$B$347:$X$361,$B21,$C21)</f>
        <v>44.841999999999999</v>
      </c>
      <c r="S21" s="12">
        <f>INDEX(Ct!$B$375:$X$389,$B21,$C21)</f>
        <v>41.069000000000003</v>
      </c>
      <c r="T21" s="12">
        <f>INDEX(Ct!$B$403:$X$417,$B21,$C21)</f>
        <v>37.146000000000001</v>
      </c>
    </row>
    <row r="22" spans="2:20">
      <c r="B22">
        <v>4</v>
      </c>
      <c r="C22">
        <f t="shared" si="1"/>
        <v>2</v>
      </c>
      <c r="D22" s="30"/>
      <c r="E22" s="15">
        <f>INDEX(TSRs!$B$11:$X$25,$B22,$C22)</f>
        <v>6.5910653623573756</v>
      </c>
      <c r="F22" s="12">
        <f>INDEX(Ct!$B$11:$X$25,$B22,$C22)</f>
        <v>107.322</v>
      </c>
      <c r="G22" s="12">
        <f>INDEX(Ct!$B$39:$X$53,$B22,$C22)</f>
        <v>104.152</v>
      </c>
      <c r="H22" s="12">
        <f>INDEX(Ct!$B$67:$X$81,$B22,$C22)</f>
        <v>100.566</v>
      </c>
      <c r="I22" s="12">
        <f>INDEX(Ct!$B$95:$X$109,$B22,$C22)</f>
        <v>96.599000000000004</v>
      </c>
      <c r="J22" s="12">
        <f>INDEX(Ct!$B$123:$X$137,$B22,$C22)</f>
        <v>92.320999999999998</v>
      </c>
      <c r="K22" s="12">
        <f>INDEX(Ct!$B$151:$X$165,$B22,$C22)</f>
        <v>87.644000000000005</v>
      </c>
      <c r="L22" s="12">
        <f>INDEX(Ct!$B$179:$X$193,$B22,$C22)</f>
        <v>82.516999999999996</v>
      </c>
      <c r="M22" s="12">
        <f>INDEX(Ct!$B$207:$X$221,$B22,$C22)</f>
        <v>76.866</v>
      </c>
      <c r="N22" s="12">
        <f>INDEX(Ct!$B$235:$X$249,$B22,$C22)</f>
        <v>70.917000000000002</v>
      </c>
      <c r="O22" s="12">
        <f>INDEX(Ct!$B$263:$X$277,$B22,$C22)</f>
        <v>64.697999999999993</v>
      </c>
      <c r="P22" s="12">
        <f>INDEX(Ct!$B$291:$X$305,$B22,$C22)</f>
        <v>58.344999999999999</v>
      </c>
      <c r="Q22" s="12">
        <f>INDEX(Ct!$B$319:$X$333,$B22,$C22)</f>
        <v>51.863999999999997</v>
      </c>
      <c r="R22" s="12">
        <f>INDEX(Ct!$B$347:$X$361,$B22,$C22)</f>
        <v>45.283999999999999</v>
      </c>
      <c r="S22" s="12">
        <f>INDEX(Ct!$B$375:$X$389,$B22,$C22)</f>
        <v>38.610999999999997</v>
      </c>
      <c r="T22" s="12">
        <f>INDEX(Ct!$B$403:$X$417,$B22,$C22)</f>
        <v>31.856000000000002</v>
      </c>
    </row>
    <row r="23" spans="2:20">
      <c r="B23">
        <v>5</v>
      </c>
      <c r="C23">
        <f t="shared" si="1"/>
        <v>2</v>
      </c>
      <c r="D23" s="30"/>
      <c r="E23" s="15">
        <f>INDEX(TSRs!$B$11:$X$25,$B23,$C23)</f>
        <v>8.2388317029467188</v>
      </c>
      <c r="F23" s="12">
        <f>INDEX(Ct!$B$11:$X$25,$B23,$C23)</f>
        <v>133.715</v>
      </c>
      <c r="G23" s="12">
        <f>INDEX(Ct!$B$39:$X$53,$B23,$C23)</f>
        <v>127.533</v>
      </c>
      <c r="H23" s="12">
        <f>INDEX(Ct!$B$67:$X$81,$B23,$C23)</f>
        <v>121.175</v>
      </c>
      <c r="I23" s="12">
        <f>INDEX(Ct!$B$95:$X$109,$B23,$C23)</f>
        <v>114.623</v>
      </c>
      <c r="J23" s="12">
        <f>INDEX(Ct!$B$123:$X$137,$B23,$C23)</f>
        <v>107.93600000000001</v>
      </c>
      <c r="K23" s="12">
        <f>INDEX(Ct!$B$151:$X$165,$B23,$C23)</f>
        <v>101.167</v>
      </c>
      <c r="L23" s="12">
        <f>INDEX(Ct!$B$179:$X$193,$B23,$C23)</f>
        <v>93.823999999999998</v>
      </c>
      <c r="M23" s="12">
        <f>INDEX(Ct!$B$207:$X$221,$B23,$C23)</f>
        <v>85.847999999999999</v>
      </c>
      <c r="N23" s="12">
        <f>INDEX(Ct!$B$235:$X$249,$B23,$C23)</f>
        <v>77.334999999999994</v>
      </c>
      <c r="O23" s="12">
        <f>INDEX(Ct!$B$263:$X$277,$B23,$C23)</f>
        <v>68.403999999999996</v>
      </c>
      <c r="P23" s="12">
        <f>INDEX(Ct!$B$291:$X$305,$B23,$C23)</f>
        <v>59.14</v>
      </c>
      <c r="Q23" s="12">
        <f>INDEX(Ct!$B$319:$X$333,$B23,$C23)</f>
        <v>49.603000000000002</v>
      </c>
      <c r="R23" s="12">
        <f>INDEX(Ct!$B$347:$X$361,$B23,$C23)</f>
        <v>39.843000000000004</v>
      </c>
      <c r="S23" s="12">
        <f>INDEX(Ct!$B$375:$X$389,$B23,$C23)</f>
        <v>29.864000000000001</v>
      </c>
      <c r="T23" s="12">
        <f>INDEX(Ct!$B$403:$X$417,$B23,$C23)</f>
        <v>19.417999999999999</v>
      </c>
    </row>
    <row r="24" spans="2:20">
      <c r="B24">
        <v>6</v>
      </c>
      <c r="C24">
        <f t="shared" si="1"/>
        <v>2</v>
      </c>
      <c r="D24" s="30"/>
      <c r="E24" s="15">
        <f>INDEX(TSRs!$B$11:$X$25,$B24,$C24)</f>
        <v>9.886598043536063</v>
      </c>
      <c r="F24" s="12">
        <f>INDEX(Ct!$B$11:$X$25,$B24,$C24)</f>
        <v>159.309</v>
      </c>
      <c r="G24" s="12">
        <f>INDEX(Ct!$B$39:$X$53,$B24,$C24)</f>
        <v>149.285</v>
      </c>
      <c r="H24" s="12">
        <f>INDEX(Ct!$B$67:$X$81,$B24,$C24)</f>
        <v>139.27699999999999</v>
      </c>
      <c r="I24" s="12">
        <f>INDEX(Ct!$B$95:$X$109,$B24,$C24)</f>
        <v>129.44200000000001</v>
      </c>
      <c r="J24" s="12">
        <f>INDEX(Ct!$B$123:$X$137,$B24,$C24)</f>
        <v>119.919</v>
      </c>
      <c r="K24" s="12">
        <f>INDEX(Ct!$B$151:$X$165,$B24,$C24)</f>
        <v>110.657</v>
      </c>
      <c r="L24" s="12">
        <f>INDEX(Ct!$B$179:$X$193,$B24,$C24)</f>
        <v>101.498</v>
      </c>
      <c r="M24" s="12">
        <f>INDEX(Ct!$B$207:$X$221,$B24,$C24)</f>
        <v>91.643000000000001</v>
      </c>
      <c r="N24" s="12">
        <f>INDEX(Ct!$B$235:$X$249,$B24,$C24)</f>
        <v>80.706999999999994</v>
      </c>
      <c r="O24" s="12">
        <f>INDEX(Ct!$B$263:$X$277,$B24,$C24)</f>
        <v>68.834000000000003</v>
      </c>
      <c r="P24" s="12">
        <f>INDEX(Ct!$B$291:$X$305,$B24,$C24)</f>
        <v>56.264000000000003</v>
      </c>
      <c r="Q24" s="12">
        <f>INDEX(Ct!$B$319:$X$333,$B24,$C24)</f>
        <v>43.156999999999996</v>
      </c>
      <c r="R24" s="12">
        <f>INDEX(Ct!$B$347:$X$361,$B24,$C24)</f>
        <v>29.451000000000001</v>
      </c>
      <c r="S24" s="12">
        <f>INDEX(Ct!$B$375:$X$389,$B24,$C24)</f>
        <v>15.135</v>
      </c>
      <c r="T24" s="12">
        <f>INDEX(Ct!$B$403:$X$417,$B24,$C24)</f>
        <v>1.286</v>
      </c>
    </row>
    <row r="25" spans="2:20">
      <c r="B25">
        <v>7</v>
      </c>
      <c r="C25">
        <f t="shared" si="1"/>
        <v>2</v>
      </c>
      <c r="D25" s="30"/>
      <c r="E25" s="15">
        <f>INDEX(TSRs!$B$11:$X$25,$B25,$C25)</f>
        <v>11.534364384125407</v>
      </c>
      <c r="F25" s="12">
        <f>INDEX(Ct!$B$11:$X$25,$B25,$C25)</f>
        <v>185.99100000000001</v>
      </c>
      <c r="G25" s="12">
        <f>INDEX(Ct!$B$39:$X$53,$B25,$C25)</f>
        <v>171.53899999999999</v>
      </c>
      <c r="H25" s="12">
        <f>INDEX(Ct!$B$67:$X$81,$B25,$C25)</f>
        <v>157.745</v>
      </c>
      <c r="I25" s="12">
        <f>INDEX(Ct!$B$95:$X$109,$B25,$C25)</f>
        <v>144.40899999999999</v>
      </c>
      <c r="J25" s="12">
        <f>INDEX(Ct!$B$123:$X$137,$B25,$C25)</f>
        <v>131.601</v>
      </c>
      <c r="K25" s="12">
        <f>INDEX(Ct!$B$151:$X$165,$B25,$C25)</f>
        <v>119.164</v>
      </c>
      <c r="L25" s="12">
        <f>INDEX(Ct!$B$179:$X$193,$B25,$C25)</f>
        <v>107.119</v>
      </c>
      <c r="M25" s="12">
        <f>INDEX(Ct!$B$207:$X$221,$B25,$C25)</f>
        <v>94.948999999999998</v>
      </c>
      <c r="N25" s="12">
        <f>INDEX(Ct!$B$235:$X$249,$B25,$C25)</f>
        <v>81.566000000000003</v>
      </c>
      <c r="O25" s="12">
        <f>INDEX(Ct!$B$263:$X$277,$B25,$C25)</f>
        <v>66.542000000000002</v>
      </c>
      <c r="P25" s="12">
        <f>INDEX(Ct!$B$291:$X$305,$B25,$C25)</f>
        <v>50.209000000000003</v>
      </c>
      <c r="Q25" s="12">
        <f>INDEX(Ct!$B$319:$X$333,$B25,$C25)</f>
        <v>32.697000000000003</v>
      </c>
      <c r="R25" s="12">
        <f>INDEX(Ct!$B$347:$X$361,$B25,$C25)</f>
        <v>14.308999999999999</v>
      </c>
      <c r="S25" s="12">
        <f>INDEX(Ct!$B$375:$X$389,$B25,$C25)</f>
        <v>-3.8530000000000002</v>
      </c>
      <c r="T25" s="12">
        <f>INDEX(Ct!$B$403:$X$417,$B25,$C25)</f>
        <v>-23.143000000000001</v>
      </c>
    </row>
    <row r="26" spans="2:20">
      <c r="B26">
        <v>8</v>
      </c>
      <c r="C26">
        <f t="shared" si="1"/>
        <v>2</v>
      </c>
      <c r="D26" s="30"/>
      <c r="E26" s="15">
        <f>INDEX(TSRs!$B$11:$X$25,$B26,$C26)</f>
        <v>13.182130724714751</v>
      </c>
      <c r="F26" s="12">
        <f>INDEX(Ct!$B$11:$X$25,$B26,$C26)</f>
        <v>219.61199999999999</v>
      </c>
      <c r="G26" s="12">
        <f>INDEX(Ct!$B$39:$X$53,$B26,$C26)</f>
        <v>197.422</v>
      </c>
      <c r="H26" s="12">
        <f>INDEX(Ct!$B$67:$X$81,$B26,$C26)</f>
        <v>177.53100000000001</v>
      </c>
      <c r="I26" s="12">
        <f>INDEX(Ct!$B$95:$X$109,$B26,$C26)</f>
        <v>159.863</v>
      </c>
      <c r="J26" s="12">
        <f>INDEX(Ct!$B$123:$X$137,$B26,$C26)</f>
        <v>143.244</v>
      </c>
      <c r="K26" s="12">
        <f>INDEX(Ct!$B$151:$X$165,$B26,$C26)</f>
        <v>127.19</v>
      </c>
      <c r="L26" s="12">
        <f>INDEX(Ct!$B$179:$X$193,$B26,$C26)</f>
        <v>111.708</v>
      </c>
      <c r="M26" s="12">
        <f>INDEX(Ct!$B$207:$X$221,$B26,$C26)</f>
        <v>96.484999999999999</v>
      </c>
      <c r="N26" s="12">
        <f>INDEX(Ct!$B$235:$X$249,$B26,$C26)</f>
        <v>80.197000000000003</v>
      </c>
      <c r="O26" s="12">
        <f>INDEX(Ct!$B$263:$X$277,$B26,$C26)</f>
        <v>61.780999999999999</v>
      </c>
      <c r="P26" s="12">
        <f>INDEX(Ct!$B$291:$X$305,$B26,$C26)</f>
        <v>40.942</v>
      </c>
      <c r="Q26" s="12">
        <f>INDEX(Ct!$B$319:$X$333,$B26,$C26)</f>
        <v>18.457000000000001</v>
      </c>
      <c r="R26" s="12">
        <f>INDEX(Ct!$B$347:$X$361,$B26,$C26)</f>
        <v>-4.3789999999999996</v>
      </c>
      <c r="S26" s="12">
        <f>INDEX(Ct!$B$375:$X$389,$B26,$C26)</f>
        <v>-28.181999999999999</v>
      </c>
      <c r="T26" s="12">
        <f>INDEX(Ct!$B$403:$X$417,$B26,$C26)</f>
        <v>-53.622999999999998</v>
      </c>
    </row>
    <row r="27" spans="2:20">
      <c r="B27">
        <v>9</v>
      </c>
      <c r="C27">
        <f t="shared" si="1"/>
        <v>2</v>
      </c>
      <c r="D27" s="30"/>
      <c r="E27" s="15">
        <f>INDEX(TSRs!$B$11:$X$25,$B27,$C27)</f>
        <v>14.829897065304095</v>
      </c>
      <c r="F27" s="12">
        <f>INDEX(Ct!$B$11:$X$25,$B27,$C27)</f>
        <v>262.07</v>
      </c>
      <c r="G27" s="12">
        <f>INDEX(Ct!$B$39:$X$53,$B27,$C27)</f>
        <v>230.69499999999999</v>
      </c>
      <c r="H27" s="12">
        <f>INDEX(Ct!$B$67:$X$81,$B27,$C27)</f>
        <v>201.77099999999999</v>
      </c>
      <c r="I27" s="12">
        <f>INDEX(Ct!$B$95:$X$109,$B27,$C27)</f>
        <v>176.66200000000001</v>
      </c>
      <c r="J27" s="12">
        <f>INDEX(Ct!$B$123:$X$137,$B27,$C27)</f>
        <v>155.03399999999999</v>
      </c>
      <c r="K27" s="12">
        <f>INDEX(Ct!$B$151:$X$165,$B27,$C27)</f>
        <v>134.875</v>
      </c>
      <c r="L27" s="12">
        <f>INDEX(Ct!$B$179:$X$193,$B27,$C27)</f>
        <v>115.485</v>
      </c>
      <c r="M27" s="12">
        <f>INDEX(Ct!$B$207:$X$221,$B27,$C27)</f>
        <v>96.649000000000001</v>
      </c>
      <c r="N27" s="12">
        <f>INDEX(Ct!$B$235:$X$249,$B27,$C27)</f>
        <v>76.900999999999996</v>
      </c>
      <c r="O27" s="12">
        <f>INDEX(Ct!$B$263:$X$277,$B27,$C27)</f>
        <v>54.506999999999998</v>
      </c>
      <c r="P27" s="12">
        <f>INDEX(Ct!$B$291:$X$305,$B27,$C27)</f>
        <v>28.704000000000001</v>
      </c>
      <c r="Q27" s="12">
        <f>INDEX(Ct!$B$319:$X$333,$B27,$C27)</f>
        <v>1.26</v>
      </c>
      <c r="R27" s="12">
        <f>INDEX(Ct!$B$347:$X$361,$B27,$C27)</f>
        <v>-27.055</v>
      </c>
      <c r="S27" s="12">
        <f>INDEX(Ct!$B$375:$X$389,$B27,$C27)</f>
        <v>-57.387</v>
      </c>
      <c r="T27" s="12">
        <f>INDEX(Ct!$B$403:$X$417,$B27,$C27)</f>
        <v>-88.135000000000005</v>
      </c>
    </row>
    <row r="28" spans="2:20">
      <c r="B28">
        <v>10</v>
      </c>
      <c r="C28">
        <f t="shared" si="1"/>
        <v>2</v>
      </c>
      <c r="D28" s="30"/>
      <c r="E28" s="15">
        <f>INDEX(TSRs!$B$11:$X$25,$B28,$C28)</f>
        <v>16.477663405893438</v>
      </c>
      <c r="F28" s="12">
        <f>INDEX(Ct!$B$11:$X$25,$B28,$C28)</f>
        <v>312.06099999999998</v>
      </c>
      <c r="G28" s="12">
        <f>INDEX(Ct!$B$39:$X$53,$B28,$C28)</f>
        <v>270.93700000000001</v>
      </c>
      <c r="H28" s="12">
        <f>INDEX(Ct!$B$67:$X$81,$B28,$C28)</f>
        <v>232.142</v>
      </c>
      <c r="I28" s="12">
        <f>INDEX(Ct!$B$95:$X$109,$B28,$C28)</f>
        <v>197.40600000000001</v>
      </c>
      <c r="J28" s="12">
        <f>INDEX(Ct!$B$123:$X$137,$B28,$C28)</f>
        <v>167.65899999999999</v>
      </c>
      <c r="K28" s="12">
        <f>INDEX(Ct!$B$151:$X$165,$B28,$C28)</f>
        <v>142.24100000000001</v>
      </c>
      <c r="L28" s="12">
        <f>INDEX(Ct!$B$179:$X$193,$B28,$C28)</f>
        <v>118.547</v>
      </c>
      <c r="M28" s="12">
        <f>INDEX(Ct!$B$207:$X$221,$B28,$C28)</f>
        <v>95.635999999999996</v>
      </c>
      <c r="N28" s="12">
        <f>INDEX(Ct!$B$235:$X$249,$B28,$C28)</f>
        <v>71.774000000000001</v>
      </c>
      <c r="O28" s="12">
        <f>INDEX(Ct!$B$263:$X$277,$B28,$C28)</f>
        <v>44.924999999999997</v>
      </c>
      <c r="P28" s="12">
        <f>INDEX(Ct!$B$291:$X$305,$B28,$C28)</f>
        <v>14.061999999999999</v>
      </c>
      <c r="Q28" s="12">
        <f>INDEX(Ct!$B$319:$X$333,$B28,$C28)</f>
        <v>-18.786999999999999</v>
      </c>
      <c r="R28" s="12">
        <f>INDEX(Ct!$B$347:$X$361,$B28,$C28)</f>
        <v>-53.417999999999999</v>
      </c>
      <c r="S28" s="12">
        <f>INDEX(Ct!$B$375:$X$389,$B28,$C28)</f>
        <v>-90.247</v>
      </c>
      <c r="T28" s="12">
        <f>INDEX(Ct!$B$403:$X$417,$B28,$C28)</f>
        <v>-127.57299999999999</v>
      </c>
    </row>
    <row r="29" spans="2:20">
      <c r="B29">
        <v>11</v>
      </c>
      <c r="C29">
        <f t="shared" si="1"/>
        <v>2</v>
      </c>
      <c r="D29" s="30"/>
      <c r="E29" s="15">
        <f>INDEX(TSRs!$B$11:$X$25,$B29,$C29)</f>
        <v>18.12542974648278</v>
      </c>
      <c r="F29" s="12">
        <f>INDEX(Ct!$B$11:$X$25,$B29,$C29)</f>
        <v>369.07600000000002</v>
      </c>
      <c r="G29" s="12">
        <f>INDEX(Ct!$B$39:$X$53,$B29,$C29)</f>
        <v>317.524</v>
      </c>
      <c r="H29" s="12">
        <f>INDEX(Ct!$B$67:$X$81,$B29,$C29)</f>
        <v>268.01799999999997</v>
      </c>
      <c r="I29" s="12">
        <f>INDEX(Ct!$B$95:$X$109,$B29,$C29)</f>
        <v>222.684</v>
      </c>
      <c r="J29" s="12">
        <f>INDEX(Ct!$B$123:$X$137,$B29,$C29)</f>
        <v>183.03</v>
      </c>
      <c r="K29" s="12">
        <f>INDEX(Ct!$B$151:$X$165,$B29,$C29)</f>
        <v>149.583</v>
      </c>
      <c r="L29" s="12">
        <f>INDEX(Ct!$B$179:$X$193,$B29,$C29)</f>
        <v>120.93600000000001</v>
      </c>
      <c r="M29" s="12">
        <f>INDEX(Ct!$B$207:$X$221,$B29,$C29)</f>
        <v>93.474999999999994</v>
      </c>
      <c r="N29" s="12">
        <f>INDEX(Ct!$B$235:$X$249,$B29,$C29)</f>
        <v>64.997</v>
      </c>
      <c r="O29" s="12">
        <f>INDEX(Ct!$B$263:$X$277,$B29,$C29)</f>
        <v>33.409999999999997</v>
      </c>
      <c r="P29" s="12">
        <f>INDEX(Ct!$B$291:$X$305,$B29,$C29)</f>
        <v>-2.6360000000000001</v>
      </c>
      <c r="Q29" s="12">
        <f>INDEX(Ct!$B$319:$X$333,$B29,$C29)</f>
        <v>-41.578000000000003</v>
      </c>
      <c r="R29" s="12">
        <f>INDEX(Ct!$B$347:$X$361,$B29,$C29)</f>
        <v>-83.278999999999996</v>
      </c>
      <c r="S29" s="12">
        <f>INDEX(Ct!$B$375:$X$389,$B29,$C29)</f>
        <v>-127.795</v>
      </c>
      <c r="T29" s="12">
        <f>INDEX(Ct!$B$403:$X$417,$B29,$C29)</f>
        <v>-175.17599999999999</v>
      </c>
    </row>
    <row r="30" spans="2:20">
      <c r="B30">
        <v>12</v>
      </c>
      <c r="C30">
        <f t="shared" si="1"/>
        <v>2</v>
      </c>
      <c r="D30" s="30"/>
      <c r="E30" s="15">
        <f>INDEX(TSRs!$B$11:$X$25,$B30,$C30)</f>
        <v>19.773196087072126</v>
      </c>
      <c r="F30" s="12">
        <f>INDEX(Ct!$B$11:$X$25,$B30,$C30)</f>
        <v>432.35599999999999</v>
      </c>
      <c r="G30" s="12">
        <f>INDEX(Ct!$B$39:$X$53,$B30,$C30)</f>
        <v>369.92700000000002</v>
      </c>
      <c r="H30" s="12">
        <f>INDEX(Ct!$B$67:$X$81,$B30,$C30)</f>
        <v>308.82100000000003</v>
      </c>
      <c r="I30" s="12">
        <f>INDEX(Ct!$B$95:$X$109,$B30,$C30)</f>
        <v>252.214</v>
      </c>
      <c r="J30" s="12">
        <f>INDEX(Ct!$B$123:$X$137,$B30,$C30)</f>
        <v>201.738</v>
      </c>
      <c r="K30" s="12">
        <f>INDEX(Ct!$B$151:$X$165,$B30,$C30)</f>
        <v>158.07900000000001</v>
      </c>
      <c r="L30" s="12">
        <f>INDEX(Ct!$B$179:$X$193,$B30,$C30)</f>
        <v>122.61799999999999</v>
      </c>
      <c r="M30" s="12">
        <f>INDEX(Ct!$B$207:$X$221,$B30,$C30)</f>
        <v>90.245000000000005</v>
      </c>
      <c r="N30" s="12">
        <f>INDEX(Ct!$B$235:$X$249,$B30,$C30)</f>
        <v>56.805999999999997</v>
      </c>
      <c r="O30" s="12">
        <f>INDEX(Ct!$B$263:$X$277,$B30,$C30)</f>
        <v>20.378</v>
      </c>
      <c r="P30" s="12">
        <f>INDEX(Ct!$B$291:$X$305,$B30,$C30)</f>
        <v>-21.457000000000001</v>
      </c>
      <c r="Q30" s="12">
        <f>INDEX(Ct!$B$319:$X$333,$B30,$C30)</f>
        <v>-67.277000000000001</v>
      </c>
      <c r="R30" s="12">
        <f>INDEX(Ct!$B$347:$X$361,$B30,$C30)</f>
        <v>-117.931</v>
      </c>
      <c r="S30" s="12">
        <f>INDEX(Ct!$B$375:$X$389,$B30,$C30)</f>
        <v>-175.42099999999999</v>
      </c>
      <c r="T30" s="12">
        <f>INDEX(Ct!$B$403:$X$417,$B30,$C30)</f>
        <v>-236.28399999999999</v>
      </c>
    </row>
    <row r="31" spans="2:20">
      <c r="B31">
        <v>13</v>
      </c>
      <c r="C31">
        <f t="shared" si="1"/>
        <v>2</v>
      </c>
      <c r="D31" s="30"/>
      <c r="E31" s="15">
        <f>INDEX(TSRs!$B$11:$X$25,$B31,$C31)</f>
        <v>21.420962427661472</v>
      </c>
      <c r="F31" s="12">
        <f>INDEX(Ct!$B$11:$X$25,$B31,$C31)</f>
        <v>501.64299999999997</v>
      </c>
      <c r="G31" s="12">
        <f>INDEX(Ct!$B$39:$X$53,$B31,$C31)</f>
        <v>427.04399999999998</v>
      </c>
      <c r="H31" s="12">
        <f>INDEX(Ct!$B$67:$X$81,$B31,$C31)</f>
        <v>354.04199999999997</v>
      </c>
      <c r="I31" s="12">
        <f>INDEX(Ct!$B$95:$X$109,$B31,$C31)</f>
        <v>285.51100000000002</v>
      </c>
      <c r="J31" s="12">
        <f>INDEX(Ct!$B$123:$X$137,$B31,$C31)</f>
        <v>223.536</v>
      </c>
      <c r="K31" s="12">
        <f>INDEX(Ct!$B$151:$X$165,$B31,$C31)</f>
        <v>168.77500000000001</v>
      </c>
      <c r="L31" s="12">
        <f>INDEX(Ct!$B$179:$X$193,$B31,$C31)</f>
        <v>123.88200000000001</v>
      </c>
      <c r="M31" s="12">
        <f>INDEX(Ct!$B$207:$X$221,$B31,$C31)</f>
        <v>86.061999999999998</v>
      </c>
      <c r="N31" s="12">
        <f>INDEX(Ct!$B$235:$X$249,$B31,$C31)</f>
        <v>47.567</v>
      </c>
      <c r="O31" s="12">
        <f>INDEX(Ct!$B$263:$X$277,$B31,$C31)</f>
        <v>5.5830000000000002</v>
      </c>
      <c r="P31" s="12">
        <f>INDEX(Ct!$B$291:$X$305,$B31,$C31)</f>
        <v>-42.901000000000003</v>
      </c>
      <c r="Q31" s="12">
        <f>INDEX(Ct!$B$319:$X$333,$B31,$C31)</f>
        <v>-97.38</v>
      </c>
      <c r="R31" s="12">
        <f>INDEX(Ct!$B$347:$X$361,$B31,$C31)</f>
        <v>-162.905</v>
      </c>
      <c r="S31" s="12">
        <f>INDEX(Ct!$B$375:$X$389,$B31,$C31)</f>
        <v>-233.501</v>
      </c>
      <c r="T31" s="12">
        <f>INDEX(Ct!$B$403:$X$417,$B31,$C31)</f>
        <v>-309.41300000000001</v>
      </c>
    </row>
    <row r="32" spans="2:20">
      <c r="B32">
        <v>14</v>
      </c>
      <c r="C32">
        <f t="shared" si="1"/>
        <v>2</v>
      </c>
      <c r="D32" s="30"/>
      <c r="E32" s="15">
        <f>INDEX(TSRs!$B$11:$X$25,$B32,$C32)</f>
        <v>23.068728768250814</v>
      </c>
      <c r="F32" s="12">
        <f>INDEX(Ct!$B$11:$X$25,$B32,$C32)</f>
        <v>576.53300000000002</v>
      </c>
      <c r="G32" s="12">
        <f>INDEX(Ct!$B$39:$X$53,$B32,$C32)</f>
        <v>488.798</v>
      </c>
      <c r="H32" s="12">
        <f>INDEX(Ct!$B$67:$X$81,$B32,$C32)</f>
        <v>403.41800000000001</v>
      </c>
      <c r="I32" s="12">
        <f>INDEX(Ct!$B$95:$X$109,$B32,$C32)</f>
        <v>322.01400000000001</v>
      </c>
      <c r="J32" s="12">
        <f>INDEX(Ct!$B$123:$X$137,$B32,$C32)</f>
        <v>247.58500000000001</v>
      </c>
      <c r="K32" s="12">
        <f>INDEX(Ct!$B$151:$X$165,$B32,$C32)</f>
        <v>181.31</v>
      </c>
      <c r="L32" s="12">
        <f>INDEX(Ct!$B$179:$X$193,$B32,$C32)</f>
        <v>125.46</v>
      </c>
      <c r="M32" s="12">
        <f>INDEX(Ct!$B$207:$X$221,$B32,$C32)</f>
        <v>81.227999999999994</v>
      </c>
      <c r="N32" s="12">
        <f>INDEX(Ct!$B$235:$X$249,$B32,$C32)</f>
        <v>36.854999999999997</v>
      </c>
      <c r="O32" s="12">
        <f>INDEX(Ct!$B$263:$X$277,$B32,$C32)</f>
        <v>-11.101000000000001</v>
      </c>
      <c r="P32" s="12">
        <f>INDEX(Ct!$B$291:$X$305,$B32,$C32)</f>
        <v>-67.816999999999993</v>
      </c>
      <c r="Q32" s="12">
        <f>INDEX(Ct!$B$319:$X$333,$B32,$C32)</f>
        <v>-137.21299999999999</v>
      </c>
      <c r="R32" s="12">
        <f>INDEX(Ct!$B$347:$X$361,$B32,$C32)</f>
        <v>-215.858</v>
      </c>
      <c r="S32" s="12">
        <f>INDEX(Ct!$B$375:$X$389,$B32,$C32)</f>
        <v>-302.26400000000001</v>
      </c>
      <c r="T32" s="12">
        <f>INDEX(Ct!$B$403:$X$417,$B32,$C32)</f>
        <v>-392.26400000000001</v>
      </c>
    </row>
    <row r="33" spans="2:20">
      <c r="B33">
        <v>15</v>
      </c>
      <c r="C33">
        <v>2</v>
      </c>
      <c r="D33" s="30"/>
      <c r="E33" s="15">
        <f>INDEX(TSRs!$B$11:$X$25,$B33,$C33)</f>
        <v>24.716495108840157</v>
      </c>
      <c r="F33" s="12">
        <f>INDEX(Ct!$B$11:$X$25,$B33,$C33)</f>
        <v>656.90800000000002</v>
      </c>
      <c r="G33" s="12">
        <f>INDEX(Ct!$B$39:$X$53,$B33,$C33)</f>
        <v>555.42999999999995</v>
      </c>
      <c r="H33" s="12">
        <f>INDEX(Ct!$B$67:$X$81,$B33,$C33)</f>
        <v>456.44900000000001</v>
      </c>
      <c r="I33" s="12">
        <f>INDEX(Ct!$B$95:$X$109,$B33,$C33)</f>
        <v>361.59</v>
      </c>
      <c r="J33" s="12">
        <f>INDEX(Ct!$B$123:$X$137,$B33,$C33)</f>
        <v>274.024</v>
      </c>
      <c r="K33" s="12">
        <f>INDEX(Ct!$B$151:$X$165,$B33,$C33)</f>
        <v>195.55</v>
      </c>
      <c r="L33" s="12">
        <f>INDEX(Ct!$B$179:$X$193,$B33,$C33)</f>
        <v>128.316</v>
      </c>
      <c r="M33" s="12">
        <f>INDEX(Ct!$B$207:$X$221,$B33,$C33)</f>
        <v>75.218999999999994</v>
      </c>
      <c r="N33" s="12">
        <f>INDEX(Ct!$B$235:$X$249,$B33,$C33)</f>
        <v>24.768999999999998</v>
      </c>
      <c r="O33" s="12">
        <f>INDEX(Ct!$B$263:$X$277,$B33,$C33)</f>
        <v>-31.651</v>
      </c>
      <c r="P33" s="12">
        <f>INDEX(Ct!$B$291:$X$305,$B33,$C33)</f>
        <v>-99.99</v>
      </c>
      <c r="Q33" s="12">
        <f>INDEX(Ct!$B$319:$X$333,$B33,$C33)</f>
        <v>-182.697</v>
      </c>
      <c r="R33" s="12">
        <f>INDEX(Ct!$B$347:$X$361,$B33,$C33)</f>
        <v>-277.27</v>
      </c>
      <c r="S33" s="12">
        <f>INDEX(Ct!$B$375:$X$389,$B33,$C33)</f>
        <v>-379.67</v>
      </c>
      <c r="T33" s="12">
        <f>INDEX(Ct!$B$403:$X$417,$B33,$C33)</f>
        <v>-485.57400000000001</v>
      </c>
    </row>
    <row r="34" spans="2:20">
      <c r="B34">
        <v>1</v>
      </c>
      <c r="C34">
        <f t="shared" si="1"/>
        <v>3</v>
      </c>
      <c r="D34" s="30"/>
      <c r="E34" s="15">
        <f>INDEX(TSRs!$B$11:$X$25,$B34,$C34)</f>
        <v>1.3182130724714751</v>
      </c>
      <c r="F34" s="12">
        <f>INDEX(Ct!$B$11:$X$25,$B34,$C34)</f>
        <v>18.91</v>
      </c>
      <c r="G34" s="12">
        <f>INDEX(Ct!$B$39:$X$53,$B34,$C34)</f>
        <v>18.824000000000002</v>
      </c>
      <c r="H34" s="12">
        <f>INDEX(Ct!$B$67:$X$81,$B34,$C34)</f>
        <v>18.724</v>
      </c>
      <c r="I34" s="12">
        <f>INDEX(Ct!$B$95:$X$109,$B34,$C34)</f>
        <v>18.61</v>
      </c>
      <c r="J34" s="12">
        <f>INDEX(Ct!$B$123:$X$137,$B34,$C34)</f>
        <v>18.483000000000001</v>
      </c>
      <c r="K34" s="12">
        <f>INDEX(Ct!$B$151:$X$165,$B34,$C34)</f>
        <v>18.344999999999999</v>
      </c>
      <c r="L34" s="12">
        <f>INDEX(Ct!$B$179:$X$193,$B34,$C34)</f>
        <v>18.196000000000002</v>
      </c>
      <c r="M34" s="12">
        <f>INDEX(Ct!$B$207:$X$221,$B34,$C34)</f>
        <v>18.038</v>
      </c>
      <c r="N34" s="12">
        <f>INDEX(Ct!$B$235:$X$249,$B34,$C34)</f>
        <v>17.876000000000001</v>
      </c>
      <c r="O34" s="12">
        <f>INDEX(Ct!$B$263:$X$277,$B34,$C34)</f>
        <v>17.716000000000001</v>
      </c>
      <c r="P34" s="12">
        <f>INDEX(Ct!$B$291:$X$305,$B34,$C34)</f>
        <v>17.559999999999999</v>
      </c>
      <c r="Q34" s="12">
        <f>INDEX(Ct!$B$319:$X$333,$B34,$C34)</f>
        <v>17.41</v>
      </c>
      <c r="R34" s="12">
        <f>INDEX(Ct!$B$347:$X$361,$B34,$C34)</f>
        <v>17.273</v>
      </c>
      <c r="S34" s="12">
        <f>INDEX(Ct!$B$375:$X$389,$B34,$C34)</f>
        <v>17.148</v>
      </c>
      <c r="T34" s="12">
        <f>INDEX(Ct!$B$403:$X$417,$B34,$C34)</f>
        <v>17.035</v>
      </c>
    </row>
    <row r="35" spans="2:20">
      <c r="B35">
        <v>2</v>
      </c>
      <c r="C35">
        <f t="shared" si="1"/>
        <v>3</v>
      </c>
      <c r="D35" s="30"/>
      <c r="E35" s="15">
        <f>INDEX(TSRs!$B$11:$X$25,$B35,$C35)</f>
        <v>2.6364261449429502</v>
      </c>
      <c r="F35" s="12">
        <f>INDEX(Ct!$B$11:$X$25,$B35,$C35)</f>
        <v>34.899000000000001</v>
      </c>
      <c r="G35" s="12">
        <f>INDEX(Ct!$B$39:$X$53,$B35,$C35)</f>
        <v>35.341999999999999</v>
      </c>
      <c r="H35" s="12">
        <f>INDEX(Ct!$B$67:$X$81,$B35,$C35)</f>
        <v>35.856000000000002</v>
      </c>
      <c r="I35" s="12">
        <f>INDEX(Ct!$B$95:$X$109,$B35,$C35)</f>
        <v>36.392000000000003</v>
      </c>
      <c r="J35" s="12">
        <f>INDEX(Ct!$B$123:$X$137,$B35,$C35)</f>
        <v>36.893999999999998</v>
      </c>
      <c r="K35" s="12">
        <f>INDEX(Ct!$B$151:$X$165,$B35,$C35)</f>
        <v>37.307000000000002</v>
      </c>
      <c r="L35" s="12">
        <f>INDEX(Ct!$B$179:$X$193,$B35,$C35)</f>
        <v>37.584000000000003</v>
      </c>
      <c r="M35" s="12">
        <f>INDEX(Ct!$B$207:$X$221,$B35,$C35)</f>
        <v>37.728000000000002</v>
      </c>
      <c r="N35" s="12">
        <f>INDEX(Ct!$B$235:$X$249,$B35,$C35)</f>
        <v>37.752000000000002</v>
      </c>
      <c r="O35" s="12">
        <f>INDEX(Ct!$B$263:$X$277,$B35,$C35)</f>
        <v>37.667999999999999</v>
      </c>
      <c r="P35" s="12">
        <f>INDEX(Ct!$B$291:$X$305,$B35,$C35)</f>
        <v>37.503</v>
      </c>
      <c r="Q35" s="12">
        <f>INDEX(Ct!$B$319:$X$333,$B35,$C35)</f>
        <v>37.274000000000001</v>
      </c>
      <c r="R35" s="12">
        <f>INDEX(Ct!$B$347:$X$361,$B35,$C35)</f>
        <v>36.975000000000001</v>
      </c>
      <c r="S35" s="12">
        <f>INDEX(Ct!$B$375:$X$389,$B35,$C35)</f>
        <v>36.579000000000001</v>
      </c>
      <c r="T35" s="12">
        <f>INDEX(Ct!$B$403:$X$417,$B35,$C35)</f>
        <v>36.076000000000001</v>
      </c>
    </row>
    <row r="36" spans="2:20">
      <c r="B36">
        <v>3</v>
      </c>
      <c r="C36">
        <f t="shared" si="1"/>
        <v>3</v>
      </c>
      <c r="D36" s="30"/>
      <c r="E36" s="15">
        <f>INDEX(TSRs!$B$11:$X$25,$B36,$C36)</f>
        <v>3.9546392174144254</v>
      </c>
      <c r="F36" s="12">
        <f>INDEX(Ct!$B$11:$X$25,$B36,$C36)</f>
        <v>71.725999999999999</v>
      </c>
      <c r="G36" s="12">
        <f>INDEX(Ct!$B$39:$X$53,$B36,$C36)</f>
        <v>71.459000000000003</v>
      </c>
      <c r="H36" s="12">
        <f>INDEX(Ct!$B$67:$X$81,$B36,$C36)</f>
        <v>71.153999999999996</v>
      </c>
      <c r="I36" s="12">
        <f>INDEX(Ct!$B$95:$X$109,$B36,$C36)</f>
        <v>70.763000000000005</v>
      </c>
      <c r="J36" s="12">
        <f>INDEX(Ct!$B$123:$X$137,$B36,$C36)</f>
        <v>70.212000000000003</v>
      </c>
      <c r="K36" s="12">
        <f>INDEX(Ct!$B$151:$X$165,$B36,$C36)</f>
        <v>69.488</v>
      </c>
      <c r="L36" s="12">
        <f>INDEX(Ct!$B$179:$X$193,$B36,$C36)</f>
        <v>68.552999999999997</v>
      </c>
      <c r="M36" s="12">
        <f>INDEX(Ct!$B$207:$X$221,$B36,$C36)</f>
        <v>67.41</v>
      </c>
      <c r="N36" s="12">
        <f>INDEX(Ct!$B$235:$X$249,$B36,$C36)</f>
        <v>66.016000000000005</v>
      </c>
      <c r="O36" s="12">
        <f>INDEX(Ct!$B$263:$X$277,$B36,$C36)</f>
        <v>64.55</v>
      </c>
      <c r="P36" s="12">
        <f>INDEX(Ct!$B$291:$X$305,$B36,$C36)</f>
        <v>63.348999999999997</v>
      </c>
      <c r="Q36" s="12">
        <f>INDEX(Ct!$B$319:$X$333,$B36,$C36)</f>
        <v>62.08</v>
      </c>
      <c r="R36" s="12">
        <f>INDEX(Ct!$B$347:$X$361,$B36,$C36)</f>
        <v>60.390999999999998</v>
      </c>
      <c r="S36" s="12">
        <f>INDEX(Ct!$B$375:$X$389,$B36,$C36)</f>
        <v>57.921999999999997</v>
      </c>
      <c r="T36" s="12">
        <f>INDEX(Ct!$B$403:$X$417,$B36,$C36)</f>
        <v>54.945</v>
      </c>
    </row>
    <row r="37" spans="2:20">
      <c r="B37">
        <v>4</v>
      </c>
      <c r="C37">
        <f t="shared" si="1"/>
        <v>3</v>
      </c>
      <c r="D37" s="30"/>
      <c r="E37" s="15">
        <f>INDEX(TSRs!$B$11:$X$25,$B37,$C37)</f>
        <v>5.2728522898859005</v>
      </c>
      <c r="F37" s="12">
        <f>INDEX(Ct!$B$11:$X$25,$B37,$C37)</f>
        <v>114.505</v>
      </c>
      <c r="G37" s="12">
        <f>INDEX(Ct!$B$39:$X$53,$B37,$C37)</f>
        <v>113.191</v>
      </c>
      <c r="H37" s="12">
        <f>INDEX(Ct!$B$67:$X$81,$B37,$C37)</f>
        <v>111.738</v>
      </c>
      <c r="I37" s="12">
        <f>INDEX(Ct!$B$95:$X$109,$B37,$C37)</f>
        <v>110.46</v>
      </c>
      <c r="J37" s="12">
        <f>INDEX(Ct!$B$123:$X$137,$B37,$C37)</f>
        <v>110.136</v>
      </c>
      <c r="K37" s="12">
        <f>INDEX(Ct!$B$151:$X$165,$B37,$C37)</f>
        <v>108.696</v>
      </c>
      <c r="L37" s="12">
        <f>INDEX(Ct!$B$179:$X$193,$B37,$C37)</f>
        <v>105.47499999999999</v>
      </c>
      <c r="M37" s="12">
        <f>INDEX(Ct!$B$207:$X$221,$B37,$C37)</f>
        <v>101.084</v>
      </c>
      <c r="N37" s="12">
        <f>INDEX(Ct!$B$235:$X$249,$B37,$C37)</f>
        <v>96.119</v>
      </c>
      <c r="O37" s="12">
        <f>INDEX(Ct!$B$263:$X$277,$B37,$C37)</f>
        <v>90.555000000000007</v>
      </c>
      <c r="P37" s="12">
        <f>INDEX(Ct!$B$291:$X$305,$B37,$C37)</f>
        <v>84.412000000000006</v>
      </c>
      <c r="Q37" s="12">
        <f>INDEX(Ct!$B$319:$X$333,$B37,$C37)</f>
        <v>77.975999999999999</v>
      </c>
      <c r="R37" s="12">
        <f>INDEX(Ct!$B$347:$X$361,$B37,$C37)</f>
        <v>71.325999999999993</v>
      </c>
      <c r="S37" s="12">
        <f>INDEX(Ct!$B$375:$X$389,$B37,$C37)</f>
        <v>64.409000000000006</v>
      </c>
      <c r="T37" s="12">
        <f>INDEX(Ct!$B$403:$X$417,$B37,$C37)</f>
        <v>57.363</v>
      </c>
    </row>
    <row r="38" spans="2:20">
      <c r="B38">
        <v>5</v>
      </c>
      <c r="C38">
        <f t="shared" si="1"/>
        <v>3</v>
      </c>
      <c r="D38" s="30"/>
      <c r="E38" s="15">
        <f>INDEX(TSRs!$B$11:$X$25,$B38,$C38)</f>
        <v>6.5910653623573747</v>
      </c>
      <c r="F38" s="12">
        <f>INDEX(Ct!$B$11:$X$25,$B38,$C38)</f>
        <v>167.691</v>
      </c>
      <c r="G38" s="12">
        <f>INDEX(Ct!$B$39:$X$53,$B38,$C38)</f>
        <v>162.73699999999999</v>
      </c>
      <c r="H38" s="12">
        <f>INDEX(Ct!$B$67:$X$81,$B38,$C38)</f>
        <v>157.13399999999999</v>
      </c>
      <c r="I38" s="12">
        <f>INDEX(Ct!$B$95:$X$109,$B38,$C38)</f>
        <v>150.93700000000001</v>
      </c>
      <c r="J38" s="12">
        <f>INDEX(Ct!$B$123:$X$137,$B38,$C38)</f>
        <v>144.25200000000001</v>
      </c>
      <c r="K38" s="12">
        <f>INDEX(Ct!$B$151:$X$165,$B38,$C38)</f>
        <v>136.94399999999999</v>
      </c>
      <c r="L38" s="12">
        <f>INDEX(Ct!$B$179:$X$193,$B38,$C38)</f>
        <v>128.93199999999999</v>
      </c>
      <c r="M38" s="12">
        <f>INDEX(Ct!$B$207:$X$221,$B38,$C38)</f>
        <v>120.10299999999999</v>
      </c>
      <c r="N38" s="12">
        <f>INDEX(Ct!$B$235:$X$249,$B38,$C38)</f>
        <v>110.80800000000001</v>
      </c>
      <c r="O38" s="12">
        <f>INDEX(Ct!$B$263:$X$277,$B38,$C38)</f>
        <v>101.09099999999999</v>
      </c>
      <c r="P38" s="12">
        <f>INDEX(Ct!$B$291:$X$305,$B38,$C38)</f>
        <v>91.164000000000001</v>
      </c>
      <c r="Q38" s="12">
        <f>INDEX(Ct!$B$319:$X$333,$B38,$C38)</f>
        <v>81.037000000000006</v>
      </c>
      <c r="R38" s="12">
        <f>INDEX(Ct!$B$347:$X$361,$B38,$C38)</f>
        <v>70.754999999999995</v>
      </c>
      <c r="S38" s="12">
        <f>INDEX(Ct!$B$375:$X$389,$B38,$C38)</f>
        <v>60.33</v>
      </c>
      <c r="T38" s="12">
        <f>INDEX(Ct!$B$403:$X$417,$B38,$C38)</f>
        <v>49.774999999999999</v>
      </c>
    </row>
    <row r="39" spans="2:20">
      <c r="B39">
        <v>6</v>
      </c>
      <c r="C39">
        <f t="shared" si="1"/>
        <v>3</v>
      </c>
      <c r="D39" s="30"/>
      <c r="E39" s="15">
        <f>INDEX(TSRs!$B$11:$X$25,$B39,$C39)</f>
        <v>7.9092784348288507</v>
      </c>
      <c r="F39" s="12">
        <f>INDEX(Ct!$B$11:$X$25,$B39,$C39)</f>
        <v>200.88800000000001</v>
      </c>
      <c r="G39" s="12">
        <f>INDEX(Ct!$B$39:$X$53,$B39,$C39)</f>
        <v>192.203</v>
      </c>
      <c r="H39" s="12">
        <f>INDEX(Ct!$B$67:$X$81,$B39,$C39)</f>
        <v>183.37</v>
      </c>
      <c r="I39" s="12">
        <f>INDEX(Ct!$B$95:$X$109,$B39,$C39)</f>
        <v>174.23599999999999</v>
      </c>
      <c r="J39" s="12">
        <f>INDEX(Ct!$B$123:$X$137,$B39,$C39)</f>
        <v>164.721</v>
      </c>
      <c r="K39" s="12">
        <f>INDEX(Ct!$B$151:$X$165,$B39,$C39)</f>
        <v>154.61500000000001</v>
      </c>
      <c r="L39" s="12">
        <f>INDEX(Ct!$B$179:$X$193,$B39,$C39)</f>
        <v>143.61199999999999</v>
      </c>
      <c r="M39" s="12">
        <f>INDEX(Ct!$B$207:$X$221,$B39,$C39)</f>
        <v>131.785</v>
      </c>
      <c r="N39" s="12">
        <f>INDEX(Ct!$B$235:$X$249,$B39,$C39)</f>
        <v>119.23699999999999</v>
      </c>
      <c r="O39" s="12">
        <f>INDEX(Ct!$B$263:$X$277,$B39,$C39)</f>
        <v>106.167</v>
      </c>
      <c r="P39" s="12">
        <f>INDEX(Ct!$B$291:$X$305,$B39,$C39)</f>
        <v>92.655000000000001</v>
      </c>
      <c r="Q39" s="12">
        <f>INDEX(Ct!$B$319:$X$333,$B39,$C39)</f>
        <v>78.769000000000005</v>
      </c>
      <c r="R39" s="12">
        <f>INDEX(Ct!$B$347:$X$361,$B39,$C39)</f>
        <v>64.584000000000003</v>
      </c>
      <c r="S39" s="12">
        <f>INDEX(Ct!$B$375:$X$389,$B39,$C39)</f>
        <v>50.11</v>
      </c>
      <c r="T39" s="12">
        <f>INDEX(Ct!$B$403:$X$417,$B39,$C39)</f>
        <v>35.143000000000001</v>
      </c>
    </row>
    <row r="40" spans="2:20">
      <c r="B40">
        <v>7</v>
      </c>
      <c r="C40">
        <f t="shared" si="1"/>
        <v>3</v>
      </c>
      <c r="D40" s="30"/>
      <c r="E40" s="15">
        <f>INDEX(TSRs!$B$11:$X$25,$B40,$C40)</f>
        <v>9.227491507300325</v>
      </c>
      <c r="F40" s="12">
        <f>INDEX(Ct!$B$11:$X$25,$B40,$C40)</f>
        <v>232.98099999999999</v>
      </c>
      <c r="G40" s="12">
        <f>INDEX(Ct!$B$39:$X$53,$B40,$C40)</f>
        <v>219.79400000000001</v>
      </c>
      <c r="H40" s="12">
        <f>INDEX(Ct!$B$67:$X$81,$B40,$C40)</f>
        <v>206.37200000000001</v>
      </c>
      <c r="I40" s="12">
        <f>INDEX(Ct!$B$95:$X$109,$B40,$C40)</f>
        <v>193.02799999999999</v>
      </c>
      <c r="J40" s="12">
        <f>INDEX(Ct!$B$123:$X$137,$B40,$C40)</f>
        <v>179.995</v>
      </c>
      <c r="K40" s="12">
        <f>INDEX(Ct!$B$151:$X$165,$B40,$C40)</f>
        <v>167.27099999999999</v>
      </c>
      <c r="L40" s="12">
        <f>INDEX(Ct!$B$179:$X$193,$B40,$C40)</f>
        <v>154.309</v>
      </c>
      <c r="M40" s="12">
        <f>INDEX(Ct!$B$207:$X$221,$B40,$C40)</f>
        <v>140.09399999999999</v>
      </c>
      <c r="N40" s="12">
        <f>INDEX(Ct!$B$235:$X$249,$B40,$C40)</f>
        <v>124.51900000000001</v>
      </c>
      <c r="O40" s="12">
        <f>INDEX(Ct!$B$263:$X$277,$B40,$C40)</f>
        <v>107.82</v>
      </c>
      <c r="P40" s="12">
        <f>INDEX(Ct!$B$291:$X$305,$B40,$C40)</f>
        <v>90.332999999999998</v>
      </c>
      <c r="Q40" s="12">
        <f>INDEX(Ct!$B$319:$X$333,$B40,$C40)</f>
        <v>72.191000000000003</v>
      </c>
      <c r="R40" s="12">
        <f>INDEX(Ct!$B$347:$X$361,$B40,$C40)</f>
        <v>53.484000000000002</v>
      </c>
      <c r="S40" s="12">
        <f>INDEX(Ct!$B$375:$X$389,$B40,$C40)</f>
        <v>33.823999999999998</v>
      </c>
      <c r="T40" s="12">
        <f>INDEX(Ct!$B$403:$X$417,$B40,$C40)</f>
        <v>14.148</v>
      </c>
    </row>
    <row r="41" spans="2:20">
      <c r="B41">
        <v>8</v>
      </c>
      <c r="C41">
        <f t="shared" si="1"/>
        <v>3</v>
      </c>
      <c r="D41" s="30"/>
      <c r="E41" s="15">
        <f>INDEX(TSRs!$B$11:$X$25,$B41,$C41)</f>
        <v>10.545704579771801</v>
      </c>
      <c r="F41" s="12">
        <f>INDEX(Ct!$B$11:$X$25,$B41,$C41)</f>
        <v>265.07799999999997</v>
      </c>
      <c r="G41" s="12">
        <f>INDEX(Ct!$B$39:$X$53,$B41,$C41)</f>
        <v>246.92099999999999</v>
      </c>
      <c r="H41" s="12">
        <f>INDEX(Ct!$B$67:$X$81,$B41,$C41)</f>
        <v>228.98</v>
      </c>
      <c r="I41" s="12">
        <f>INDEX(Ct!$B$95:$X$109,$B41,$C41)</f>
        <v>211.53899999999999</v>
      </c>
      <c r="J41" s="12">
        <f>INDEX(Ct!$B$123:$X$137,$B41,$C41)</f>
        <v>194.709</v>
      </c>
      <c r="K41" s="12">
        <f>INDEX(Ct!$B$151:$X$165,$B41,$C41)</f>
        <v>178.327</v>
      </c>
      <c r="L41" s="12">
        <f>INDEX(Ct!$B$179:$X$193,$B41,$C41)</f>
        <v>162.37700000000001</v>
      </c>
      <c r="M41" s="12">
        <f>INDEX(Ct!$B$207:$X$221,$B41,$C41)</f>
        <v>145.64500000000001</v>
      </c>
      <c r="N41" s="12">
        <f>INDEX(Ct!$B$235:$X$249,$B41,$C41)</f>
        <v>127.09</v>
      </c>
      <c r="O41" s="12">
        <f>INDEX(Ct!$B$263:$X$277,$B41,$C41)</f>
        <v>106.602</v>
      </c>
      <c r="P41" s="12">
        <f>INDEX(Ct!$B$291:$X$305,$B41,$C41)</f>
        <v>84.7</v>
      </c>
      <c r="Q41" s="12">
        <f>INDEX(Ct!$B$319:$X$333,$B41,$C41)</f>
        <v>61.674999999999997</v>
      </c>
      <c r="R41" s="12">
        <f>INDEX(Ct!$B$347:$X$361,$B41,$C41)</f>
        <v>37.265000000000001</v>
      </c>
      <c r="S41" s="12">
        <f>INDEX(Ct!$B$375:$X$389,$B41,$C41)</f>
        <v>12.587</v>
      </c>
      <c r="T41" s="12">
        <f>INDEX(Ct!$B$403:$X$417,$B41,$C41)</f>
        <v>-11.958</v>
      </c>
    </row>
    <row r="42" spans="2:20">
      <c r="B42">
        <v>9</v>
      </c>
      <c r="C42">
        <f t="shared" si="1"/>
        <v>3</v>
      </c>
      <c r="D42" s="30"/>
      <c r="E42" s="15">
        <f>INDEX(TSRs!$B$11:$X$25,$B42,$C42)</f>
        <v>11.863917652243277</v>
      </c>
      <c r="F42" s="12">
        <f>INDEX(Ct!$B$11:$X$25,$B42,$C42)</f>
        <v>300.01100000000002</v>
      </c>
      <c r="G42" s="12">
        <f>INDEX(Ct!$B$39:$X$53,$B42,$C42)</f>
        <v>275.32499999999999</v>
      </c>
      <c r="H42" s="12">
        <f>INDEX(Ct!$B$67:$X$81,$B42,$C42)</f>
        <v>252.43299999999999</v>
      </c>
      <c r="I42" s="12">
        <f>INDEX(Ct!$B$95:$X$109,$B42,$C42)</f>
        <v>230.399</v>
      </c>
      <c r="J42" s="12">
        <f>INDEX(Ct!$B$123:$X$137,$B42,$C42)</f>
        <v>209.26300000000001</v>
      </c>
      <c r="K42" s="12">
        <f>INDEX(Ct!$B$151:$X$165,$B42,$C42)</f>
        <v>188.744</v>
      </c>
      <c r="L42" s="12">
        <f>INDEX(Ct!$B$179:$X$193,$B42,$C42)</f>
        <v>168.91399999999999</v>
      </c>
      <c r="M42" s="12">
        <f>INDEX(Ct!$B$207:$X$221,$B42,$C42)</f>
        <v>149.02699999999999</v>
      </c>
      <c r="N42" s="12">
        <f>INDEX(Ct!$B$235:$X$249,$B42,$C42)</f>
        <v>127.29</v>
      </c>
      <c r="O42" s="12">
        <f>INDEX(Ct!$B$263:$X$277,$B42,$C42)</f>
        <v>102.782</v>
      </c>
      <c r="P42" s="12">
        <f>INDEX(Ct!$B$291:$X$305,$B42,$C42)</f>
        <v>75.968000000000004</v>
      </c>
      <c r="Q42" s="12">
        <f>INDEX(Ct!$B$319:$X$333,$B42,$C42)</f>
        <v>47.045999999999999</v>
      </c>
      <c r="R42" s="12">
        <f>INDEX(Ct!$B$347:$X$361,$B42,$C42)</f>
        <v>16.978000000000002</v>
      </c>
      <c r="S42" s="12">
        <f>INDEX(Ct!$B$375:$X$389,$B42,$C42)</f>
        <v>-12.923999999999999</v>
      </c>
      <c r="T42" s="12">
        <f>INDEX(Ct!$B$403:$X$417,$B42,$C42)</f>
        <v>-45.066000000000003</v>
      </c>
    </row>
    <row r="43" spans="2:20">
      <c r="B43">
        <v>10</v>
      </c>
      <c r="C43">
        <f t="shared" si="1"/>
        <v>3</v>
      </c>
      <c r="D43" s="30"/>
      <c r="E43" s="15">
        <f>INDEX(TSRs!$B$11:$X$25,$B43,$C43)</f>
        <v>13.182130724714749</v>
      </c>
      <c r="F43" s="12">
        <f>INDEX(Ct!$B$11:$X$25,$B43,$C43)</f>
        <v>343.14400000000001</v>
      </c>
      <c r="G43" s="12">
        <f>INDEX(Ct!$B$39:$X$53,$B43,$C43)</f>
        <v>308.471</v>
      </c>
      <c r="H43" s="12">
        <f>INDEX(Ct!$B$67:$X$81,$B43,$C43)</f>
        <v>277.39299999999997</v>
      </c>
      <c r="I43" s="12">
        <f>INDEX(Ct!$B$95:$X$109,$B43,$C43)</f>
        <v>249.785</v>
      </c>
      <c r="J43" s="12">
        <f>INDEX(Ct!$B$123:$X$137,$B43,$C43)</f>
        <v>223.81800000000001</v>
      </c>
      <c r="K43" s="12">
        <f>INDEX(Ct!$B$151:$X$165,$B43,$C43)</f>
        <v>198.73500000000001</v>
      </c>
      <c r="L43" s="12">
        <f>INDEX(Ct!$B$179:$X$193,$B43,$C43)</f>
        <v>174.54400000000001</v>
      </c>
      <c r="M43" s="12">
        <f>INDEX(Ct!$B$207:$X$221,$B43,$C43)</f>
        <v>150.75800000000001</v>
      </c>
      <c r="N43" s="12">
        <f>INDEX(Ct!$B$235:$X$249,$B43,$C43)</f>
        <v>125.307</v>
      </c>
      <c r="O43" s="12">
        <f>INDEX(Ct!$B$263:$X$277,$B43,$C43)</f>
        <v>96.531999999999996</v>
      </c>
      <c r="P43" s="12">
        <f>INDEX(Ct!$B$291:$X$305,$B43,$C43)</f>
        <v>63.972000000000001</v>
      </c>
      <c r="Q43" s="12">
        <f>INDEX(Ct!$B$319:$X$333,$B43,$C43)</f>
        <v>28.84</v>
      </c>
      <c r="R43" s="12">
        <f>INDEX(Ct!$B$347:$X$361,$B43,$C43)</f>
        <v>-6.8419999999999996</v>
      </c>
      <c r="S43" s="12">
        <f>INDEX(Ct!$B$375:$X$389,$B43,$C43)</f>
        <v>-44.034999999999997</v>
      </c>
      <c r="T43" s="12">
        <f>INDEX(Ct!$B$403:$X$417,$B43,$C43)</f>
        <v>-83.786000000000001</v>
      </c>
    </row>
    <row r="44" spans="2:20">
      <c r="B44">
        <v>11</v>
      </c>
      <c r="C44">
        <f t="shared" si="1"/>
        <v>3</v>
      </c>
      <c r="D44" s="30"/>
      <c r="E44" s="15">
        <f>INDEX(TSRs!$B$11:$X$25,$B44,$C44)</f>
        <v>14.500343797186224</v>
      </c>
      <c r="F44" s="12">
        <f>INDEX(Ct!$B$11:$X$25,$B44,$C44)</f>
        <v>395.17899999999997</v>
      </c>
      <c r="G44" s="12">
        <f>INDEX(Ct!$B$39:$X$53,$B44,$C44)</f>
        <v>349.06799999999998</v>
      </c>
      <c r="H44" s="12">
        <f>INDEX(Ct!$B$67:$X$81,$B44,$C44)</f>
        <v>306.94099999999997</v>
      </c>
      <c r="I44" s="12">
        <f>INDEX(Ct!$B$95:$X$109,$B44,$C44)</f>
        <v>270.375</v>
      </c>
      <c r="J44" s="12">
        <f>INDEX(Ct!$B$123:$X$137,$B44,$C44)</f>
        <v>238.54400000000001</v>
      </c>
      <c r="K44" s="12">
        <f>INDEX(Ct!$B$151:$X$165,$B44,$C44)</f>
        <v>208.37700000000001</v>
      </c>
      <c r="L44" s="12">
        <f>INDEX(Ct!$B$179:$X$193,$B44,$C44)</f>
        <v>179.364</v>
      </c>
      <c r="M44" s="12">
        <f>INDEX(Ct!$B$207:$X$221,$B44,$C44)</f>
        <v>151.107</v>
      </c>
      <c r="N44" s="12">
        <f>INDEX(Ct!$B$235:$X$249,$B44,$C44)</f>
        <v>121.423</v>
      </c>
      <c r="O44" s="12">
        <f>INDEX(Ct!$B$263:$X$277,$B44,$C44)</f>
        <v>87.745999999999995</v>
      </c>
      <c r="P44" s="12">
        <f>INDEX(Ct!$B$291:$X$305,$B44,$C44)</f>
        <v>48.984000000000002</v>
      </c>
      <c r="Q44" s="12">
        <f>INDEX(Ct!$B$319:$X$333,$B44,$C44)</f>
        <v>7.7080000000000002</v>
      </c>
      <c r="R44" s="12">
        <f>INDEX(Ct!$B$347:$X$361,$B44,$C44)</f>
        <v>-34.695</v>
      </c>
      <c r="S44" s="12">
        <f>INDEX(Ct!$B$375:$X$389,$B44,$C44)</f>
        <v>-79.95</v>
      </c>
      <c r="T44" s="12">
        <f>INDEX(Ct!$B$403:$X$417,$B44,$C44)</f>
        <v>-126.44499999999999</v>
      </c>
    </row>
    <row r="45" spans="2:20">
      <c r="B45">
        <v>12</v>
      </c>
      <c r="C45">
        <f t="shared" si="1"/>
        <v>3</v>
      </c>
      <c r="D45" s="30"/>
      <c r="E45" s="15">
        <f>INDEX(TSRs!$B$11:$X$25,$B45,$C45)</f>
        <v>15.818556869657701</v>
      </c>
      <c r="F45" s="12">
        <f>INDEX(Ct!$B$11:$X$25,$B45,$C45)</f>
        <v>455.01600000000002</v>
      </c>
      <c r="G45" s="12">
        <f>INDEX(Ct!$B$39:$X$53,$B45,$C45)</f>
        <v>396.94299999999998</v>
      </c>
      <c r="H45" s="12">
        <f>INDEX(Ct!$B$67:$X$81,$B45,$C45)</f>
        <v>342.58300000000003</v>
      </c>
      <c r="I45" s="12">
        <f>INDEX(Ct!$B$95:$X$109,$B45,$C45)</f>
        <v>294.50900000000001</v>
      </c>
      <c r="J45" s="12">
        <f>INDEX(Ct!$B$123:$X$137,$B45,$C45)</f>
        <v>253.7</v>
      </c>
      <c r="K45" s="12">
        <f>INDEX(Ct!$B$151:$X$165,$B45,$C45)</f>
        <v>217.703</v>
      </c>
      <c r="L45" s="12">
        <f>INDEX(Ct!$B$179:$X$193,$B45,$C45)</f>
        <v>183.44399999999999</v>
      </c>
      <c r="M45" s="12">
        <f>INDEX(Ct!$B$207:$X$221,$B45,$C45)</f>
        <v>150.27199999999999</v>
      </c>
      <c r="N45" s="12">
        <f>INDEX(Ct!$B$235:$X$249,$B45,$C45)</f>
        <v>115.685</v>
      </c>
      <c r="O45" s="12">
        <f>INDEX(Ct!$B$263:$X$277,$B45,$C45)</f>
        <v>76.58</v>
      </c>
      <c r="P45" s="12">
        <f>INDEX(Ct!$B$291:$X$305,$B45,$C45)</f>
        <v>31.536000000000001</v>
      </c>
      <c r="Q45" s="12">
        <f>INDEX(Ct!$B$319:$X$333,$B45,$C45)</f>
        <v>-16.283999999999999</v>
      </c>
      <c r="R45" s="12">
        <f>INDEX(Ct!$B$347:$X$361,$B45,$C45)</f>
        <v>-66.331000000000003</v>
      </c>
      <c r="S45" s="12">
        <f>INDEX(Ct!$B$375:$X$389,$B45,$C45)</f>
        <v>-119.736</v>
      </c>
      <c r="T45" s="12">
        <f>INDEX(Ct!$B$403:$X$417,$B45,$C45)</f>
        <v>-173.87</v>
      </c>
    </row>
    <row r="46" spans="2:20">
      <c r="B46">
        <v>13</v>
      </c>
      <c r="C46">
        <f t="shared" si="1"/>
        <v>3</v>
      </c>
      <c r="D46" s="30"/>
      <c r="E46" s="15">
        <f>INDEX(TSRs!$B$11:$X$25,$B46,$C46)</f>
        <v>17.136769942129177</v>
      </c>
      <c r="F46" s="12">
        <f>INDEX(Ct!$B$11:$X$25,$B46,$C46)</f>
        <v>521.88199999999995</v>
      </c>
      <c r="G46" s="12">
        <f>INDEX(Ct!$B$39:$X$53,$B46,$C46)</f>
        <v>451.22699999999998</v>
      </c>
      <c r="H46" s="12">
        <f>INDEX(Ct!$B$67:$X$81,$B46,$C46)</f>
        <v>384.13299999999998</v>
      </c>
      <c r="I46" s="12">
        <f>INDEX(Ct!$B$95:$X$109,$B46,$C46)</f>
        <v>323.42899999999997</v>
      </c>
      <c r="J46" s="12">
        <f>INDEX(Ct!$B$123:$X$137,$B46,$C46)</f>
        <v>270.928</v>
      </c>
      <c r="K46" s="12">
        <f>INDEX(Ct!$B$151:$X$165,$B46,$C46)</f>
        <v>226.73099999999999</v>
      </c>
      <c r="L46" s="12">
        <f>INDEX(Ct!$B$179:$X$193,$B46,$C46)</f>
        <v>186.85</v>
      </c>
      <c r="M46" s="12">
        <f>INDEX(Ct!$B$207:$X$221,$B46,$C46)</f>
        <v>148.29499999999999</v>
      </c>
      <c r="N46" s="12">
        <f>INDEX(Ct!$B$235:$X$249,$B46,$C46)</f>
        <v>108.193</v>
      </c>
      <c r="O46" s="12">
        <f>INDEX(Ct!$B$263:$X$277,$B46,$C46)</f>
        <v>63.320999999999998</v>
      </c>
      <c r="P46" s="12">
        <f>INDEX(Ct!$B$291:$X$305,$B46,$C46)</f>
        <v>11.823</v>
      </c>
      <c r="Q46" s="12">
        <f>INDEX(Ct!$B$319:$X$333,$B46,$C46)</f>
        <v>-42.988</v>
      </c>
      <c r="R46" s="12">
        <f>INDEX(Ct!$B$347:$X$361,$B46,$C46)</f>
        <v>-101.398</v>
      </c>
      <c r="S46" s="12">
        <f>INDEX(Ct!$B$375:$X$389,$B46,$C46)</f>
        <v>-163.71100000000001</v>
      </c>
      <c r="T46" s="12">
        <f>INDEX(Ct!$B$403:$X$417,$B46,$C46)</f>
        <v>-225.80600000000001</v>
      </c>
    </row>
    <row r="47" spans="2:20">
      <c r="B47">
        <v>14</v>
      </c>
      <c r="C47">
        <f t="shared" si="1"/>
        <v>3</v>
      </c>
      <c r="D47" s="30"/>
      <c r="E47" s="15">
        <f>INDEX(TSRs!$B$11:$X$25,$B47,$C47)</f>
        <v>18.45498301460065</v>
      </c>
      <c r="F47" s="12">
        <f>INDEX(Ct!$B$11:$X$25,$B47,$C47)</f>
        <v>595.72799999999995</v>
      </c>
      <c r="G47" s="12">
        <f>INDEX(Ct!$B$39:$X$53,$B47,$C47)</f>
        <v>511.84199999999998</v>
      </c>
      <c r="H47" s="12">
        <f>INDEX(Ct!$B$67:$X$81,$B47,$C47)</f>
        <v>430.97300000000001</v>
      </c>
      <c r="I47" s="12">
        <f>INDEX(Ct!$B$95:$X$109,$B47,$C47)</f>
        <v>356.62400000000002</v>
      </c>
      <c r="J47" s="12">
        <f>INDEX(Ct!$B$123:$X$137,$B47,$C47)</f>
        <v>291.42</v>
      </c>
      <c r="K47" s="12">
        <f>INDEX(Ct!$B$151:$X$165,$B47,$C47)</f>
        <v>236.22</v>
      </c>
      <c r="L47" s="12">
        <f>INDEX(Ct!$B$179:$X$193,$B47,$C47)</f>
        <v>189.57599999999999</v>
      </c>
      <c r="M47" s="12">
        <f>INDEX(Ct!$B$207:$X$221,$B47,$C47)</f>
        <v>145.17099999999999</v>
      </c>
      <c r="N47" s="12">
        <f>INDEX(Ct!$B$235:$X$249,$B47,$C47)</f>
        <v>99.174999999999997</v>
      </c>
      <c r="O47" s="12">
        <f>INDEX(Ct!$B$263:$X$277,$B47,$C47)</f>
        <v>48.273000000000003</v>
      </c>
      <c r="P47" s="12">
        <f>INDEX(Ct!$B$291:$X$305,$B47,$C47)</f>
        <v>-9.6709999999999994</v>
      </c>
      <c r="Q47" s="12">
        <f>INDEX(Ct!$B$319:$X$333,$B47,$C47)</f>
        <v>-72.72</v>
      </c>
      <c r="R47" s="12">
        <f>INDEX(Ct!$B$347:$X$361,$B47,$C47)</f>
        <v>-140.15600000000001</v>
      </c>
      <c r="S47" s="12">
        <f>INDEX(Ct!$B$375:$X$389,$B47,$C47)</f>
        <v>-212.684</v>
      </c>
      <c r="T47" s="12">
        <f>INDEX(Ct!$B$403:$X$417,$B47,$C47)</f>
        <v>-291.262</v>
      </c>
    </row>
    <row r="48" spans="2:20">
      <c r="B48">
        <v>15</v>
      </c>
      <c r="C48">
        <v>3</v>
      </c>
      <c r="D48" s="30"/>
      <c r="E48" s="15">
        <f>INDEX(TSRs!$B$11:$X$25,$B48,$C48)</f>
        <v>19.773196087072126</v>
      </c>
      <c r="F48" s="12">
        <f>INDEX(Ct!$B$11:$X$25,$B48,$C48)</f>
        <v>675.55600000000004</v>
      </c>
      <c r="G48" s="12">
        <f>INDEX(Ct!$B$39:$X$53,$B48,$C48)</f>
        <v>578.01099999999997</v>
      </c>
      <c r="H48" s="12">
        <f>INDEX(Ct!$B$67:$X$81,$B48,$C48)</f>
        <v>482.53399999999999</v>
      </c>
      <c r="I48" s="12">
        <f>INDEX(Ct!$B$95:$X$109,$B48,$C48)</f>
        <v>394.084</v>
      </c>
      <c r="J48" s="12">
        <f>INDEX(Ct!$B$123:$X$137,$B48,$C48)</f>
        <v>315.21499999999997</v>
      </c>
      <c r="K48" s="12">
        <f>INDEX(Ct!$B$151:$X$165,$B48,$C48)</f>
        <v>246.99799999999999</v>
      </c>
      <c r="L48" s="12">
        <f>INDEX(Ct!$B$179:$X$193,$B48,$C48)</f>
        <v>191.59</v>
      </c>
      <c r="M48" s="12">
        <f>INDEX(Ct!$B$207:$X$221,$B48,$C48)</f>
        <v>141.00700000000001</v>
      </c>
      <c r="N48" s="12">
        <f>INDEX(Ct!$B$235:$X$249,$B48,$C48)</f>
        <v>88.759</v>
      </c>
      <c r="O48" s="12">
        <f>INDEX(Ct!$B$263:$X$277,$B48,$C48)</f>
        <v>31.841000000000001</v>
      </c>
      <c r="P48" s="12">
        <f>INDEX(Ct!$B$291:$X$305,$B48,$C48)</f>
        <v>-33.526000000000003</v>
      </c>
      <c r="Q48" s="12">
        <f>INDEX(Ct!$B$319:$X$333,$B48,$C48)</f>
        <v>-105.12</v>
      </c>
      <c r="R48" s="12">
        <f>INDEX(Ct!$B$347:$X$361,$B48,$C48)</f>
        <v>-184.267</v>
      </c>
      <c r="S48" s="12">
        <f>INDEX(Ct!$B$375:$X$389,$B48,$C48)</f>
        <v>-274.09500000000003</v>
      </c>
      <c r="T48" s="12">
        <f>INDEX(Ct!$B$403:$X$417,$B48,$C48)</f>
        <v>-369.19400000000002</v>
      </c>
    </row>
    <row r="49" spans="2:20">
      <c r="B49">
        <v>1</v>
      </c>
      <c r="C49">
        <f t="shared" si="1"/>
        <v>4</v>
      </c>
      <c r="D49" s="30"/>
      <c r="E49" s="15">
        <f>INDEX(TSRs!$B$11:$X$25,$B49,$C49)</f>
        <v>1.0985108937262293</v>
      </c>
      <c r="F49" s="12">
        <f>INDEX(Ct!$B$11:$X$25,$B49,$C49)</f>
        <v>25.056000000000001</v>
      </c>
      <c r="G49" s="12">
        <f>INDEX(Ct!$B$39:$X$53,$B49,$C49)</f>
        <v>24.988</v>
      </c>
      <c r="H49" s="12">
        <f>INDEX(Ct!$B$67:$X$81,$B49,$C49)</f>
        <v>24.905000000000001</v>
      </c>
      <c r="I49" s="12">
        <f>INDEX(Ct!$B$95:$X$109,$B49,$C49)</f>
        <v>24.802</v>
      </c>
      <c r="J49" s="12">
        <f>INDEX(Ct!$B$123:$X$137,$B49,$C49)</f>
        <v>24.681999999999999</v>
      </c>
      <c r="K49" s="12">
        <f>INDEX(Ct!$B$151:$X$165,$B49,$C49)</f>
        <v>24.542999999999999</v>
      </c>
      <c r="L49" s="12">
        <f>INDEX(Ct!$B$179:$X$193,$B49,$C49)</f>
        <v>24.388999999999999</v>
      </c>
      <c r="M49" s="12">
        <f>INDEX(Ct!$B$207:$X$221,$B49,$C49)</f>
        <v>24.216999999999999</v>
      </c>
      <c r="N49" s="12">
        <f>INDEX(Ct!$B$235:$X$249,$B49,$C49)</f>
        <v>24.027999999999999</v>
      </c>
      <c r="O49" s="12">
        <f>INDEX(Ct!$B$263:$X$277,$B49,$C49)</f>
        <v>23.821999999999999</v>
      </c>
      <c r="P49" s="12">
        <f>INDEX(Ct!$B$291:$X$305,$B49,$C49)</f>
        <v>23.599</v>
      </c>
      <c r="Q49" s="12">
        <f>INDEX(Ct!$B$319:$X$333,$B49,$C49)</f>
        <v>23.364000000000001</v>
      </c>
      <c r="R49" s="12">
        <f>INDEX(Ct!$B$347:$X$361,$B49,$C49)</f>
        <v>23.12</v>
      </c>
      <c r="S49" s="12">
        <f>INDEX(Ct!$B$375:$X$389,$B49,$C49)</f>
        <v>22.867999999999999</v>
      </c>
      <c r="T49" s="12">
        <f>INDEX(Ct!$B$403:$X$417,$B49,$C49)</f>
        <v>22.611999999999998</v>
      </c>
    </row>
    <row r="50" spans="2:20">
      <c r="B50">
        <v>2</v>
      </c>
      <c r="C50">
        <f t="shared" si="1"/>
        <v>4</v>
      </c>
      <c r="D50" s="30"/>
      <c r="E50" s="15">
        <f>INDEX(TSRs!$B$11:$X$25,$B50,$C50)</f>
        <v>2.1970217874524587</v>
      </c>
      <c r="F50" s="12">
        <f>INDEX(Ct!$B$11:$X$25,$B50,$C50)</f>
        <v>39.366</v>
      </c>
      <c r="G50" s="12">
        <f>INDEX(Ct!$B$39:$X$53,$B50,$C50)</f>
        <v>39.466999999999999</v>
      </c>
      <c r="H50" s="12">
        <f>INDEX(Ct!$B$67:$X$81,$B50,$C50)</f>
        <v>39.616999999999997</v>
      </c>
      <c r="I50" s="12">
        <f>INDEX(Ct!$B$95:$X$109,$B50,$C50)</f>
        <v>39.817</v>
      </c>
      <c r="J50" s="12">
        <f>INDEX(Ct!$B$123:$X$137,$B50,$C50)</f>
        <v>40.079000000000001</v>
      </c>
      <c r="K50" s="12">
        <f>INDEX(Ct!$B$151:$X$165,$B50,$C50)</f>
        <v>40.408000000000001</v>
      </c>
      <c r="L50" s="12">
        <f>INDEX(Ct!$B$179:$X$193,$B50,$C50)</f>
        <v>40.799999999999997</v>
      </c>
      <c r="M50" s="12">
        <f>INDEX(Ct!$B$207:$X$221,$B50,$C50)</f>
        <v>41.204999999999998</v>
      </c>
      <c r="N50" s="12">
        <f>INDEX(Ct!$B$235:$X$249,$B50,$C50)</f>
        <v>41.585999999999999</v>
      </c>
      <c r="O50" s="12">
        <f>INDEX(Ct!$B$263:$X$277,$B50,$C50)</f>
        <v>41.9</v>
      </c>
      <c r="P50" s="12">
        <f>INDEX(Ct!$B$291:$X$305,$B50,$C50)</f>
        <v>42.107999999999997</v>
      </c>
      <c r="Q50" s="12">
        <f>INDEX(Ct!$B$319:$X$333,$B50,$C50)</f>
        <v>42.192</v>
      </c>
      <c r="R50" s="12">
        <f>INDEX(Ct!$B$347:$X$361,$B50,$C50)</f>
        <v>42.179000000000002</v>
      </c>
      <c r="S50" s="12">
        <f>INDEX(Ct!$B$375:$X$389,$B50,$C50)</f>
        <v>42.052999999999997</v>
      </c>
      <c r="T50" s="12">
        <f>INDEX(Ct!$B$403:$X$417,$B50,$C50)</f>
        <v>41.844999999999999</v>
      </c>
    </row>
    <row r="51" spans="2:20">
      <c r="B51">
        <v>3</v>
      </c>
      <c r="C51">
        <f t="shared" si="1"/>
        <v>4</v>
      </c>
      <c r="D51" s="30"/>
      <c r="E51" s="15">
        <f>INDEX(TSRs!$B$11:$X$25,$B51,$C51)</f>
        <v>3.2955326811786878</v>
      </c>
      <c r="F51" s="12">
        <f>INDEX(Ct!$B$11:$X$25,$B51,$C51)</f>
        <v>74.724000000000004</v>
      </c>
      <c r="G51" s="12">
        <f>INDEX(Ct!$B$39:$X$53,$B51,$C51)</f>
        <v>75.691999999999993</v>
      </c>
      <c r="H51" s="12">
        <f>INDEX(Ct!$B$67:$X$81,$B51,$C51)</f>
        <v>76.286000000000001</v>
      </c>
      <c r="I51" s="12">
        <f>INDEX(Ct!$B$95:$X$109,$B51,$C51)</f>
        <v>76.519000000000005</v>
      </c>
      <c r="J51" s="12">
        <f>INDEX(Ct!$B$123:$X$137,$B51,$C51)</f>
        <v>76.424000000000007</v>
      </c>
      <c r="K51" s="12">
        <f>INDEX(Ct!$B$151:$X$165,$B51,$C51)</f>
        <v>76.123000000000005</v>
      </c>
      <c r="L51" s="12">
        <f>INDEX(Ct!$B$179:$X$193,$B51,$C51)</f>
        <v>75.754999999999995</v>
      </c>
      <c r="M51" s="12">
        <f>INDEX(Ct!$B$207:$X$221,$B51,$C51)</f>
        <v>75.263999999999996</v>
      </c>
      <c r="N51" s="12">
        <f>INDEX(Ct!$B$235:$X$249,$B51,$C51)</f>
        <v>74.575000000000003</v>
      </c>
      <c r="O51" s="12">
        <f>INDEX(Ct!$B$263:$X$277,$B51,$C51)</f>
        <v>73.646000000000001</v>
      </c>
      <c r="P51" s="12">
        <f>INDEX(Ct!$B$291:$X$305,$B51,$C51)</f>
        <v>72.471000000000004</v>
      </c>
      <c r="Q51" s="12">
        <f>INDEX(Ct!$B$319:$X$333,$B51,$C51)</f>
        <v>71.033000000000001</v>
      </c>
      <c r="R51" s="12">
        <f>INDEX(Ct!$B$347:$X$361,$B51,$C51)</f>
        <v>69.352999999999994</v>
      </c>
      <c r="S51" s="12">
        <f>INDEX(Ct!$B$375:$X$389,$B51,$C51)</f>
        <v>67.557000000000002</v>
      </c>
      <c r="T51" s="12">
        <f>INDEX(Ct!$B$403:$X$417,$B51,$C51)</f>
        <v>65.882000000000005</v>
      </c>
    </row>
    <row r="52" spans="2:20">
      <c r="B52">
        <v>4</v>
      </c>
      <c r="C52">
        <f t="shared" si="1"/>
        <v>4</v>
      </c>
      <c r="D52" s="30"/>
      <c r="E52" s="15">
        <f>INDEX(TSRs!$B$11:$X$25,$B52,$C52)</f>
        <v>4.3940435749049174</v>
      </c>
      <c r="F52" s="12">
        <f>INDEX(Ct!$B$11:$X$25,$B52,$C52)</f>
        <v>122.67</v>
      </c>
      <c r="G52" s="12">
        <f>INDEX(Ct!$B$39:$X$53,$B52,$C52)</f>
        <v>121.95399999999999</v>
      </c>
      <c r="H52" s="12">
        <f>INDEX(Ct!$B$67:$X$81,$B52,$C52)</f>
        <v>121.004</v>
      </c>
      <c r="I52" s="12">
        <f>INDEX(Ct!$B$95:$X$109,$B52,$C52)</f>
        <v>119.89700000000001</v>
      </c>
      <c r="J52" s="12">
        <f>INDEX(Ct!$B$123:$X$137,$B52,$C52)</f>
        <v>118.38800000000001</v>
      </c>
      <c r="K52" s="12">
        <f>INDEX(Ct!$B$151:$X$165,$B52,$C52)</f>
        <v>116.542</v>
      </c>
      <c r="L52" s="12">
        <f>INDEX(Ct!$B$179:$X$193,$B52,$C52)</f>
        <v>114.366</v>
      </c>
      <c r="M52" s="12">
        <f>INDEX(Ct!$B$207:$X$221,$B52,$C52)</f>
        <v>112.29900000000001</v>
      </c>
      <c r="N52" s="12">
        <f>INDEX(Ct!$B$235:$X$249,$B52,$C52)</f>
        <v>110.80500000000001</v>
      </c>
      <c r="O52" s="12">
        <f>INDEX(Ct!$B$263:$X$277,$B52,$C52)</f>
        <v>108.809</v>
      </c>
      <c r="P52" s="12">
        <f>INDEX(Ct!$B$291:$X$305,$B52,$C52)</f>
        <v>105.38500000000001</v>
      </c>
      <c r="Q52" s="12">
        <f>INDEX(Ct!$B$319:$X$333,$B52,$C52)</f>
        <v>100.996</v>
      </c>
      <c r="R52" s="12">
        <f>INDEX(Ct!$B$347:$X$361,$B52,$C52)</f>
        <v>-999.99900000000002</v>
      </c>
      <c r="S52" s="12">
        <f>INDEX(Ct!$B$375:$X$389,$B52,$C52)</f>
        <v>89.284999999999997</v>
      </c>
      <c r="T52" s="12">
        <f>INDEX(Ct!$B$403:$X$417,$B52,$C52)</f>
        <v>82.638000000000005</v>
      </c>
    </row>
    <row r="53" spans="2:20">
      <c r="B53">
        <v>5</v>
      </c>
      <c r="C53">
        <f t="shared" si="1"/>
        <v>4</v>
      </c>
      <c r="D53" s="30"/>
      <c r="E53" s="15">
        <f>INDEX(TSRs!$B$11:$X$25,$B53,$C53)</f>
        <v>5.4925544686311456</v>
      </c>
      <c r="F53" s="12">
        <f>INDEX(Ct!$B$11:$X$25,$B53,$C53)</f>
        <v>176.089</v>
      </c>
      <c r="G53" s="12">
        <f>INDEX(Ct!$B$39:$X$53,$B53,$C53)</f>
        <v>174.012</v>
      </c>
      <c r="H53" s="12">
        <f>INDEX(Ct!$B$67:$X$81,$B53,$C53)</f>
        <v>172.29499999999999</v>
      </c>
      <c r="I53" s="12">
        <f>INDEX(Ct!$B$95:$X$109,$B53,$C53)</f>
        <v>172.03200000000001</v>
      </c>
      <c r="J53" s="12">
        <f>INDEX(Ct!$B$123:$X$137,$B53,$C53)</f>
        <v>170.29</v>
      </c>
      <c r="K53" s="12">
        <f>INDEX(Ct!$B$151:$X$165,$B53,$C53)</f>
        <v>165.46</v>
      </c>
      <c r="L53" s="12">
        <f>INDEX(Ct!$B$179:$X$193,$B53,$C53)</f>
        <v>158.77000000000001</v>
      </c>
      <c r="M53" s="12">
        <f>INDEX(Ct!$B$207:$X$221,$B53,$C53)</f>
        <v>151.30199999999999</v>
      </c>
      <c r="N53" s="12">
        <f>INDEX(Ct!$B$235:$X$249,$B53,$C53)</f>
        <v>143.03</v>
      </c>
      <c r="O53" s="12">
        <f>INDEX(Ct!$B$263:$X$277,$B53,$C53)</f>
        <v>133.86600000000001</v>
      </c>
      <c r="P53" s="12">
        <f>INDEX(Ct!$B$291:$X$305,$B53,$C53)</f>
        <v>124.02200000000001</v>
      </c>
      <c r="Q53" s="12">
        <f>INDEX(Ct!$B$319:$X$333,$B53,$C53)</f>
        <v>113.86499999999999</v>
      </c>
      <c r="R53" s="12">
        <f>INDEX(Ct!$B$347:$X$361,$B53,$C53)</f>
        <v>103.271</v>
      </c>
      <c r="S53" s="12">
        <f>INDEX(Ct!$B$375:$X$389,$B53,$C53)</f>
        <v>92.460999999999999</v>
      </c>
      <c r="T53" s="12">
        <f>INDEX(Ct!$B$403:$X$417,$B53,$C53)</f>
        <v>81.507999999999996</v>
      </c>
    </row>
    <row r="54" spans="2:20">
      <c r="B54">
        <v>6</v>
      </c>
      <c r="C54">
        <f t="shared" si="1"/>
        <v>4</v>
      </c>
      <c r="D54" s="30"/>
      <c r="E54" s="15">
        <f>INDEX(TSRs!$B$11:$X$25,$B54,$C54)</f>
        <v>6.5910653623573756</v>
      </c>
      <c r="F54" s="12">
        <f>INDEX(Ct!$B$11:$X$25,$B54,$C54)</f>
        <v>241.47399999999999</v>
      </c>
      <c r="G54" s="12">
        <f>INDEX(Ct!$B$39:$X$53,$B54,$C54)</f>
        <v>234.34100000000001</v>
      </c>
      <c r="H54" s="12">
        <f>INDEX(Ct!$B$67:$X$81,$B54,$C54)</f>
        <v>226.27199999999999</v>
      </c>
      <c r="I54" s="12">
        <f>INDEX(Ct!$B$95:$X$109,$B54,$C54)</f>
        <v>217.34899999999999</v>
      </c>
      <c r="J54" s="12">
        <f>INDEX(Ct!$B$123:$X$137,$B54,$C54)</f>
        <v>207.72200000000001</v>
      </c>
      <c r="K54" s="12">
        <f>INDEX(Ct!$B$151:$X$165,$B54,$C54)</f>
        <v>197.19900000000001</v>
      </c>
      <c r="L54" s="12">
        <f>INDEX(Ct!$B$179:$X$193,$B54,$C54)</f>
        <v>185.66200000000001</v>
      </c>
      <c r="M54" s="12">
        <f>INDEX(Ct!$B$207:$X$221,$B54,$C54)</f>
        <v>172.94900000000001</v>
      </c>
      <c r="N54" s="12">
        <f>INDEX(Ct!$B$235:$X$249,$B54,$C54)</f>
        <v>159.56399999999999</v>
      </c>
      <c r="O54" s="12">
        <f>INDEX(Ct!$B$263:$X$277,$B54,$C54)</f>
        <v>145.572</v>
      </c>
      <c r="P54" s="12">
        <f>INDEX(Ct!$B$291:$X$305,$B54,$C54)</f>
        <v>131.27600000000001</v>
      </c>
      <c r="Q54" s="12">
        <f>INDEX(Ct!$B$319:$X$333,$B54,$C54)</f>
        <v>116.693</v>
      </c>
      <c r="R54" s="12">
        <f>INDEX(Ct!$B$347:$X$361,$B54,$C54)</f>
        <v>101.88800000000001</v>
      </c>
      <c r="S54" s="12">
        <f>INDEX(Ct!$B$375:$X$389,$B54,$C54)</f>
        <v>86.875</v>
      </c>
      <c r="T54" s="12">
        <f>INDEX(Ct!$B$403:$X$417,$B54,$C54)</f>
        <v>71.676000000000002</v>
      </c>
    </row>
    <row r="55" spans="2:20">
      <c r="B55">
        <v>7</v>
      </c>
      <c r="C55">
        <f t="shared" si="1"/>
        <v>4</v>
      </c>
      <c r="D55" s="30"/>
      <c r="E55" s="15">
        <f>INDEX(TSRs!$B$11:$X$25,$B55,$C55)</f>
        <v>7.6895762560836047</v>
      </c>
      <c r="F55" s="12">
        <f>INDEX(Ct!$B$11:$X$25,$B55,$C55)</f>
        <v>281.59300000000002</v>
      </c>
      <c r="G55" s="12">
        <f>INDEX(Ct!$B$39:$X$53,$B55,$C55)</f>
        <v>269.94200000000001</v>
      </c>
      <c r="H55" s="12">
        <f>INDEX(Ct!$B$67:$X$81,$B55,$C55)</f>
        <v>258.16199999999998</v>
      </c>
      <c r="I55" s="12">
        <f>INDEX(Ct!$B$95:$X$109,$B55,$C55)</f>
        <v>245.98500000000001</v>
      </c>
      <c r="J55" s="12">
        <f>INDEX(Ct!$B$123:$X$137,$B55,$C55)</f>
        <v>233.21</v>
      </c>
      <c r="K55" s="12">
        <f>INDEX(Ct!$B$151:$X$165,$B55,$C55)</f>
        <v>219.13200000000001</v>
      </c>
      <c r="L55" s="12">
        <f>INDEX(Ct!$B$179:$X$193,$B55,$C55)</f>
        <v>203.75800000000001</v>
      </c>
      <c r="M55" s="12">
        <f>INDEX(Ct!$B$207:$X$221,$B55,$C55)</f>
        <v>187.34299999999999</v>
      </c>
      <c r="N55" s="12">
        <f>INDEX(Ct!$B$235:$X$249,$B55,$C55)</f>
        <v>170.02199999999999</v>
      </c>
      <c r="O55" s="12">
        <f>INDEX(Ct!$B$263:$X$277,$B55,$C55)</f>
        <v>152.018</v>
      </c>
      <c r="P55" s="12">
        <f>INDEX(Ct!$B$291:$X$305,$B55,$C55)</f>
        <v>133.464</v>
      </c>
      <c r="Q55" s="12">
        <f>INDEX(Ct!$B$319:$X$333,$B55,$C55)</f>
        <v>114.43</v>
      </c>
      <c r="R55" s="12">
        <f>INDEX(Ct!$B$347:$X$361,$B55,$C55)</f>
        <v>94.995999999999995</v>
      </c>
      <c r="S55" s="12">
        <f>INDEX(Ct!$B$375:$X$389,$B55,$C55)</f>
        <v>75.183999999999997</v>
      </c>
      <c r="T55" s="12">
        <f>INDEX(Ct!$B$403:$X$417,$B55,$C55)</f>
        <v>54.895000000000003</v>
      </c>
    </row>
    <row r="56" spans="2:20">
      <c r="B56">
        <v>8</v>
      </c>
      <c r="C56">
        <f t="shared" si="1"/>
        <v>4</v>
      </c>
      <c r="D56" s="30"/>
      <c r="E56" s="15">
        <f>INDEX(TSRs!$B$11:$X$25,$B56,$C56)</f>
        <v>8.7880871498098347</v>
      </c>
      <c r="F56" s="12">
        <f>INDEX(Ct!$B$11:$X$25,$B56,$C56)</f>
        <v>320.15899999999999</v>
      </c>
      <c r="G56" s="12">
        <f>INDEX(Ct!$B$39:$X$53,$B56,$C56)</f>
        <v>303.53699999999998</v>
      </c>
      <c r="H56" s="12">
        <f>INDEX(Ct!$B$67:$X$81,$B56,$C56)</f>
        <v>286.387</v>
      </c>
      <c r="I56" s="12">
        <f>INDEX(Ct!$B$95:$X$109,$B56,$C56)</f>
        <v>269.07100000000003</v>
      </c>
      <c r="J56" s="12">
        <f>INDEX(Ct!$B$123:$X$137,$B56,$C56)</f>
        <v>252.011</v>
      </c>
      <c r="K56" s="12">
        <f>INDEX(Ct!$B$151:$X$165,$B56,$C56)</f>
        <v>235.24199999999999</v>
      </c>
      <c r="L56" s="12">
        <f>INDEX(Ct!$B$179:$X$193,$B56,$C56)</f>
        <v>217.57300000000001</v>
      </c>
      <c r="M56" s="12">
        <f>INDEX(Ct!$B$207:$X$221,$B56,$C56)</f>
        <v>198.21199999999999</v>
      </c>
      <c r="N56" s="12">
        <f>INDEX(Ct!$B$235:$X$249,$B56,$C56)</f>
        <v>177.232</v>
      </c>
      <c r="O56" s="12">
        <f>INDEX(Ct!$B$263:$X$277,$B56,$C56)</f>
        <v>154.97800000000001</v>
      </c>
      <c r="P56" s="12">
        <f>INDEX(Ct!$B$291:$X$305,$B56,$C56)</f>
        <v>131.73599999999999</v>
      </c>
      <c r="Q56" s="12">
        <f>INDEX(Ct!$B$319:$X$333,$B56,$C56)</f>
        <v>107.762</v>
      </c>
      <c r="R56" s="12">
        <f>INDEX(Ct!$B$347:$X$361,$B56,$C56)</f>
        <v>83.099000000000004</v>
      </c>
      <c r="S56" s="12">
        <f>INDEX(Ct!$B$375:$X$389,$B56,$C56)</f>
        <v>57.540999999999997</v>
      </c>
      <c r="T56" s="12">
        <f>INDEX(Ct!$B$403:$X$417,$B56,$C56)</f>
        <v>31.088000000000001</v>
      </c>
    </row>
    <row r="57" spans="2:20">
      <c r="B57">
        <v>9</v>
      </c>
      <c r="C57">
        <f t="shared" si="1"/>
        <v>4</v>
      </c>
      <c r="D57" s="30"/>
      <c r="E57" s="15">
        <f>INDEX(TSRs!$B$11:$X$25,$B57,$C57)</f>
        <v>9.886598043536063</v>
      </c>
      <c r="F57" s="12">
        <f>INDEX(Ct!$B$11:$X$25,$B57,$C57)</f>
        <v>358.44400000000002</v>
      </c>
      <c r="G57" s="12">
        <f>INDEX(Ct!$B$39:$X$53,$B57,$C57)</f>
        <v>335.89</v>
      </c>
      <c r="H57" s="12">
        <f>INDEX(Ct!$B$67:$X$81,$B57,$C57)</f>
        <v>313.37400000000002</v>
      </c>
      <c r="I57" s="12">
        <f>INDEX(Ct!$B$95:$X$109,$B57,$C57)</f>
        <v>291.24299999999999</v>
      </c>
      <c r="J57" s="12">
        <f>INDEX(Ct!$B$123:$X$137,$B57,$C57)</f>
        <v>269.81799999999998</v>
      </c>
      <c r="K57" s="12">
        <f>INDEX(Ct!$B$151:$X$165,$B57,$C57)</f>
        <v>248.97800000000001</v>
      </c>
      <c r="L57" s="12">
        <f>INDEX(Ct!$B$179:$X$193,$B57,$C57)</f>
        <v>228.37100000000001</v>
      </c>
      <c r="M57" s="12">
        <f>INDEX(Ct!$B$207:$X$221,$B57,$C57)</f>
        <v>206.197</v>
      </c>
      <c r="N57" s="12">
        <f>INDEX(Ct!$B$235:$X$249,$B57,$C57)</f>
        <v>181.59</v>
      </c>
      <c r="O57" s="12">
        <f>INDEX(Ct!$B$263:$X$277,$B57,$C57)</f>
        <v>154.87700000000001</v>
      </c>
      <c r="P57" s="12">
        <f>INDEX(Ct!$B$291:$X$305,$B57,$C57)</f>
        <v>126.593</v>
      </c>
      <c r="Q57" s="12">
        <f>INDEX(Ct!$B$319:$X$333,$B57,$C57)</f>
        <v>97.102999999999994</v>
      </c>
      <c r="R57" s="12">
        <f>INDEX(Ct!$B$347:$X$361,$B57,$C57)</f>
        <v>66.263999999999996</v>
      </c>
      <c r="S57" s="12">
        <f>INDEX(Ct!$B$375:$X$389,$B57,$C57)</f>
        <v>34.052999999999997</v>
      </c>
      <c r="T57" s="12">
        <f>INDEX(Ct!$B$403:$X$417,$B57,$C57)</f>
        <v>2.8940000000000001</v>
      </c>
    </row>
    <row r="58" spans="2:20">
      <c r="B58">
        <v>10</v>
      </c>
      <c r="C58">
        <f t="shared" si="1"/>
        <v>4</v>
      </c>
      <c r="D58" s="30"/>
      <c r="E58" s="15">
        <f>INDEX(TSRs!$B$11:$X$25,$B58,$C58)</f>
        <v>10.985108937262291</v>
      </c>
      <c r="F58" s="12">
        <f>INDEX(Ct!$B$11:$X$25,$B58,$C58)</f>
        <v>397.53899999999999</v>
      </c>
      <c r="G58" s="12">
        <f>INDEX(Ct!$B$39:$X$53,$B58,$C58)</f>
        <v>368.92</v>
      </c>
      <c r="H58" s="12">
        <f>INDEX(Ct!$B$67:$X$81,$B58,$C58)</f>
        <v>340.827</v>
      </c>
      <c r="I58" s="12">
        <f>INDEX(Ct!$B$95:$X$109,$B58,$C58)</f>
        <v>313.60700000000003</v>
      </c>
      <c r="J58" s="12">
        <f>INDEX(Ct!$B$123:$X$137,$B58,$C58)</f>
        <v>287.37200000000001</v>
      </c>
      <c r="K58" s="12">
        <f>INDEX(Ct!$B$151:$X$165,$B58,$C58)</f>
        <v>261.87900000000002</v>
      </c>
      <c r="L58" s="12">
        <f>INDEX(Ct!$B$179:$X$193,$B58,$C58)</f>
        <v>237.14099999999999</v>
      </c>
      <c r="M58" s="12">
        <f>INDEX(Ct!$B$207:$X$221,$B58,$C58)</f>
        <v>211.654</v>
      </c>
      <c r="N58" s="12">
        <f>INDEX(Ct!$B$235:$X$249,$B58,$C58)</f>
        <v>183.47</v>
      </c>
      <c r="O58" s="12">
        <f>INDEX(Ct!$B$263:$X$277,$B58,$C58)</f>
        <v>152.07400000000001</v>
      </c>
      <c r="P58" s="12">
        <f>INDEX(Ct!$B$291:$X$305,$B58,$C58)</f>
        <v>118.283</v>
      </c>
      <c r="Q58" s="12">
        <f>INDEX(Ct!$B$319:$X$333,$B58,$C58)</f>
        <v>82.444000000000003</v>
      </c>
      <c r="R58" s="12">
        <f>INDEX(Ct!$B$347:$X$361,$B58,$C58)</f>
        <v>44.44</v>
      </c>
      <c r="S58" s="12">
        <f>INDEX(Ct!$B$375:$X$389,$B58,$C58)</f>
        <v>6.702</v>
      </c>
      <c r="T58" s="12">
        <f>INDEX(Ct!$B$403:$X$417,$B58,$C58)</f>
        <v>-32.061999999999998</v>
      </c>
    </row>
    <row r="59" spans="2:20">
      <c r="B59">
        <v>11</v>
      </c>
      <c r="C59">
        <f t="shared" si="1"/>
        <v>4</v>
      </c>
      <c r="D59" s="30"/>
      <c r="E59" s="15">
        <f>INDEX(TSRs!$B$11:$X$25,$B59,$C59)</f>
        <v>12.083619830988519</v>
      </c>
      <c r="F59" s="12">
        <f>INDEX(Ct!$B$11:$X$25,$B59,$C59)</f>
        <v>441.46699999999998</v>
      </c>
      <c r="G59" s="12">
        <f>INDEX(Ct!$B$39:$X$53,$B59,$C59)</f>
        <v>403.75099999999998</v>
      </c>
      <c r="H59" s="12">
        <f>INDEX(Ct!$B$67:$X$81,$B59,$C59)</f>
        <v>369.27699999999999</v>
      </c>
      <c r="I59" s="12">
        <f>INDEX(Ct!$B$95:$X$109,$B59,$C59)</f>
        <v>336.37400000000002</v>
      </c>
      <c r="J59" s="12">
        <f>INDEX(Ct!$B$123:$X$137,$B59,$C59)</f>
        <v>304.82499999999999</v>
      </c>
      <c r="K59" s="12">
        <f>INDEX(Ct!$B$151:$X$165,$B59,$C59)</f>
        <v>274.21899999999999</v>
      </c>
      <c r="L59" s="12">
        <f>INDEX(Ct!$B$179:$X$193,$B59,$C59)</f>
        <v>244.67500000000001</v>
      </c>
      <c r="M59" s="12">
        <f>INDEX(Ct!$B$207:$X$221,$B59,$C59)</f>
        <v>215.15899999999999</v>
      </c>
      <c r="N59" s="12">
        <f>INDEX(Ct!$B$235:$X$249,$B59,$C59)</f>
        <v>183.03399999999999</v>
      </c>
      <c r="O59" s="12">
        <f>INDEX(Ct!$B$263:$X$277,$B59,$C59)</f>
        <v>146.74799999999999</v>
      </c>
      <c r="P59" s="12">
        <f>INDEX(Ct!$B$291:$X$305,$B59,$C59)</f>
        <v>106.84099999999999</v>
      </c>
      <c r="Q59" s="12">
        <f>INDEX(Ct!$B$319:$X$333,$B59,$C59)</f>
        <v>63.661999999999999</v>
      </c>
      <c r="R59" s="12">
        <f>INDEX(Ct!$B$347:$X$361,$B59,$C59)</f>
        <v>19.102</v>
      </c>
      <c r="S59" s="12">
        <f>INDEX(Ct!$B$375:$X$389,$B59,$C59)</f>
        <v>-25.541</v>
      </c>
      <c r="T59" s="12">
        <f>INDEX(Ct!$B$403:$X$417,$B59,$C59)</f>
        <v>-73.701999999999998</v>
      </c>
    </row>
    <row r="60" spans="2:20">
      <c r="B60">
        <v>12</v>
      </c>
      <c r="C60">
        <f t="shared" si="1"/>
        <v>4</v>
      </c>
      <c r="D60" s="30"/>
      <c r="E60" s="15">
        <f>INDEX(TSRs!$B$11:$X$25,$B60,$C60)</f>
        <v>13.182130724714751</v>
      </c>
      <c r="F60" s="12">
        <f>INDEX(Ct!$B$11:$X$25,$B60,$C60)</f>
        <v>494.12700000000001</v>
      </c>
      <c r="G60" s="12">
        <f>INDEX(Ct!$B$39:$X$53,$B60,$C60)</f>
        <v>444.19900000000001</v>
      </c>
      <c r="H60" s="12">
        <f>INDEX(Ct!$B$67:$X$81,$B60,$C60)</f>
        <v>399.44600000000003</v>
      </c>
      <c r="I60" s="12">
        <f>INDEX(Ct!$B$95:$X$109,$B60,$C60)</f>
        <v>359.69099999999997</v>
      </c>
      <c r="J60" s="12">
        <f>INDEX(Ct!$B$123:$X$137,$B60,$C60)</f>
        <v>322.298</v>
      </c>
      <c r="K60" s="12">
        <f>INDEX(Ct!$B$151:$X$165,$B60,$C60)</f>
        <v>286.178</v>
      </c>
      <c r="L60" s="12">
        <f>INDEX(Ct!$B$179:$X$193,$B60,$C60)</f>
        <v>251.34299999999999</v>
      </c>
      <c r="M60" s="12">
        <f>INDEX(Ct!$B$207:$X$221,$B60,$C60)</f>
        <v>217.09100000000001</v>
      </c>
      <c r="N60" s="12">
        <f>INDEX(Ct!$B$235:$X$249,$B60,$C60)</f>
        <v>180.44200000000001</v>
      </c>
      <c r="O60" s="12">
        <f>INDEX(Ct!$B$263:$X$277,$B60,$C60)</f>
        <v>139.006</v>
      </c>
      <c r="P60" s="12">
        <f>INDEX(Ct!$B$291:$X$305,$B60,$C60)</f>
        <v>92.119</v>
      </c>
      <c r="Q60" s="12">
        <f>INDEX(Ct!$B$319:$X$333,$B60,$C60)</f>
        <v>41.529000000000003</v>
      </c>
      <c r="R60" s="12">
        <f>INDEX(Ct!$B$347:$X$361,$B60,$C60)</f>
        <v>-9.8529999999999998</v>
      </c>
      <c r="S60" s="12">
        <f>INDEX(Ct!$B$375:$X$389,$B60,$C60)</f>
        <v>-63.41</v>
      </c>
      <c r="T60" s="12">
        <f>INDEX(Ct!$B$403:$X$417,$B60,$C60)</f>
        <v>-120.651</v>
      </c>
    </row>
    <row r="61" spans="2:20">
      <c r="B61">
        <v>13</v>
      </c>
      <c r="C61">
        <f t="shared" si="1"/>
        <v>4</v>
      </c>
      <c r="D61" s="30"/>
      <c r="E61" s="15">
        <f>INDEX(TSRs!$B$11:$X$25,$B61,$C61)</f>
        <v>14.280641618440981</v>
      </c>
      <c r="F61" s="12">
        <f>INDEX(Ct!$B$11:$X$25,$B61,$C61)</f>
        <v>555.74699999999996</v>
      </c>
      <c r="G61" s="12">
        <f>INDEX(Ct!$B$39:$X$53,$B61,$C61)</f>
        <v>492.108</v>
      </c>
      <c r="H61" s="12">
        <f>INDEX(Ct!$B$67:$X$81,$B61,$C61)</f>
        <v>434.32100000000003</v>
      </c>
      <c r="I61" s="12">
        <f>INDEX(Ct!$B$95:$X$109,$B61,$C61)</f>
        <v>384.11799999999999</v>
      </c>
      <c r="J61" s="12">
        <f>INDEX(Ct!$B$123:$X$137,$B61,$C61)</f>
        <v>339.959</v>
      </c>
      <c r="K61" s="12">
        <f>INDEX(Ct!$B$151:$X$165,$B61,$C61)</f>
        <v>297.77699999999999</v>
      </c>
      <c r="L61" s="12">
        <f>INDEX(Ct!$B$179:$X$193,$B61,$C61)</f>
        <v>257.21199999999999</v>
      </c>
      <c r="M61" s="12">
        <f>INDEX(Ct!$B$207:$X$221,$B61,$C61)</f>
        <v>217.626</v>
      </c>
      <c r="N61" s="12">
        <f>INDEX(Ct!$B$235:$X$249,$B61,$C61)</f>
        <v>175.96799999999999</v>
      </c>
      <c r="O61" s="12">
        <f>INDEX(Ct!$B$263:$X$277,$B61,$C61)</f>
        <v>128.703</v>
      </c>
      <c r="P61" s="12">
        <f>INDEX(Ct!$B$291:$X$305,$B61,$C61)</f>
        <v>74.400000000000006</v>
      </c>
      <c r="Q61" s="12">
        <f>INDEX(Ct!$B$319:$X$333,$B61,$C61)</f>
        <v>16.46</v>
      </c>
      <c r="R61" s="12">
        <f>INDEX(Ct!$B$347:$X$361,$B61,$C61)</f>
        <v>-42.859000000000002</v>
      </c>
      <c r="S61" s="12">
        <f>INDEX(Ct!$B$375:$X$389,$B61,$C61)</f>
        <v>-105.98</v>
      </c>
      <c r="T61" s="12">
        <f>INDEX(Ct!$B$403:$X$417,$B61,$C61)</f>
        <v>-171.501</v>
      </c>
    </row>
    <row r="62" spans="2:20">
      <c r="B62">
        <v>14</v>
      </c>
      <c r="C62">
        <f t="shared" si="1"/>
        <v>4</v>
      </c>
      <c r="D62" s="30"/>
      <c r="E62" s="15">
        <f>INDEX(TSRs!$B$11:$X$25,$B62,$C62)</f>
        <v>15.379152512167209</v>
      </c>
      <c r="F62" s="12">
        <f>INDEX(Ct!$B$11:$X$25,$B62,$C62)</f>
        <v>625.404</v>
      </c>
      <c r="G62" s="12">
        <f>INDEX(Ct!$B$39:$X$53,$B62,$C62)</f>
        <v>547.63599999999997</v>
      </c>
      <c r="H62" s="12">
        <f>INDEX(Ct!$B$67:$X$81,$B62,$C62)</f>
        <v>475.267</v>
      </c>
      <c r="I62" s="12">
        <f>INDEX(Ct!$B$95:$X$109,$B62,$C62)</f>
        <v>411.86900000000003</v>
      </c>
      <c r="J62" s="12">
        <f>INDEX(Ct!$B$123:$X$137,$B62,$C62)</f>
        <v>357.79300000000001</v>
      </c>
      <c r="K62" s="12">
        <f>INDEX(Ct!$B$151:$X$165,$B62,$C62)</f>
        <v>309.07100000000003</v>
      </c>
      <c r="L62" s="12">
        <f>INDEX(Ct!$B$179:$X$193,$B62,$C62)</f>
        <v>262.303</v>
      </c>
      <c r="M62" s="12">
        <f>INDEX(Ct!$B$207:$X$221,$B62,$C62)</f>
        <v>216.98099999999999</v>
      </c>
      <c r="N62" s="12">
        <f>INDEX(Ct!$B$235:$X$249,$B62,$C62)</f>
        <v>169.63300000000001</v>
      </c>
      <c r="O62" s="12">
        <f>INDEX(Ct!$B$263:$X$277,$B62,$C62)</f>
        <v>115.983</v>
      </c>
      <c r="P62" s="12">
        <f>INDEX(Ct!$B$291:$X$305,$B62,$C62)</f>
        <v>54.149000000000001</v>
      </c>
      <c r="Q62" s="12">
        <f>INDEX(Ct!$B$319:$X$333,$B62,$C62)</f>
        <v>-11.500999999999999</v>
      </c>
      <c r="R62" s="12">
        <f>INDEX(Ct!$B$347:$X$361,$B62,$C62)</f>
        <v>-79.747</v>
      </c>
      <c r="S62" s="12">
        <f>INDEX(Ct!$B$375:$X$389,$B62,$C62)</f>
        <v>-152.82599999999999</v>
      </c>
      <c r="T62" s="12">
        <f>INDEX(Ct!$B$403:$X$417,$B62,$C62)</f>
        <v>-226.65600000000001</v>
      </c>
    </row>
    <row r="63" spans="2:20">
      <c r="B63">
        <v>15</v>
      </c>
      <c r="C63">
        <v>4</v>
      </c>
      <c r="D63" s="30"/>
      <c r="E63" s="15">
        <f>INDEX(TSRs!$B$11:$X$25,$B63,$C63)</f>
        <v>16.477663405893438</v>
      </c>
      <c r="F63" s="12">
        <f>INDEX(Ct!$B$11:$X$25,$B63,$C63)</f>
        <v>702.13699999999994</v>
      </c>
      <c r="G63" s="12">
        <f>INDEX(Ct!$B$39:$X$53,$B63,$C63)</f>
        <v>609.60900000000004</v>
      </c>
      <c r="H63" s="12">
        <f>INDEX(Ct!$B$67:$X$81,$B63,$C63)</f>
        <v>522.31899999999996</v>
      </c>
      <c r="I63" s="12">
        <f>INDEX(Ct!$B$95:$X$109,$B63,$C63)</f>
        <v>444.16399999999999</v>
      </c>
      <c r="J63" s="12">
        <f>INDEX(Ct!$B$123:$X$137,$B63,$C63)</f>
        <v>377.233</v>
      </c>
      <c r="K63" s="12">
        <f>INDEX(Ct!$B$151:$X$165,$B63,$C63)</f>
        <v>320.04300000000001</v>
      </c>
      <c r="L63" s="12">
        <f>INDEX(Ct!$B$179:$X$193,$B63,$C63)</f>
        <v>266.73200000000003</v>
      </c>
      <c r="M63" s="12">
        <f>INDEX(Ct!$B$207:$X$221,$B63,$C63)</f>
        <v>215.18</v>
      </c>
      <c r="N63" s="12">
        <f>INDEX(Ct!$B$235:$X$249,$B63,$C63)</f>
        <v>161.49199999999999</v>
      </c>
      <c r="O63" s="12">
        <f>INDEX(Ct!$B$263:$X$277,$B63,$C63)</f>
        <v>101.08199999999999</v>
      </c>
      <c r="P63" s="12">
        <f>INDEX(Ct!$B$291:$X$305,$B63,$C63)</f>
        <v>31.64</v>
      </c>
      <c r="Q63" s="12">
        <f>INDEX(Ct!$B$319:$X$333,$B63,$C63)</f>
        <v>-42.27</v>
      </c>
      <c r="R63" s="12">
        <f>INDEX(Ct!$B$347:$X$361,$B63,$C63)</f>
        <v>-120.19</v>
      </c>
      <c r="S63" s="12">
        <f>INDEX(Ct!$B$375:$X$389,$B63,$C63)</f>
        <v>-203.05600000000001</v>
      </c>
      <c r="T63" s="12">
        <f>INDEX(Ct!$B$403:$X$417,$B63,$C63)</f>
        <v>-287.041</v>
      </c>
    </row>
    <row r="64" spans="2:20">
      <c r="B64">
        <v>1</v>
      </c>
      <c r="C64">
        <f t="shared" si="1"/>
        <v>5</v>
      </c>
      <c r="D64" s="30"/>
      <c r="E64" s="15">
        <f>INDEX(TSRs!$B$11:$X$25,$B64,$C64)</f>
        <v>0.94158076605105367</v>
      </c>
      <c r="F64" s="12">
        <f>INDEX(Ct!$B$11:$X$25,$B64,$C64)</f>
        <v>32.198999999999998</v>
      </c>
      <c r="G64" s="12">
        <f>INDEX(Ct!$B$39:$X$53,$B64,$C64)</f>
        <v>32.155000000000001</v>
      </c>
      <c r="H64" s="12">
        <f>INDEX(Ct!$B$67:$X$81,$B64,$C64)</f>
        <v>32.087000000000003</v>
      </c>
      <c r="I64" s="12">
        <f>INDEX(Ct!$B$95:$X$109,$B64,$C64)</f>
        <v>31.998000000000001</v>
      </c>
      <c r="J64" s="12">
        <f>INDEX(Ct!$B$123:$X$137,$B64,$C64)</f>
        <v>31.885999999999999</v>
      </c>
      <c r="K64" s="12">
        <f>INDEX(Ct!$B$151:$X$165,$B64,$C64)</f>
        <v>31.754000000000001</v>
      </c>
      <c r="L64" s="12">
        <f>INDEX(Ct!$B$179:$X$193,$B64,$C64)</f>
        <v>31.6</v>
      </c>
      <c r="M64" s="12">
        <f>INDEX(Ct!$B$207:$X$221,$B64,$C64)</f>
        <v>31.420999999999999</v>
      </c>
      <c r="N64" s="12">
        <f>INDEX(Ct!$B$235:$X$249,$B64,$C64)</f>
        <v>31.219000000000001</v>
      </c>
      <c r="O64" s="12">
        <f>INDEX(Ct!$B$263:$X$277,$B64,$C64)</f>
        <v>30.998000000000001</v>
      </c>
      <c r="P64" s="12">
        <f>INDEX(Ct!$B$291:$X$305,$B64,$C64)</f>
        <v>30.756</v>
      </c>
      <c r="Q64" s="12">
        <f>INDEX(Ct!$B$319:$X$333,$B64,$C64)</f>
        <v>30.492000000000001</v>
      </c>
      <c r="R64" s="12">
        <f>INDEX(Ct!$B$347:$X$361,$B64,$C64)</f>
        <v>30.202999999999999</v>
      </c>
      <c r="S64" s="12">
        <f>INDEX(Ct!$B$375:$X$389,$B64,$C64)</f>
        <v>29.896000000000001</v>
      </c>
      <c r="T64" s="12">
        <f>INDEX(Ct!$B$403:$X$417,$B64,$C64)</f>
        <v>29.571000000000002</v>
      </c>
    </row>
    <row r="65" spans="2:20">
      <c r="B65">
        <v>2</v>
      </c>
      <c r="C65">
        <f t="shared" si="1"/>
        <v>5</v>
      </c>
      <c r="D65" s="30"/>
      <c r="E65" s="15">
        <f>INDEX(TSRs!$B$11:$X$25,$B65,$C65)</f>
        <v>1.8831615321021073</v>
      </c>
      <c r="F65" s="12">
        <f>INDEX(Ct!$B$11:$X$25,$B65,$C65)</f>
        <v>46.222000000000001</v>
      </c>
      <c r="G65" s="12">
        <f>INDEX(Ct!$B$39:$X$53,$B65,$C65)</f>
        <v>46.002000000000002</v>
      </c>
      <c r="H65" s="12">
        <f>INDEX(Ct!$B$67:$X$81,$B65,$C65)</f>
        <v>45.832999999999998</v>
      </c>
      <c r="I65" s="12">
        <f>INDEX(Ct!$B$95:$X$109,$B65,$C65)</f>
        <v>45.723999999999997</v>
      </c>
      <c r="J65" s="12">
        <f>INDEX(Ct!$B$123:$X$137,$B65,$C65)</f>
        <v>45.676000000000002</v>
      </c>
      <c r="K65" s="12">
        <f>INDEX(Ct!$B$151:$X$165,$B65,$C65)</f>
        <v>45.686999999999998</v>
      </c>
      <c r="L65" s="12">
        <f>INDEX(Ct!$B$179:$X$193,$B65,$C65)</f>
        <v>45.746000000000002</v>
      </c>
      <c r="M65" s="12">
        <f>INDEX(Ct!$B$207:$X$221,$B65,$C65)</f>
        <v>45.853999999999999</v>
      </c>
      <c r="N65" s="12">
        <f>INDEX(Ct!$B$235:$X$249,$B65,$C65)</f>
        <v>46.023000000000003</v>
      </c>
      <c r="O65" s="12">
        <f>INDEX(Ct!$B$263:$X$277,$B65,$C65)</f>
        <v>46.253</v>
      </c>
      <c r="P65" s="12">
        <f>INDEX(Ct!$B$291:$X$305,$B65,$C65)</f>
        <v>46.53</v>
      </c>
      <c r="Q65" s="12">
        <f>INDEX(Ct!$B$319:$X$333,$B65,$C65)</f>
        <v>46.805</v>
      </c>
      <c r="R65" s="12">
        <f>INDEX(Ct!$B$347:$X$361,$B65,$C65)</f>
        <v>47.05</v>
      </c>
      <c r="S65" s="12">
        <f>INDEX(Ct!$B$375:$X$389,$B65,$C65)</f>
        <v>47.228000000000002</v>
      </c>
      <c r="T65" s="12">
        <f>INDEX(Ct!$B$403:$X$417,$B65,$C65)</f>
        <v>47.305</v>
      </c>
    </row>
    <row r="66" spans="2:20">
      <c r="B66">
        <v>3</v>
      </c>
      <c r="C66">
        <f t="shared" si="1"/>
        <v>5</v>
      </c>
      <c r="D66" s="30"/>
      <c r="E66" s="15">
        <f>INDEX(TSRs!$B$11:$X$25,$B66,$C66)</f>
        <v>2.8247422981531609</v>
      </c>
      <c r="F66" s="12">
        <f>INDEX(Ct!$B$11:$X$25,$B66,$C66)</f>
        <v>76.596999999999994</v>
      </c>
      <c r="G66" s="12">
        <f>INDEX(Ct!$B$39:$X$53,$B66,$C66)</f>
        <v>77.899000000000001</v>
      </c>
      <c r="H66" s="12">
        <f>INDEX(Ct!$B$67:$X$81,$B66,$C66)</f>
        <v>79.19</v>
      </c>
      <c r="I66" s="12">
        <f>INDEX(Ct!$B$95:$X$109,$B66,$C66)</f>
        <v>80.328000000000003</v>
      </c>
      <c r="J66" s="12">
        <f>INDEX(Ct!$B$123:$X$137,$B66,$C66)</f>
        <v>81.186000000000007</v>
      </c>
      <c r="K66" s="12">
        <f>INDEX(Ct!$B$151:$X$165,$B66,$C66)</f>
        <v>81.721000000000004</v>
      </c>
      <c r="L66" s="12">
        <f>INDEX(Ct!$B$179:$X$193,$B66,$C66)</f>
        <v>81.953999999999994</v>
      </c>
      <c r="M66" s="12">
        <f>INDEX(Ct!$B$207:$X$221,$B66,$C66)</f>
        <v>81.903999999999996</v>
      </c>
      <c r="N66" s="12">
        <f>INDEX(Ct!$B$235:$X$249,$B66,$C66)</f>
        <v>81.635999999999996</v>
      </c>
      <c r="O66" s="12">
        <f>INDEX(Ct!$B$263:$X$277,$B66,$C66)</f>
        <v>81.216999999999999</v>
      </c>
      <c r="P66" s="12">
        <f>INDEX(Ct!$B$291:$X$305,$B66,$C66)</f>
        <v>80.683000000000007</v>
      </c>
      <c r="Q66" s="12">
        <f>INDEX(Ct!$B$319:$X$333,$B66,$C66)</f>
        <v>79.953000000000003</v>
      </c>
      <c r="R66" s="12">
        <f>INDEX(Ct!$B$347:$X$361,$B66,$C66)</f>
        <v>78.997</v>
      </c>
      <c r="S66" s="12">
        <f>INDEX(Ct!$B$375:$X$389,$B66,$C66)</f>
        <v>77.765000000000001</v>
      </c>
      <c r="T66" s="12">
        <f>INDEX(Ct!$B$403:$X$417,$B66,$C66)</f>
        <v>76.257999999999996</v>
      </c>
    </row>
    <row r="67" spans="2:20">
      <c r="B67">
        <v>4</v>
      </c>
      <c r="C67">
        <f t="shared" si="1"/>
        <v>5</v>
      </c>
      <c r="D67" s="30"/>
      <c r="E67" s="15">
        <f>INDEX(TSRs!$B$11:$X$25,$B67,$C67)</f>
        <v>3.7663230642042147</v>
      </c>
      <c r="F67" s="12">
        <f>INDEX(Ct!$B$11:$X$25,$B67,$C67)</f>
        <v>129.535</v>
      </c>
      <c r="G67" s="12">
        <f>INDEX(Ct!$B$39:$X$53,$B67,$C67)</f>
        <v>129.50299999999999</v>
      </c>
      <c r="H67" s="12">
        <f>INDEX(Ct!$B$67:$X$81,$B67,$C67)</f>
        <v>129.036</v>
      </c>
      <c r="I67" s="12">
        <f>INDEX(Ct!$B$95:$X$109,$B67,$C67)</f>
        <v>128.471</v>
      </c>
      <c r="J67" s="12">
        <f>INDEX(Ct!$B$123:$X$137,$B67,$C67)</f>
        <v>127.755</v>
      </c>
      <c r="K67" s="12">
        <f>INDEX(Ct!$B$151:$X$165,$B67,$C67)</f>
        <v>126.745</v>
      </c>
      <c r="L67" s="12">
        <f>INDEX(Ct!$B$179:$X$193,$B67,$C67)</f>
        <v>125.36799999999999</v>
      </c>
      <c r="M67" s="12">
        <f>INDEX(Ct!$B$207:$X$221,$B67,$C67)</f>
        <v>123.61499999999999</v>
      </c>
      <c r="N67" s="12">
        <f>INDEX(Ct!$B$235:$X$249,$B67,$C67)</f>
        <v>121.467</v>
      </c>
      <c r="O67" s="12">
        <f>INDEX(Ct!$B$263:$X$277,$B67,$C67)</f>
        <v>118.86499999999999</v>
      </c>
      <c r="P67" s="12">
        <f>INDEX(Ct!$B$291:$X$305,$B67,$C67)</f>
        <v>116.07899999999999</v>
      </c>
      <c r="Q67" s="12">
        <f>INDEX(Ct!$B$319:$X$333,$B67,$C67)</f>
        <v>113.67700000000001</v>
      </c>
      <c r="R67" s="12">
        <f>INDEX(Ct!$B$347:$X$361,$B67,$C67)</f>
        <v>111.233</v>
      </c>
      <c r="S67" s="12">
        <f>INDEX(Ct!$B$375:$X$389,$B67,$C67)</f>
        <v>108.206</v>
      </c>
      <c r="T67" s="12">
        <f>INDEX(Ct!$B$403:$X$417,$B67,$C67)</f>
        <v>103.86799999999999</v>
      </c>
    </row>
    <row r="68" spans="2:20">
      <c r="B68">
        <v>5</v>
      </c>
      <c r="C68">
        <f t="shared" si="1"/>
        <v>5</v>
      </c>
      <c r="D68" s="30"/>
      <c r="E68" s="15">
        <f>INDEX(TSRs!$B$11:$X$25,$B68,$C68)</f>
        <v>4.707903830255268</v>
      </c>
      <c r="F68" s="12">
        <f>INDEX(Ct!$B$11:$X$25,$B68,$C68)</f>
        <v>186.66800000000001</v>
      </c>
      <c r="G68" s="12">
        <f>INDEX(Ct!$B$39:$X$53,$B68,$C68)</f>
        <v>185.26499999999999</v>
      </c>
      <c r="H68" s="12">
        <f>INDEX(Ct!$B$67:$X$81,$B68,$C68)</f>
        <v>183.56</v>
      </c>
      <c r="I68" s="12">
        <f>INDEX(Ct!$B$95:$X$109,$B68,$C68)</f>
        <v>181.20500000000001</v>
      </c>
      <c r="J68" s="12">
        <f>INDEX(Ct!$B$123:$X$137,$B68,$C68)</f>
        <v>178.44499999999999</v>
      </c>
      <c r="K68" s="12">
        <f>INDEX(Ct!$B$151:$X$165,$B68,$C68)</f>
        <v>175.42500000000001</v>
      </c>
      <c r="L68" s="12">
        <f>INDEX(Ct!$B$179:$X$193,$B68,$C68)</f>
        <v>173.28800000000001</v>
      </c>
      <c r="M68" s="12">
        <f>INDEX(Ct!$B$207:$X$221,$B68,$C68)</f>
        <v>171.429</v>
      </c>
      <c r="N68" s="12">
        <f>INDEX(Ct!$B$235:$X$249,$B68,$C68)</f>
        <v>167.267</v>
      </c>
      <c r="O68" s="12">
        <f>INDEX(Ct!$B$263:$X$277,$B68,$C68)</f>
        <v>161.255</v>
      </c>
      <c r="P68" s="12">
        <f>INDEX(Ct!$B$291:$X$305,$B68,$C68)</f>
        <v>153.691</v>
      </c>
      <c r="Q68" s="12">
        <f>INDEX(Ct!$B$319:$X$333,$B68,$C68)</f>
        <v>144.709</v>
      </c>
      <c r="R68" s="12">
        <f>INDEX(Ct!$B$347:$X$361,$B68,$C68)</f>
        <v>134.77500000000001</v>
      </c>
      <c r="S68" s="12">
        <f>INDEX(Ct!$B$375:$X$389,$B68,$C68)</f>
        <v>124.42100000000001</v>
      </c>
      <c r="T68" s="12">
        <f>INDEX(Ct!$B$403:$X$417,$B68,$C68)</f>
        <v>113.785</v>
      </c>
    </row>
    <row r="69" spans="2:20">
      <c r="B69">
        <v>6</v>
      </c>
      <c r="C69">
        <f t="shared" si="1"/>
        <v>5</v>
      </c>
      <c r="D69" s="30"/>
      <c r="E69" s="15">
        <f>INDEX(TSRs!$B$11:$X$25,$B69,$C69)</f>
        <v>5.6494845963063218</v>
      </c>
      <c r="F69" s="12">
        <f>INDEX(Ct!$B$11:$X$25,$B69,$C69)</f>
        <v>250.87100000000001</v>
      </c>
      <c r="G69" s="12">
        <f>INDEX(Ct!$B$39:$X$53,$B69,$C69)</f>
        <v>248.154</v>
      </c>
      <c r="H69" s="12">
        <f>INDEX(Ct!$B$67:$X$81,$B69,$C69)</f>
        <v>247.518</v>
      </c>
      <c r="I69" s="12">
        <f>INDEX(Ct!$B$95:$X$109,$B69,$C69)</f>
        <v>246.684</v>
      </c>
      <c r="J69" s="12">
        <f>INDEX(Ct!$B$123:$X$137,$B69,$C69)</f>
        <v>241.34800000000001</v>
      </c>
      <c r="K69" s="12">
        <f>INDEX(Ct!$B$151:$X$165,$B69,$C69)</f>
        <v>232.44399999999999</v>
      </c>
      <c r="L69" s="12">
        <f>INDEX(Ct!$B$179:$X$193,$B69,$C69)</f>
        <v>222.23699999999999</v>
      </c>
      <c r="M69" s="12">
        <f>INDEX(Ct!$B$207:$X$221,$B69,$C69)</f>
        <v>211.09800000000001</v>
      </c>
      <c r="N69" s="12">
        <f>INDEX(Ct!$B$235:$X$249,$B69,$C69)</f>
        <v>198.78399999999999</v>
      </c>
      <c r="O69" s="12">
        <f>INDEX(Ct!$B$263:$X$277,$B69,$C69)</f>
        <v>185.15299999999999</v>
      </c>
      <c r="P69" s="12">
        <f>INDEX(Ct!$B$291:$X$305,$B69,$C69)</f>
        <v>170.92099999999999</v>
      </c>
      <c r="Q69" s="12">
        <f>INDEX(Ct!$B$319:$X$333,$B69,$C69)</f>
        <v>156.101</v>
      </c>
      <c r="R69" s="12">
        <f>INDEX(Ct!$B$347:$X$361,$B69,$C69)</f>
        <v>140.82599999999999</v>
      </c>
      <c r="S69" s="12">
        <f>INDEX(Ct!$B$375:$X$389,$B69,$C69)</f>
        <v>125.309</v>
      </c>
      <c r="T69" s="12">
        <f>INDEX(Ct!$B$403:$X$417,$B69,$C69)</f>
        <v>109.613</v>
      </c>
    </row>
    <row r="70" spans="2:20">
      <c r="B70">
        <v>7</v>
      </c>
      <c r="C70">
        <f t="shared" si="1"/>
        <v>5</v>
      </c>
      <c r="D70" s="30"/>
      <c r="E70" s="15">
        <f>INDEX(TSRs!$B$11:$X$25,$B70,$C70)</f>
        <v>6.5910653623573756</v>
      </c>
      <c r="F70" s="12">
        <f>INDEX(Ct!$B$11:$X$25,$B70,$C70)</f>
        <v>328.67399999999998</v>
      </c>
      <c r="G70" s="12">
        <f>INDEX(Ct!$B$39:$X$53,$B70,$C70)</f>
        <v>318.964</v>
      </c>
      <c r="H70" s="12">
        <f>INDEX(Ct!$B$67:$X$81,$B70,$C70)</f>
        <v>307.98200000000003</v>
      </c>
      <c r="I70" s="12">
        <f>INDEX(Ct!$B$95:$X$109,$B70,$C70)</f>
        <v>295.83600000000001</v>
      </c>
      <c r="J70" s="12">
        <f>INDEX(Ct!$B$123:$X$137,$B70,$C70)</f>
        <v>282.73200000000003</v>
      </c>
      <c r="K70" s="12">
        <f>INDEX(Ct!$B$151:$X$165,$B70,$C70)</f>
        <v>268.41000000000003</v>
      </c>
      <c r="L70" s="12">
        <f>INDEX(Ct!$B$179:$X$193,$B70,$C70)</f>
        <v>252.70599999999999</v>
      </c>
      <c r="M70" s="12">
        <f>INDEX(Ct!$B$207:$X$221,$B70,$C70)</f>
        <v>235.40199999999999</v>
      </c>
      <c r="N70" s="12">
        <f>INDEX(Ct!$B$235:$X$249,$B70,$C70)</f>
        <v>217.184</v>
      </c>
      <c r="O70" s="12">
        <f>INDEX(Ct!$B$263:$X$277,$B70,$C70)</f>
        <v>198.13900000000001</v>
      </c>
      <c r="P70" s="12">
        <f>INDEX(Ct!$B$291:$X$305,$B70,$C70)</f>
        <v>178.68199999999999</v>
      </c>
      <c r="Q70" s="12">
        <f>INDEX(Ct!$B$319:$X$333,$B70,$C70)</f>
        <v>158.833</v>
      </c>
      <c r="R70" s="12">
        <f>INDEX(Ct!$B$347:$X$361,$B70,$C70)</f>
        <v>138.68100000000001</v>
      </c>
      <c r="S70" s="12">
        <f>INDEX(Ct!$B$375:$X$389,$B70,$C70)</f>
        <v>118.246</v>
      </c>
      <c r="T70" s="12">
        <f>INDEX(Ct!$B$403:$X$417,$B70,$C70)</f>
        <v>97.558999999999997</v>
      </c>
    </row>
    <row r="71" spans="2:20">
      <c r="B71">
        <v>8</v>
      </c>
      <c r="C71">
        <f t="shared" si="1"/>
        <v>5</v>
      </c>
      <c r="D71" s="30"/>
      <c r="E71" s="15">
        <f>INDEX(TSRs!$B$11:$X$25,$B71,$C71)</f>
        <v>7.5326461284084294</v>
      </c>
      <c r="F71" s="12">
        <f>INDEX(Ct!$B$11:$X$25,$B71,$C71)</f>
        <v>375.81700000000001</v>
      </c>
      <c r="G71" s="12">
        <f>INDEX(Ct!$B$39:$X$53,$B71,$C71)</f>
        <v>360.762</v>
      </c>
      <c r="H71" s="12">
        <f>INDEX(Ct!$B$67:$X$81,$B71,$C71)</f>
        <v>345.56799999999998</v>
      </c>
      <c r="I71" s="12">
        <f>INDEX(Ct!$B$95:$X$109,$B71,$C71)</f>
        <v>329.86900000000003</v>
      </c>
      <c r="J71" s="12">
        <f>INDEX(Ct!$B$123:$X$137,$B71,$C71)</f>
        <v>313.30399999999997</v>
      </c>
      <c r="K71" s="12">
        <f>INDEX(Ct!$B$151:$X$165,$B71,$C71)</f>
        <v>294.65100000000001</v>
      </c>
      <c r="L71" s="12">
        <f>INDEX(Ct!$B$179:$X$193,$B71,$C71)</f>
        <v>274.26799999999997</v>
      </c>
      <c r="M71" s="12">
        <f>INDEX(Ct!$B$207:$X$221,$B71,$C71)</f>
        <v>252.518</v>
      </c>
      <c r="N71" s="12">
        <f>INDEX(Ct!$B$235:$X$249,$B71,$C71)</f>
        <v>229.68299999999999</v>
      </c>
      <c r="O71" s="12">
        <f>INDEX(Ct!$B$263:$X$277,$B71,$C71)</f>
        <v>205.96</v>
      </c>
      <c r="P71" s="12">
        <f>INDEX(Ct!$B$291:$X$305,$B71,$C71)</f>
        <v>181.56899999999999</v>
      </c>
      <c r="Q71" s="12">
        <f>INDEX(Ct!$B$319:$X$333,$B71,$C71)</f>
        <v>156.583</v>
      </c>
      <c r="R71" s="12">
        <f>INDEX(Ct!$B$347:$X$361,$B71,$C71)</f>
        <v>131.072</v>
      </c>
      <c r="S71" s="12">
        <f>INDEX(Ct!$B$375:$X$389,$B71,$C71)</f>
        <v>105.09399999999999</v>
      </c>
      <c r="T71" s="12">
        <f>INDEX(Ct!$B$403:$X$417,$B71,$C71)</f>
        <v>78.635000000000005</v>
      </c>
    </row>
    <row r="72" spans="2:20">
      <c r="B72">
        <v>9</v>
      </c>
      <c r="C72">
        <f t="shared" si="1"/>
        <v>5</v>
      </c>
      <c r="D72" s="30"/>
      <c r="E72" s="15">
        <f>INDEX(TSRs!$B$11:$X$25,$B72,$C72)</f>
        <v>8.4742268944594823</v>
      </c>
      <c r="F72" s="12">
        <f>INDEX(Ct!$B$11:$X$25,$B72,$C72)</f>
        <v>420.77699999999999</v>
      </c>
      <c r="G72" s="12">
        <f>INDEX(Ct!$B$39:$X$53,$B72,$C72)</f>
        <v>400.33499999999998</v>
      </c>
      <c r="H72" s="12">
        <f>INDEX(Ct!$B$67:$X$81,$B72,$C72)</f>
        <v>379.21199999999999</v>
      </c>
      <c r="I72" s="12">
        <f>INDEX(Ct!$B$95:$X$109,$B72,$C72)</f>
        <v>357.584</v>
      </c>
      <c r="J72" s="12">
        <f>INDEX(Ct!$B$123:$X$137,$B72,$C72)</f>
        <v>335.92399999999998</v>
      </c>
      <c r="K72" s="12">
        <f>INDEX(Ct!$B$151:$X$165,$B72,$C72)</f>
        <v>314.40199999999999</v>
      </c>
      <c r="L72" s="12">
        <f>INDEX(Ct!$B$179:$X$193,$B72,$C72)</f>
        <v>291.25200000000001</v>
      </c>
      <c r="M72" s="12">
        <f>INDEX(Ct!$B$207:$X$221,$B72,$C72)</f>
        <v>265.976</v>
      </c>
      <c r="N72" s="12">
        <f>INDEX(Ct!$B$235:$X$249,$B72,$C72)</f>
        <v>238.84800000000001</v>
      </c>
      <c r="O72" s="12">
        <f>INDEX(Ct!$B$263:$X$277,$B72,$C72)</f>
        <v>210.24199999999999</v>
      </c>
      <c r="P72" s="12">
        <f>INDEX(Ct!$B$291:$X$305,$B72,$C72)</f>
        <v>180.48500000000001</v>
      </c>
      <c r="Q72" s="12">
        <f>INDEX(Ct!$B$319:$X$333,$B72,$C72)</f>
        <v>149.833</v>
      </c>
      <c r="R72" s="12">
        <f>INDEX(Ct!$B$347:$X$361,$B72,$C72)</f>
        <v>118.392</v>
      </c>
      <c r="S72" s="12">
        <f>INDEX(Ct!$B$375:$X$389,$B72,$C72)</f>
        <v>86.111000000000004</v>
      </c>
      <c r="T72" s="12">
        <f>INDEX(Ct!$B$403:$X$417,$B72,$C72)</f>
        <v>52.268000000000001</v>
      </c>
    </row>
    <row r="73" spans="2:20">
      <c r="B73">
        <v>10</v>
      </c>
      <c r="C73">
        <f t="shared" si="1"/>
        <v>5</v>
      </c>
      <c r="D73" s="30"/>
      <c r="E73" s="15">
        <f>INDEX(TSRs!$B$11:$X$25,$B73,$C73)</f>
        <v>9.4158076605105361</v>
      </c>
      <c r="F73" s="12">
        <f>INDEX(Ct!$B$11:$X$25,$B73,$C73)</f>
        <v>465.55399999999997</v>
      </c>
      <c r="G73" s="12">
        <f>INDEX(Ct!$B$39:$X$53,$B73,$C73)</f>
        <v>438.31900000000002</v>
      </c>
      <c r="H73" s="12">
        <f>INDEX(Ct!$B$67:$X$81,$B73,$C73)</f>
        <v>410.78</v>
      </c>
      <c r="I73" s="12">
        <f>INDEX(Ct!$B$95:$X$109,$B73,$C73)</f>
        <v>383.50599999999997</v>
      </c>
      <c r="J73" s="12">
        <f>INDEX(Ct!$B$123:$X$137,$B73,$C73)</f>
        <v>356.935</v>
      </c>
      <c r="K73" s="12">
        <f>INDEX(Ct!$B$151:$X$165,$B73,$C73)</f>
        <v>331.04500000000002</v>
      </c>
      <c r="L73" s="12">
        <f>INDEX(Ct!$B$179:$X$193,$B73,$C73)</f>
        <v>304.97199999999998</v>
      </c>
      <c r="M73" s="12">
        <f>INDEX(Ct!$B$207:$X$221,$B73,$C73)</f>
        <v>276.44799999999998</v>
      </c>
      <c r="N73" s="12">
        <f>INDEX(Ct!$B$235:$X$249,$B73,$C73)</f>
        <v>245.08199999999999</v>
      </c>
      <c r="O73" s="12">
        <f>INDEX(Ct!$B$263:$X$277,$B73,$C73)</f>
        <v>211.30699999999999</v>
      </c>
      <c r="P73" s="12">
        <f>INDEX(Ct!$B$291:$X$305,$B73,$C73)</f>
        <v>175.86600000000001</v>
      </c>
      <c r="Q73" s="12">
        <f>INDEX(Ct!$B$319:$X$333,$B73,$C73)</f>
        <v>139.00899999999999</v>
      </c>
      <c r="R73" s="12">
        <f>INDEX(Ct!$B$347:$X$361,$B73,$C73)</f>
        <v>100.91200000000001</v>
      </c>
      <c r="S73" s="12">
        <f>INDEX(Ct!$B$375:$X$389,$B73,$C73)</f>
        <v>60.771000000000001</v>
      </c>
      <c r="T73" s="12">
        <f>INDEX(Ct!$B$403:$X$417,$B73,$C73)</f>
        <v>21.216000000000001</v>
      </c>
    </row>
    <row r="74" spans="2:20">
      <c r="B74">
        <v>11</v>
      </c>
      <c r="C74">
        <f t="shared" si="1"/>
        <v>5</v>
      </c>
      <c r="D74" s="30"/>
      <c r="E74" s="15">
        <f>INDEX(TSRs!$B$11:$X$25,$B74,$C74)</f>
        <v>10.357388426561588</v>
      </c>
      <c r="F74" s="12">
        <f>INDEX(Ct!$B$11:$X$25,$B74,$C74)</f>
        <v>510.43</v>
      </c>
      <c r="G74" s="12">
        <f>INDEX(Ct!$B$39:$X$53,$B74,$C74)</f>
        <v>476.262</v>
      </c>
      <c r="H74" s="12">
        <f>INDEX(Ct!$B$67:$X$81,$B74,$C74)</f>
        <v>442.4</v>
      </c>
      <c r="I74" s="12">
        <f>INDEX(Ct!$B$95:$X$109,$B74,$C74)</f>
        <v>409.39</v>
      </c>
      <c r="J74" s="12">
        <f>INDEX(Ct!$B$123:$X$137,$B74,$C74)</f>
        <v>377.53399999999999</v>
      </c>
      <c r="K74" s="12">
        <f>INDEX(Ct!$B$151:$X$165,$B74,$C74)</f>
        <v>346.52</v>
      </c>
      <c r="L74" s="12">
        <f>INDEX(Ct!$B$179:$X$193,$B74,$C74)</f>
        <v>316.21899999999999</v>
      </c>
      <c r="M74" s="12">
        <f>INDEX(Ct!$B$207:$X$221,$B74,$C74)</f>
        <v>284.21499999999997</v>
      </c>
      <c r="N74" s="12">
        <f>INDEX(Ct!$B$235:$X$249,$B74,$C74)</f>
        <v>248.65799999999999</v>
      </c>
      <c r="O74" s="12">
        <f>INDEX(Ct!$B$263:$X$277,$B74,$C74)</f>
        <v>209.60400000000001</v>
      </c>
      <c r="P74" s="12">
        <f>INDEX(Ct!$B$291:$X$305,$B74,$C74)</f>
        <v>167.959</v>
      </c>
      <c r="Q74" s="12">
        <f>INDEX(Ct!$B$319:$X$333,$B74,$C74)</f>
        <v>124.33199999999999</v>
      </c>
      <c r="R74" s="12">
        <f>INDEX(Ct!$B$347:$X$361,$B74,$C74)</f>
        <v>78.168999999999997</v>
      </c>
      <c r="S74" s="12">
        <f>INDEX(Ct!$B$375:$X$389,$B74,$C74)</f>
        <v>31.071999999999999</v>
      </c>
      <c r="T74" s="12">
        <f>INDEX(Ct!$B$403:$X$417,$B74,$C74)</f>
        <v>-15.227</v>
      </c>
    </row>
    <row r="75" spans="2:20">
      <c r="B75">
        <v>12</v>
      </c>
      <c r="C75">
        <f t="shared" si="1"/>
        <v>5</v>
      </c>
      <c r="D75" s="30"/>
      <c r="E75" s="15">
        <f>INDEX(TSRs!$B$11:$X$25,$B75,$C75)</f>
        <v>11.298969192612644</v>
      </c>
      <c r="F75" s="12">
        <f>INDEX(Ct!$B$11:$X$25,$B75,$C75)</f>
        <v>557.01499999999999</v>
      </c>
      <c r="G75" s="12">
        <f>INDEX(Ct!$B$39:$X$53,$B75,$C75)</f>
        <v>515.327</v>
      </c>
      <c r="H75" s="12">
        <f>INDEX(Ct!$B$67:$X$81,$B75,$C75)</f>
        <v>474.83199999999999</v>
      </c>
      <c r="I75" s="12">
        <f>INDEX(Ct!$B$95:$X$109,$B75,$C75)</f>
        <v>435.63400000000001</v>
      </c>
      <c r="J75" s="12">
        <f>INDEX(Ct!$B$123:$X$137,$B75,$C75)</f>
        <v>397.93599999999998</v>
      </c>
      <c r="K75" s="12">
        <f>INDEX(Ct!$B$151:$X$165,$B75,$C75)</f>
        <v>361.32799999999997</v>
      </c>
      <c r="L75" s="12">
        <f>INDEX(Ct!$B$179:$X$193,$B75,$C75)</f>
        <v>325.82900000000001</v>
      </c>
      <c r="M75" s="12">
        <f>INDEX(Ct!$B$207:$X$221,$B75,$C75)</f>
        <v>289.70699999999999</v>
      </c>
      <c r="N75" s="12">
        <f>INDEX(Ct!$B$235:$X$249,$B75,$C75)</f>
        <v>249.85499999999999</v>
      </c>
      <c r="O75" s="12">
        <f>INDEX(Ct!$B$263:$X$277,$B75,$C75)</f>
        <v>205.26300000000001</v>
      </c>
      <c r="P75" s="12">
        <f>INDEX(Ct!$B$291:$X$305,$B75,$C75)</f>
        <v>156.999</v>
      </c>
      <c r="Q75" s="12">
        <f>INDEX(Ct!$B$319:$X$333,$B75,$C75)</f>
        <v>105.488</v>
      </c>
      <c r="R75" s="12">
        <f>INDEX(Ct!$B$347:$X$361,$B75,$C75)</f>
        <v>51.116999999999997</v>
      </c>
      <c r="S75" s="12">
        <f>INDEX(Ct!$B$375:$X$389,$B75,$C75)</f>
        <v>-2.581</v>
      </c>
      <c r="T75" s="12">
        <f>INDEX(Ct!$B$403:$X$417,$B75,$C75)</f>
        <v>-58.932000000000002</v>
      </c>
    </row>
    <row r="76" spans="2:20">
      <c r="B76">
        <v>13</v>
      </c>
      <c r="C76">
        <f t="shared" si="1"/>
        <v>5</v>
      </c>
      <c r="D76" s="30"/>
      <c r="E76" s="15">
        <f>INDEX(TSRs!$B$11:$X$25,$B76,$C76)</f>
        <v>12.240549958663697</v>
      </c>
      <c r="F76" s="12">
        <f>INDEX(Ct!$B$11:$X$25,$B76,$C76)</f>
        <v>610.322</v>
      </c>
      <c r="G76" s="12">
        <f>INDEX(Ct!$B$39:$X$53,$B76,$C76)</f>
        <v>556.86599999999999</v>
      </c>
      <c r="H76" s="12">
        <f>INDEX(Ct!$B$67:$X$81,$B76,$C76)</f>
        <v>508.279</v>
      </c>
      <c r="I76" s="12">
        <f>INDEX(Ct!$B$95:$X$109,$B76,$C76)</f>
        <v>462.33300000000003</v>
      </c>
      <c r="J76" s="12">
        <f>INDEX(Ct!$B$123:$X$137,$B76,$C76)</f>
        <v>418.28899999999999</v>
      </c>
      <c r="K76" s="12">
        <f>INDEX(Ct!$B$151:$X$165,$B76,$C76)</f>
        <v>375.59100000000001</v>
      </c>
      <c r="L76" s="12">
        <f>INDEX(Ct!$B$179:$X$193,$B76,$C76)</f>
        <v>334.39800000000002</v>
      </c>
      <c r="M76" s="12">
        <f>INDEX(Ct!$B$207:$X$221,$B76,$C76)</f>
        <v>293.351</v>
      </c>
      <c r="N76" s="12">
        <f>INDEX(Ct!$B$235:$X$249,$B76,$C76)</f>
        <v>248.79599999999999</v>
      </c>
      <c r="O76" s="12">
        <f>INDEX(Ct!$B$263:$X$277,$B76,$C76)</f>
        <v>198.43899999999999</v>
      </c>
      <c r="P76" s="12">
        <f>INDEX(Ct!$B$291:$X$305,$B76,$C76)</f>
        <v>142.83199999999999</v>
      </c>
      <c r="Q76" s="12">
        <f>INDEX(Ct!$B$319:$X$333,$B76,$C76)</f>
        <v>82.566000000000003</v>
      </c>
      <c r="R76" s="12">
        <f>INDEX(Ct!$B$347:$X$361,$B76,$C76)</f>
        <v>20.663</v>
      </c>
      <c r="S76" s="12">
        <f>INDEX(Ct!$B$375:$X$389,$B76,$C76)</f>
        <v>-41.662999999999997</v>
      </c>
      <c r="T76" s="12">
        <f>INDEX(Ct!$B$403:$X$417,$B76,$C76)</f>
        <v>-109.044</v>
      </c>
    </row>
    <row r="77" spans="2:20">
      <c r="B77">
        <v>14</v>
      </c>
      <c r="C77">
        <f t="shared" si="1"/>
        <v>5</v>
      </c>
      <c r="D77" s="30"/>
      <c r="E77" s="15">
        <f>INDEX(TSRs!$B$11:$X$25,$B77,$C77)</f>
        <v>13.182130724714751</v>
      </c>
      <c r="F77" s="12">
        <f>INDEX(Ct!$B$11:$X$25,$B77,$C77)</f>
        <v>672.56100000000004</v>
      </c>
      <c r="G77" s="12">
        <f>INDEX(Ct!$B$39:$X$53,$B77,$C77)</f>
        <v>604.60299999999995</v>
      </c>
      <c r="H77" s="12">
        <f>INDEX(Ct!$B$67:$X$81,$B77,$C77)</f>
        <v>543.69000000000005</v>
      </c>
      <c r="I77" s="12">
        <f>INDEX(Ct!$B$95:$X$109,$B77,$C77)</f>
        <v>489.57900000000001</v>
      </c>
      <c r="J77" s="12">
        <f>INDEX(Ct!$B$123:$X$137,$B77,$C77)</f>
        <v>438.68299999999999</v>
      </c>
      <c r="K77" s="12">
        <f>INDEX(Ct!$B$151:$X$165,$B77,$C77)</f>
        <v>389.52100000000002</v>
      </c>
      <c r="L77" s="12">
        <f>INDEX(Ct!$B$179:$X$193,$B77,$C77)</f>
        <v>342.10599999999999</v>
      </c>
      <c r="M77" s="12">
        <f>INDEX(Ct!$B$207:$X$221,$B77,$C77)</f>
        <v>295.48500000000001</v>
      </c>
      <c r="N77" s="12">
        <f>INDEX(Ct!$B$235:$X$249,$B77,$C77)</f>
        <v>245.602</v>
      </c>
      <c r="O77" s="12">
        <f>INDEX(Ct!$B$263:$X$277,$B77,$C77)</f>
        <v>189.203</v>
      </c>
      <c r="P77" s="12">
        <f>INDEX(Ct!$B$291:$X$305,$B77,$C77)</f>
        <v>125.384</v>
      </c>
      <c r="Q77" s="12">
        <f>INDEX(Ct!$B$319:$X$333,$B77,$C77)</f>
        <v>56.526000000000003</v>
      </c>
      <c r="R77" s="12">
        <f>INDEX(Ct!$B$347:$X$361,$B77,$C77)</f>
        <v>-13.411</v>
      </c>
      <c r="S77" s="12">
        <f>INDEX(Ct!$B$375:$X$389,$B77,$C77)</f>
        <v>-86.308999999999997</v>
      </c>
      <c r="T77" s="12">
        <f>INDEX(Ct!$B$403:$X$417,$B77,$C77)</f>
        <v>-164.22</v>
      </c>
    </row>
    <row r="78" spans="2:20">
      <c r="B78">
        <v>15</v>
      </c>
      <c r="C78">
        <v>5</v>
      </c>
      <c r="D78" s="30"/>
      <c r="E78" s="15">
        <f>INDEX(TSRs!$B$11:$X$25,$B78,$C78)</f>
        <v>14.123711490765803</v>
      </c>
      <c r="F78" s="12">
        <f>INDEX(Ct!$B$11:$X$25,$B78,$C78)</f>
        <v>743.75699999999995</v>
      </c>
      <c r="G78" s="12">
        <f>INDEX(Ct!$B$39:$X$53,$B78,$C78)</f>
        <v>659.79499999999996</v>
      </c>
      <c r="H78" s="12">
        <f>INDEX(Ct!$B$67:$X$81,$B78,$C78)</f>
        <v>583.89800000000002</v>
      </c>
      <c r="I78" s="12">
        <f>INDEX(Ct!$B$95:$X$109,$B78,$C78)</f>
        <v>517.83699999999999</v>
      </c>
      <c r="J78" s="12">
        <f>INDEX(Ct!$B$123:$X$137,$B78,$C78)</f>
        <v>459.279</v>
      </c>
      <c r="K78" s="12">
        <f>INDEX(Ct!$B$151:$X$165,$B78,$C78)</f>
        <v>403.07600000000002</v>
      </c>
      <c r="L78" s="12">
        <f>INDEX(Ct!$B$179:$X$193,$B78,$C78)</f>
        <v>349.02499999999998</v>
      </c>
      <c r="M78" s="12">
        <f>INDEX(Ct!$B$207:$X$221,$B78,$C78)</f>
        <v>296.20299999999997</v>
      </c>
      <c r="N78" s="12">
        <f>INDEX(Ct!$B$235:$X$249,$B78,$C78)</f>
        <v>240.53700000000001</v>
      </c>
      <c r="O78" s="12">
        <f>INDEX(Ct!$B$263:$X$277,$B78,$C78)</f>
        <v>177.381</v>
      </c>
      <c r="P78" s="12">
        <f>INDEX(Ct!$B$291:$X$305,$B78,$C78)</f>
        <v>104.953</v>
      </c>
      <c r="Q78" s="12">
        <f>INDEX(Ct!$B$319:$X$333,$B78,$C78)</f>
        <v>27.512</v>
      </c>
      <c r="R78" s="12">
        <f>INDEX(Ct!$B$347:$X$361,$B78,$C78)</f>
        <v>-51.533999999999999</v>
      </c>
      <c r="S78" s="12">
        <f>INDEX(Ct!$B$375:$X$389,$B78,$C78)</f>
        <v>-135.54599999999999</v>
      </c>
      <c r="T78" s="12">
        <f>INDEX(Ct!$B$403:$X$417,$B78,$C78)</f>
        <v>-223.28100000000001</v>
      </c>
    </row>
    <row r="79" spans="2:20">
      <c r="B79">
        <v>1</v>
      </c>
      <c r="C79">
        <f t="shared" si="1"/>
        <v>6</v>
      </c>
      <c r="D79" s="30"/>
      <c r="E79" s="15">
        <f>INDEX(TSRs!$B$11:$X$25,$B79,$C79)</f>
        <v>0.82388317029467195</v>
      </c>
      <c r="F79" s="12">
        <f>INDEX(Ct!$B$11:$X$25,$B79,$C79)</f>
        <v>40.356000000000002</v>
      </c>
      <c r="G79" s="12">
        <f>INDEX(Ct!$B$39:$X$53,$B79,$C79)</f>
        <v>40.337000000000003</v>
      </c>
      <c r="H79" s="12">
        <f>INDEX(Ct!$B$67:$X$81,$B79,$C79)</f>
        <v>40.293999999999997</v>
      </c>
      <c r="I79" s="12">
        <f>INDEX(Ct!$B$95:$X$109,$B79,$C79)</f>
        <v>40.222999999999999</v>
      </c>
      <c r="J79" s="12">
        <f>INDEX(Ct!$B$123:$X$137,$B79,$C79)</f>
        <v>40.121000000000002</v>
      </c>
      <c r="K79" s="12">
        <f>INDEX(Ct!$B$151:$X$165,$B79,$C79)</f>
        <v>39.991999999999997</v>
      </c>
      <c r="L79" s="12">
        <f>INDEX(Ct!$B$179:$X$193,$B79,$C79)</f>
        <v>39.838000000000001</v>
      </c>
      <c r="M79" s="12">
        <f>INDEX(Ct!$B$207:$X$221,$B79,$C79)</f>
        <v>39.658000000000001</v>
      </c>
      <c r="N79" s="12">
        <f>INDEX(Ct!$B$235:$X$249,$B79,$C79)</f>
        <v>39.445</v>
      </c>
      <c r="O79" s="12">
        <f>INDEX(Ct!$B$263:$X$277,$B79,$C79)</f>
        <v>39.204999999999998</v>
      </c>
      <c r="P79" s="12">
        <f>INDEX(Ct!$B$291:$X$305,$B79,$C79)</f>
        <v>38.939</v>
      </c>
      <c r="Q79" s="12">
        <f>INDEX(Ct!$B$319:$X$333,$B79,$C79)</f>
        <v>38.649000000000001</v>
      </c>
      <c r="R79" s="12">
        <f>INDEX(Ct!$B$347:$X$361,$B79,$C79)</f>
        <v>38.331000000000003</v>
      </c>
      <c r="S79" s="12">
        <f>INDEX(Ct!$B$375:$X$389,$B79,$C79)</f>
        <v>37.981999999999999</v>
      </c>
      <c r="T79" s="12">
        <f>INDEX(Ct!$B$403:$X$417,$B79,$C79)</f>
        <v>37.607999999999997</v>
      </c>
    </row>
    <row r="80" spans="2:20">
      <c r="B80">
        <v>2</v>
      </c>
      <c r="C80">
        <f t="shared" si="1"/>
        <v>6</v>
      </c>
      <c r="D80" s="30"/>
      <c r="E80" s="15">
        <f>INDEX(TSRs!$B$11:$X$25,$B80,$C80)</f>
        <v>1.6477663405893439</v>
      </c>
      <c r="F80" s="12">
        <f>INDEX(Ct!$B$11:$X$25,$B80,$C80)</f>
        <v>54.924999999999997</v>
      </c>
      <c r="G80" s="12">
        <f>INDEX(Ct!$B$39:$X$53,$B80,$C80)</f>
        <v>54.548999999999999</v>
      </c>
      <c r="H80" s="12">
        <f>INDEX(Ct!$B$67:$X$81,$B80,$C80)</f>
        <v>54.168999999999997</v>
      </c>
      <c r="I80" s="12">
        <f>INDEX(Ct!$B$95:$X$109,$B80,$C80)</f>
        <v>53.802</v>
      </c>
      <c r="J80" s="12">
        <f>INDEX(Ct!$B$123:$X$137,$B80,$C80)</f>
        <v>53.457000000000001</v>
      </c>
      <c r="K80" s="12">
        <f>INDEX(Ct!$B$151:$X$165,$B80,$C80)</f>
        <v>53.151000000000003</v>
      </c>
      <c r="L80" s="12">
        <f>INDEX(Ct!$B$179:$X$193,$B80,$C80)</f>
        <v>52.905000000000001</v>
      </c>
      <c r="M80" s="12">
        <f>INDEX(Ct!$B$207:$X$221,$B80,$C80)</f>
        <v>52.712000000000003</v>
      </c>
      <c r="N80" s="12">
        <f>INDEX(Ct!$B$235:$X$249,$B80,$C80)</f>
        <v>52.573</v>
      </c>
      <c r="O80" s="12">
        <f>INDEX(Ct!$B$263:$X$277,$B80,$C80)</f>
        <v>52.484999999999999</v>
      </c>
      <c r="P80" s="12">
        <f>INDEX(Ct!$B$291:$X$305,$B80,$C80)</f>
        <v>52.45</v>
      </c>
      <c r="Q80" s="12">
        <f>INDEX(Ct!$B$319:$X$333,$B80,$C80)</f>
        <v>52.472999999999999</v>
      </c>
      <c r="R80" s="12">
        <f>INDEX(Ct!$B$347:$X$361,$B80,$C80)</f>
        <v>52.55</v>
      </c>
      <c r="S80" s="12">
        <f>INDEX(Ct!$B$375:$X$389,$B80,$C80)</f>
        <v>52.676000000000002</v>
      </c>
      <c r="T80" s="12">
        <f>INDEX(Ct!$B$403:$X$417,$B80,$C80)</f>
        <v>52.817999999999998</v>
      </c>
    </row>
    <row r="81" spans="2:20">
      <c r="B81">
        <v>3</v>
      </c>
      <c r="C81">
        <f t="shared" si="1"/>
        <v>6</v>
      </c>
      <c r="D81" s="30"/>
      <c r="E81" s="15">
        <f>INDEX(TSRs!$B$11:$X$25,$B81,$C81)</f>
        <v>2.4716495108840157</v>
      </c>
      <c r="F81" s="12">
        <f>INDEX(Ct!$B$11:$X$25,$B81,$C81)</f>
        <v>81.238</v>
      </c>
      <c r="G81" s="12">
        <f>INDEX(Ct!$B$39:$X$53,$B81,$C81)</f>
        <v>81.927000000000007</v>
      </c>
      <c r="H81" s="12">
        <f>INDEX(Ct!$B$67:$X$81,$B81,$C81)</f>
        <v>82.774000000000001</v>
      </c>
      <c r="I81" s="12">
        <f>INDEX(Ct!$B$95:$X$109,$B81,$C81)</f>
        <v>83.786000000000001</v>
      </c>
      <c r="J81" s="12">
        <f>INDEX(Ct!$B$123:$X$137,$B81,$C81)</f>
        <v>84.894999999999996</v>
      </c>
      <c r="K81" s="12">
        <f>INDEX(Ct!$B$151:$X$165,$B81,$C81)</f>
        <v>85.968000000000004</v>
      </c>
      <c r="L81" s="12">
        <f>INDEX(Ct!$B$179:$X$193,$B81,$C81)</f>
        <v>86.91</v>
      </c>
      <c r="M81" s="12">
        <f>INDEX(Ct!$B$207:$X$221,$B81,$C81)</f>
        <v>87.594999999999999</v>
      </c>
      <c r="N81" s="12">
        <f>INDEX(Ct!$B$235:$X$249,$B81,$C81)</f>
        <v>87.99</v>
      </c>
      <c r="O81" s="12">
        <f>INDEX(Ct!$B$263:$X$277,$B81,$C81)</f>
        <v>88.119</v>
      </c>
      <c r="P81" s="12">
        <f>INDEX(Ct!$B$291:$X$305,$B81,$C81)</f>
        <v>87.989000000000004</v>
      </c>
      <c r="Q81" s="12">
        <f>INDEX(Ct!$B$319:$X$333,$B81,$C81)</f>
        <v>87.661000000000001</v>
      </c>
      <c r="R81" s="12">
        <f>INDEX(Ct!$B$347:$X$361,$B81,$C81)</f>
        <v>87.176000000000002</v>
      </c>
      <c r="S81" s="12">
        <f>INDEX(Ct!$B$375:$X$389,$B81,$C81)</f>
        <v>86.528000000000006</v>
      </c>
      <c r="T81" s="12">
        <f>INDEX(Ct!$B$403:$X$417,$B81,$C81)</f>
        <v>85.680999999999997</v>
      </c>
    </row>
    <row r="82" spans="2:20">
      <c r="B82">
        <v>4</v>
      </c>
      <c r="C82">
        <f t="shared" si="1"/>
        <v>6</v>
      </c>
      <c r="D82" s="30"/>
      <c r="E82" s="15">
        <f>INDEX(TSRs!$B$11:$X$25,$B82,$C82)</f>
        <v>3.2955326811786878</v>
      </c>
      <c r="F82" s="12">
        <f>INDEX(Ct!$B$11:$X$25,$B82,$C82)</f>
        <v>132.84200000000001</v>
      </c>
      <c r="G82" s="12">
        <f>INDEX(Ct!$B$39:$X$53,$B82,$C82)</f>
        <v>134.56399999999999</v>
      </c>
      <c r="H82" s="12">
        <f>INDEX(Ct!$B$67:$X$81,$B82,$C82)</f>
        <v>135.619</v>
      </c>
      <c r="I82" s="12">
        <f>INDEX(Ct!$B$95:$X$109,$B82,$C82)</f>
        <v>136.03399999999999</v>
      </c>
      <c r="J82" s="12">
        <f>INDEX(Ct!$B$123:$X$137,$B82,$C82)</f>
        <v>135.86500000000001</v>
      </c>
      <c r="K82" s="12">
        <f>INDEX(Ct!$B$151:$X$165,$B82,$C82)</f>
        <v>135.32900000000001</v>
      </c>
      <c r="L82" s="12">
        <f>INDEX(Ct!$B$179:$X$193,$B82,$C82)</f>
        <v>134.67500000000001</v>
      </c>
      <c r="M82" s="12">
        <f>INDEX(Ct!$B$207:$X$221,$B82,$C82)</f>
        <v>133.80199999999999</v>
      </c>
      <c r="N82" s="12">
        <f>INDEX(Ct!$B$235:$X$249,$B82,$C82)</f>
        <v>132.578</v>
      </c>
      <c r="O82" s="12">
        <f>INDEX(Ct!$B$263:$X$277,$B82,$C82)</f>
        <v>130.92599999999999</v>
      </c>
      <c r="P82" s="12">
        <f>INDEX(Ct!$B$291:$X$305,$B82,$C82)</f>
        <v>128.83699999999999</v>
      </c>
      <c r="Q82" s="12">
        <f>INDEX(Ct!$B$319:$X$333,$B82,$C82)</f>
        <v>126.28</v>
      </c>
      <c r="R82" s="12">
        <f>INDEX(Ct!$B$347:$X$361,$B82,$C82)</f>
        <v>123.295</v>
      </c>
      <c r="S82" s="12">
        <f>INDEX(Ct!$B$375:$X$389,$B82,$C82)</f>
        <v>120.102</v>
      </c>
      <c r="T82" s="12">
        <f>INDEX(Ct!$B$403:$X$417,$B82,$C82)</f>
        <v>117.124</v>
      </c>
    </row>
    <row r="83" spans="2:20">
      <c r="B83">
        <v>5</v>
      </c>
      <c r="C83">
        <f t="shared" ref="C83:C146" si="2">C69+1</f>
        <v>6</v>
      </c>
      <c r="D83" s="30"/>
      <c r="E83" s="15">
        <f>INDEX(TSRs!$B$11:$X$25,$B83,$C83)</f>
        <v>4.1194158514733594</v>
      </c>
      <c r="F83" s="12">
        <f>INDEX(Ct!$B$11:$X$25,$B83,$C83)</f>
        <v>196.21600000000001</v>
      </c>
      <c r="G83" s="12">
        <f>INDEX(Ct!$B$39:$X$53,$B83,$C83)</f>
        <v>195.405</v>
      </c>
      <c r="H83" s="12">
        <f>INDEX(Ct!$B$67:$X$81,$B83,$C83)</f>
        <v>194.40199999999999</v>
      </c>
      <c r="I83" s="12">
        <f>INDEX(Ct!$B$95:$X$109,$B83,$C83)</f>
        <v>192.96299999999999</v>
      </c>
      <c r="J83" s="12">
        <f>INDEX(Ct!$B$123:$X$137,$B83,$C83)</f>
        <v>191.16499999999999</v>
      </c>
      <c r="K83" s="12">
        <f>INDEX(Ct!$B$151:$X$165,$B83,$C83)</f>
        <v>188.791</v>
      </c>
      <c r="L83" s="12">
        <f>INDEX(Ct!$B$179:$X$193,$B83,$C83)</f>
        <v>185.85300000000001</v>
      </c>
      <c r="M83" s="12">
        <f>INDEX(Ct!$B$207:$X$221,$B83,$C83)</f>
        <v>182.27</v>
      </c>
      <c r="N83" s="12">
        <f>INDEX(Ct!$B$235:$X$249,$B83,$C83)</f>
        <v>178.40100000000001</v>
      </c>
      <c r="O83" s="12">
        <f>INDEX(Ct!$B$263:$X$277,$B83,$C83)</f>
        <v>175.31100000000001</v>
      </c>
      <c r="P83" s="12">
        <f>INDEX(Ct!$B$291:$X$305,$B83,$C83)</f>
        <v>172.20099999999999</v>
      </c>
      <c r="Q83" s="12">
        <f>INDEX(Ct!$B$319:$X$333,$B83,$C83)</f>
        <v>167.75700000000001</v>
      </c>
      <c r="R83" s="12">
        <f>INDEX(Ct!$B$347:$X$361,$B83,$C83)</f>
        <v>161.19</v>
      </c>
      <c r="S83" s="12">
        <f>INDEX(Ct!$B$375:$X$389,$B83,$C83)</f>
        <v>153.251</v>
      </c>
      <c r="T83" s="12">
        <f>INDEX(Ct!$B$403:$X$417,$B83,$C83)</f>
        <v>143.84100000000001</v>
      </c>
    </row>
    <row r="84" spans="2:20">
      <c r="B84">
        <v>6</v>
      </c>
      <c r="C84">
        <f t="shared" si="2"/>
        <v>6</v>
      </c>
      <c r="D84" s="30"/>
      <c r="E84" s="15">
        <f>INDEX(TSRs!$B$11:$X$25,$B84,$C84)</f>
        <v>4.9432990217680315</v>
      </c>
      <c r="F84" s="12">
        <f>INDEX(Ct!$B$11:$X$25,$B84,$C84)</f>
        <v>263.81</v>
      </c>
      <c r="G84" s="12">
        <f>INDEX(Ct!$B$39:$X$53,$B84,$C84)</f>
        <v>261.66300000000001</v>
      </c>
      <c r="H84" s="12">
        <f>INDEX(Ct!$B$67:$X$81,$B84,$C84)</f>
        <v>258.54599999999999</v>
      </c>
      <c r="I84" s="12">
        <f>INDEX(Ct!$B$95:$X$109,$B84,$C84)</f>
        <v>254.92500000000001</v>
      </c>
      <c r="J84" s="12">
        <f>INDEX(Ct!$B$123:$X$137,$B84,$C84)</f>
        <v>251.03800000000001</v>
      </c>
      <c r="K84" s="12">
        <f>INDEX(Ct!$B$151:$X$165,$B84,$C84)</f>
        <v>248.785</v>
      </c>
      <c r="L84" s="12">
        <f>INDEX(Ct!$B$179:$X$193,$B84,$C84)</f>
        <v>246.47499999999999</v>
      </c>
      <c r="M84" s="12">
        <f>INDEX(Ct!$B$207:$X$221,$B84,$C84)</f>
        <v>240.351</v>
      </c>
      <c r="N84" s="12">
        <f>INDEX(Ct!$B$235:$X$249,$B84,$C84)</f>
        <v>231.685</v>
      </c>
      <c r="O84" s="12">
        <f>INDEX(Ct!$B$263:$X$277,$B84,$C84)</f>
        <v>220.65899999999999</v>
      </c>
      <c r="P84" s="12">
        <f>INDEX(Ct!$B$291:$X$305,$B84,$C84)</f>
        <v>208.06899999999999</v>
      </c>
      <c r="Q84" s="12">
        <f>INDEX(Ct!$B$319:$X$333,$B84,$C84)</f>
        <v>194.05199999999999</v>
      </c>
      <c r="R84" s="12">
        <f>INDEX(Ct!$B$347:$X$361,$B84,$C84)</f>
        <v>179.369</v>
      </c>
      <c r="S84" s="12">
        <f>INDEX(Ct!$B$375:$X$389,$B84,$C84)</f>
        <v>164.27699999999999</v>
      </c>
      <c r="T84" s="12">
        <f>INDEX(Ct!$B$403:$X$417,$B84,$C84)</f>
        <v>148.583</v>
      </c>
    </row>
    <row r="85" spans="2:20">
      <c r="B85">
        <v>7</v>
      </c>
      <c r="C85">
        <f t="shared" si="2"/>
        <v>6</v>
      </c>
      <c r="D85" s="30"/>
      <c r="E85" s="15">
        <f>INDEX(TSRs!$B$11:$X$25,$B85,$C85)</f>
        <v>5.7671821920627035</v>
      </c>
      <c r="F85" s="12">
        <f>INDEX(Ct!$B$11:$X$25,$B85,$C85)</f>
        <v>338.89499999999998</v>
      </c>
      <c r="G85" s="12">
        <f>INDEX(Ct!$B$39:$X$53,$B85,$C85)</f>
        <v>336.72399999999999</v>
      </c>
      <c r="H85" s="12">
        <f>INDEX(Ct!$B$67:$X$81,$B85,$C85)</f>
        <v>336.77800000000002</v>
      </c>
      <c r="I85" s="12">
        <f>INDEX(Ct!$B$95:$X$109,$B85,$C85)</f>
        <v>333.25099999999998</v>
      </c>
      <c r="J85" s="12">
        <f>INDEX(Ct!$B$123:$X$137,$B85,$C85)</f>
        <v>323.21899999999999</v>
      </c>
      <c r="K85" s="12">
        <f>INDEX(Ct!$B$151:$X$165,$B85,$C85)</f>
        <v>310.24400000000003</v>
      </c>
      <c r="L85" s="12">
        <f>INDEX(Ct!$B$179:$X$193,$B85,$C85)</f>
        <v>296.02</v>
      </c>
      <c r="M85" s="12">
        <f>INDEX(Ct!$B$207:$X$221,$B85,$C85)</f>
        <v>280.49099999999999</v>
      </c>
      <c r="N85" s="12">
        <f>INDEX(Ct!$B$235:$X$249,$B85,$C85)</f>
        <v>263.30099999999999</v>
      </c>
      <c r="O85" s="12">
        <f>INDEX(Ct!$B$263:$X$277,$B85,$C85)</f>
        <v>244.524</v>
      </c>
      <c r="P85" s="12">
        <f>INDEX(Ct!$B$291:$X$305,$B85,$C85)</f>
        <v>225.05500000000001</v>
      </c>
      <c r="Q85" s="12">
        <f>INDEX(Ct!$B$319:$X$333,$B85,$C85)</f>
        <v>204.76</v>
      </c>
      <c r="R85" s="12">
        <f>INDEX(Ct!$B$347:$X$361,$B85,$C85)</f>
        <v>184.017</v>
      </c>
      <c r="S85" s="12">
        <f>INDEX(Ct!$B$375:$X$389,$B85,$C85)</f>
        <v>162.97</v>
      </c>
      <c r="T85" s="12">
        <f>INDEX(Ct!$B$403:$X$417,$B85,$C85)</f>
        <v>141.70099999999999</v>
      </c>
    </row>
    <row r="86" spans="2:20">
      <c r="B86">
        <v>8</v>
      </c>
      <c r="C86">
        <f t="shared" si="2"/>
        <v>6</v>
      </c>
      <c r="D86" s="30"/>
      <c r="E86" s="15">
        <f>INDEX(TSRs!$B$11:$X$25,$B86,$C86)</f>
        <v>6.5910653623573756</v>
      </c>
      <c r="F86" s="12">
        <f>INDEX(Ct!$B$11:$X$25,$B86,$C86)</f>
        <v>429.28800000000001</v>
      </c>
      <c r="G86" s="12">
        <f>INDEX(Ct!$B$39:$X$53,$B86,$C86)</f>
        <v>416.60700000000003</v>
      </c>
      <c r="H86" s="12">
        <f>INDEX(Ct!$B$67:$X$81,$B86,$C86)</f>
        <v>402.26299999999998</v>
      </c>
      <c r="I86" s="12">
        <f>INDEX(Ct!$B$95:$X$109,$B86,$C86)</f>
        <v>386.39800000000002</v>
      </c>
      <c r="J86" s="12">
        <f>INDEX(Ct!$B$123:$X$137,$B86,$C86)</f>
        <v>369.28300000000002</v>
      </c>
      <c r="K86" s="12">
        <f>INDEX(Ct!$B$151:$X$165,$B86,$C86)</f>
        <v>350.57600000000002</v>
      </c>
      <c r="L86" s="12">
        <f>INDEX(Ct!$B$179:$X$193,$B86,$C86)</f>
        <v>330.06599999999997</v>
      </c>
      <c r="M86" s="12">
        <f>INDEX(Ct!$B$207:$X$221,$B86,$C86)</f>
        <v>307.464</v>
      </c>
      <c r="N86" s="12">
        <f>INDEX(Ct!$B$235:$X$249,$B86,$C86)</f>
        <v>283.66800000000001</v>
      </c>
      <c r="O86" s="12">
        <f>INDEX(Ct!$B$263:$X$277,$B86,$C86)</f>
        <v>258.79399999999998</v>
      </c>
      <c r="P86" s="12">
        <f>INDEX(Ct!$B$291:$X$305,$B86,$C86)</f>
        <v>233.38</v>
      </c>
      <c r="Q86" s="12">
        <f>INDEX(Ct!$B$319:$X$333,$B86,$C86)</f>
        <v>207.45500000000001</v>
      </c>
      <c r="R86" s="12">
        <f>INDEX(Ct!$B$347:$X$361,$B86,$C86)</f>
        <v>181.13399999999999</v>
      </c>
      <c r="S86" s="12">
        <f>INDEX(Ct!$B$375:$X$389,$B86,$C86)</f>
        <v>154.44399999999999</v>
      </c>
      <c r="T86" s="12">
        <f>INDEX(Ct!$B$403:$X$417,$B86,$C86)</f>
        <v>127.42400000000001</v>
      </c>
    </row>
    <row r="87" spans="2:20">
      <c r="B87">
        <v>9</v>
      </c>
      <c r="C87">
        <f t="shared" si="2"/>
        <v>6</v>
      </c>
      <c r="D87" s="30"/>
      <c r="E87" s="15">
        <f>INDEX(TSRs!$B$11:$X$25,$B87,$C87)</f>
        <v>7.4149485326520477</v>
      </c>
      <c r="F87" s="12">
        <f>INDEX(Ct!$B$11:$X$25,$B87,$C87)</f>
        <v>483.56</v>
      </c>
      <c r="G87" s="12">
        <f>INDEX(Ct!$B$39:$X$53,$B87,$C87)</f>
        <v>464.64100000000002</v>
      </c>
      <c r="H87" s="12">
        <f>INDEX(Ct!$B$67:$X$81,$B87,$C87)</f>
        <v>445.589</v>
      </c>
      <c r="I87" s="12">
        <f>INDEX(Ct!$B$95:$X$109,$B87,$C87)</f>
        <v>425.90699999999998</v>
      </c>
      <c r="J87" s="12">
        <f>INDEX(Ct!$B$123:$X$137,$B87,$C87)</f>
        <v>404.93</v>
      </c>
      <c r="K87" s="12">
        <f>INDEX(Ct!$B$151:$X$165,$B87,$C87)</f>
        <v>381.15300000000002</v>
      </c>
      <c r="L87" s="12">
        <f>INDEX(Ct!$B$179:$X$193,$B87,$C87)</f>
        <v>355.14299999999997</v>
      </c>
      <c r="M87" s="12">
        <f>INDEX(Ct!$B$207:$X$221,$B87,$C87)</f>
        <v>327.31700000000001</v>
      </c>
      <c r="N87" s="12">
        <f>INDEX(Ct!$B$235:$X$249,$B87,$C87)</f>
        <v>298.209</v>
      </c>
      <c r="O87" s="12">
        <f>INDEX(Ct!$B$263:$X$277,$B87,$C87)</f>
        <v>267.99700000000001</v>
      </c>
      <c r="P87" s="12">
        <f>INDEX(Ct!$B$291:$X$305,$B87,$C87)</f>
        <v>236.96799999999999</v>
      </c>
      <c r="Q87" s="12">
        <f>INDEX(Ct!$B$319:$X$333,$B87,$C87)</f>
        <v>205.214</v>
      </c>
      <c r="R87" s="12">
        <f>INDEX(Ct!$B$347:$X$361,$B87,$C87)</f>
        <v>172.81</v>
      </c>
      <c r="S87" s="12">
        <f>INDEX(Ct!$B$375:$X$389,$B87,$C87)</f>
        <v>139.84200000000001</v>
      </c>
      <c r="T87" s="12">
        <f>INDEX(Ct!$B$403:$X$417,$B87,$C87)</f>
        <v>106.31100000000001</v>
      </c>
    </row>
    <row r="88" spans="2:20">
      <c r="B88">
        <v>10</v>
      </c>
      <c r="C88">
        <f t="shared" si="2"/>
        <v>6</v>
      </c>
      <c r="D88" s="30"/>
      <c r="E88" s="15">
        <f>INDEX(TSRs!$B$11:$X$25,$B88,$C88)</f>
        <v>8.2388317029467188</v>
      </c>
      <c r="F88" s="12">
        <f>INDEX(Ct!$B$11:$X$25,$B88,$C88)</f>
        <v>534.86099999999999</v>
      </c>
      <c r="G88" s="12">
        <f>INDEX(Ct!$B$39:$X$53,$B88,$C88)</f>
        <v>510.13</v>
      </c>
      <c r="H88" s="12">
        <f>INDEX(Ct!$B$67:$X$81,$B88,$C88)</f>
        <v>484.70100000000002</v>
      </c>
      <c r="I88" s="12">
        <f>INDEX(Ct!$B$95:$X$109,$B88,$C88)</f>
        <v>458.49099999999999</v>
      </c>
      <c r="J88" s="12">
        <f>INDEX(Ct!$B$123:$X$137,$B88,$C88)</f>
        <v>431.74200000000002</v>
      </c>
      <c r="K88" s="12">
        <f>INDEX(Ct!$B$151:$X$165,$B88,$C88)</f>
        <v>404.666</v>
      </c>
      <c r="L88" s="12">
        <f>INDEX(Ct!$B$179:$X$193,$B88,$C88)</f>
        <v>375.29700000000003</v>
      </c>
      <c r="M88" s="12">
        <f>INDEX(Ct!$B$207:$X$221,$B88,$C88)</f>
        <v>343.39100000000002</v>
      </c>
      <c r="N88" s="12">
        <f>INDEX(Ct!$B$235:$X$249,$B88,$C88)</f>
        <v>309.339</v>
      </c>
      <c r="O88" s="12">
        <f>INDEX(Ct!$B$263:$X$277,$B88,$C88)</f>
        <v>273.61799999999999</v>
      </c>
      <c r="P88" s="12">
        <f>INDEX(Ct!$B$291:$X$305,$B88,$C88)</f>
        <v>236.559</v>
      </c>
      <c r="Q88" s="12">
        <f>INDEX(Ct!$B$319:$X$333,$B88,$C88)</f>
        <v>198.411</v>
      </c>
      <c r="R88" s="12">
        <f>INDEX(Ct!$B$347:$X$361,$B88,$C88)</f>
        <v>159.37200000000001</v>
      </c>
      <c r="S88" s="12">
        <f>INDEX(Ct!$B$375:$X$389,$B88,$C88)</f>
        <v>119.455</v>
      </c>
      <c r="T88" s="12">
        <f>INDEX(Ct!$B$403:$X$417,$B88,$C88)</f>
        <v>77.671999999999997</v>
      </c>
    </row>
    <row r="89" spans="2:20">
      <c r="B89">
        <v>11</v>
      </c>
      <c r="C89">
        <f t="shared" si="2"/>
        <v>6</v>
      </c>
      <c r="D89" s="30"/>
      <c r="E89" s="15">
        <f>INDEX(TSRs!$B$11:$X$25,$B89,$C89)</f>
        <v>9.06271487324139</v>
      </c>
      <c r="F89" s="12">
        <f>INDEX(Ct!$B$11:$X$25,$B89,$C89)</f>
        <v>586.245</v>
      </c>
      <c r="G89" s="12">
        <f>INDEX(Ct!$B$39:$X$53,$B89,$C89)</f>
        <v>554.05600000000004</v>
      </c>
      <c r="H89" s="12">
        <f>INDEX(Ct!$B$67:$X$81,$B89,$C89)</f>
        <v>521.12</v>
      </c>
      <c r="I89" s="12">
        <f>INDEX(Ct!$B$95:$X$109,$B89,$C89)</f>
        <v>488.23200000000003</v>
      </c>
      <c r="J89" s="12">
        <f>INDEX(Ct!$B$123:$X$137,$B89,$C89)</f>
        <v>456.029</v>
      </c>
      <c r="K89" s="12">
        <f>INDEX(Ct!$B$151:$X$165,$B89,$C89)</f>
        <v>424.51600000000002</v>
      </c>
      <c r="L89" s="12">
        <f>INDEX(Ct!$B$179:$X$193,$B89,$C89)</f>
        <v>392.03100000000001</v>
      </c>
      <c r="M89" s="12">
        <f>INDEX(Ct!$B$207:$X$221,$B89,$C89)</f>
        <v>356.392</v>
      </c>
      <c r="N89" s="12">
        <f>INDEX(Ct!$B$235:$X$249,$B89,$C89)</f>
        <v>317.47399999999999</v>
      </c>
      <c r="O89" s="12">
        <f>INDEX(Ct!$B$263:$X$277,$B89,$C89)</f>
        <v>275.928</v>
      </c>
      <c r="P89" s="12">
        <f>INDEX(Ct!$B$291:$X$305,$B89,$C89)</f>
        <v>232.465</v>
      </c>
      <c r="Q89" s="12">
        <f>INDEX(Ct!$B$319:$X$333,$B89,$C89)</f>
        <v>187.48500000000001</v>
      </c>
      <c r="R89" s="12">
        <f>INDEX(Ct!$B$347:$X$361,$B89,$C89)</f>
        <v>141.15199999999999</v>
      </c>
      <c r="S89" s="12">
        <f>INDEX(Ct!$B$375:$X$389,$B89,$C89)</f>
        <v>92.671000000000006</v>
      </c>
      <c r="T89" s="12">
        <f>INDEX(Ct!$B$403:$X$417,$B89,$C89)</f>
        <v>43.481999999999999</v>
      </c>
    </row>
    <row r="90" spans="2:20">
      <c r="B90">
        <v>12</v>
      </c>
      <c r="C90">
        <f t="shared" si="2"/>
        <v>6</v>
      </c>
      <c r="D90" s="30"/>
      <c r="E90" s="15">
        <f>INDEX(TSRs!$B$11:$X$25,$B90,$C90)</f>
        <v>9.886598043536063</v>
      </c>
      <c r="F90" s="12">
        <f>INDEX(Ct!$B$11:$X$25,$B90,$C90)</f>
        <v>637.23500000000001</v>
      </c>
      <c r="G90" s="12">
        <f>INDEX(Ct!$B$39:$X$53,$B90,$C90)</f>
        <v>597.13900000000001</v>
      </c>
      <c r="H90" s="12">
        <f>INDEX(Ct!$B$67:$X$81,$B90,$C90)</f>
        <v>557.11</v>
      </c>
      <c r="I90" s="12">
        <f>INDEX(Ct!$B$95:$X$109,$B90,$C90)</f>
        <v>517.76599999999996</v>
      </c>
      <c r="J90" s="12">
        <f>INDEX(Ct!$B$123:$X$137,$B90,$C90)</f>
        <v>479.67599999999999</v>
      </c>
      <c r="K90" s="12">
        <f>INDEX(Ct!$B$151:$X$165,$B90,$C90)</f>
        <v>442.62900000000002</v>
      </c>
      <c r="L90" s="12">
        <f>INDEX(Ct!$B$179:$X$193,$B90,$C90)</f>
        <v>405.99200000000002</v>
      </c>
      <c r="M90" s="12">
        <f>INDEX(Ct!$B$207:$X$221,$B90,$C90)</f>
        <v>366.572</v>
      </c>
      <c r="N90" s="12">
        <f>INDEX(Ct!$B$235:$X$249,$B90,$C90)</f>
        <v>322.827</v>
      </c>
      <c r="O90" s="12">
        <f>INDEX(Ct!$B$263:$X$277,$B90,$C90)</f>
        <v>275.33600000000001</v>
      </c>
      <c r="P90" s="12">
        <f>INDEX(Ct!$B$291:$X$305,$B90,$C90)</f>
        <v>225.05500000000001</v>
      </c>
      <c r="Q90" s="12">
        <f>INDEX(Ct!$B$319:$X$333,$B90,$C90)</f>
        <v>172.62799999999999</v>
      </c>
      <c r="R90" s="12">
        <f>INDEX(Ct!$B$347:$X$361,$B90,$C90)</f>
        <v>117.803</v>
      </c>
      <c r="S90" s="12">
        <f>INDEX(Ct!$B$375:$X$389,$B90,$C90)</f>
        <v>60.537999999999997</v>
      </c>
      <c r="T90" s="12">
        <f>INDEX(Ct!$B$403:$X$417,$B90,$C90)</f>
        <v>5.1449999999999996</v>
      </c>
    </row>
    <row r="91" spans="2:20">
      <c r="B91">
        <v>13</v>
      </c>
      <c r="C91">
        <f t="shared" si="2"/>
        <v>6</v>
      </c>
      <c r="D91" s="30"/>
      <c r="E91" s="15">
        <f>INDEX(TSRs!$B$11:$X$25,$B91,$C91)</f>
        <v>10.710481213830736</v>
      </c>
      <c r="F91" s="12">
        <f>INDEX(Ct!$B$11:$X$25,$B91,$C91)</f>
        <v>689.09400000000005</v>
      </c>
      <c r="G91" s="12">
        <f>INDEX(Ct!$B$39:$X$53,$B91,$C91)</f>
        <v>640.97500000000002</v>
      </c>
      <c r="H91" s="12">
        <f>INDEX(Ct!$B$67:$X$81,$B91,$C91)</f>
        <v>593.548</v>
      </c>
      <c r="I91" s="12">
        <f>INDEX(Ct!$B$95:$X$109,$B91,$C91)</f>
        <v>547.52499999999998</v>
      </c>
      <c r="J91" s="12">
        <f>INDEX(Ct!$B$123:$X$137,$B91,$C91)</f>
        <v>503.12400000000002</v>
      </c>
      <c r="K91" s="12">
        <f>INDEX(Ct!$B$151:$X$165,$B91,$C91)</f>
        <v>459.92700000000002</v>
      </c>
      <c r="L91" s="12">
        <f>INDEX(Ct!$B$179:$X$193,$B91,$C91)</f>
        <v>417.94799999999998</v>
      </c>
      <c r="M91" s="12">
        <f>INDEX(Ct!$B$207:$X$221,$B91,$C91)</f>
        <v>374.197</v>
      </c>
      <c r="N91" s="12">
        <f>INDEX(Ct!$B$235:$X$249,$B91,$C91)</f>
        <v>325.73899999999998</v>
      </c>
      <c r="O91" s="12">
        <f>INDEX(Ct!$B$263:$X$277,$B91,$C91)</f>
        <v>272.03199999999998</v>
      </c>
      <c r="P91" s="12">
        <f>INDEX(Ct!$B$291:$X$305,$B91,$C91)</f>
        <v>214.47800000000001</v>
      </c>
      <c r="Q91" s="12">
        <f>INDEX(Ct!$B$319:$X$333,$B91,$C91)</f>
        <v>153.78</v>
      </c>
      <c r="R91" s="12">
        <f>INDEX(Ct!$B$347:$X$361,$B91,$C91)</f>
        <v>89.358999999999995</v>
      </c>
      <c r="S91" s="12">
        <f>INDEX(Ct!$B$375:$X$389,$B91,$C91)</f>
        <v>24.73</v>
      </c>
      <c r="T91" s="12">
        <f>INDEX(Ct!$B$403:$X$417,$B91,$C91)</f>
        <v>-40.314</v>
      </c>
    </row>
    <row r="92" spans="2:20">
      <c r="B92">
        <v>14</v>
      </c>
      <c r="C92">
        <f t="shared" si="2"/>
        <v>6</v>
      </c>
      <c r="D92" s="30"/>
      <c r="E92" s="15">
        <f>INDEX(TSRs!$B$11:$X$25,$B92,$C92)</f>
        <v>11.534364384125407</v>
      </c>
      <c r="F92" s="12">
        <f>INDEX(Ct!$B$11:$X$25,$B92,$C92)</f>
        <v>743.96299999999997</v>
      </c>
      <c r="G92" s="12">
        <f>INDEX(Ct!$B$39:$X$53,$B92,$C92)</f>
        <v>686.15800000000002</v>
      </c>
      <c r="H92" s="12">
        <f>INDEX(Ct!$B$67:$X$81,$B92,$C92)</f>
        <v>630.98199999999997</v>
      </c>
      <c r="I92" s="12">
        <f>INDEX(Ct!$B$95:$X$109,$B92,$C92)</f>
        <v>577.63699999999994</v>
      </c>
      <c r="J92" s="12">
        <f>INDEX(Ct!$B$123:$X$137,$B92,$C92)</f>
        <v>526.40499999999997</v>
      </c>
      <c r="K92" s="12">
        <f>INDEX(Ct!$B$151:$X$165,$B92,$C92)</f>
        <v>476.65800000000002</v>
      </c>
      <c r="L92" s="12">
        <f>INDEX(Ct!$B$179:$X$193,$B92,$C92)</f>
        <v>428.47500000000002</v>
      </c>
      <c r="M92" s="12">
        <f>INDEX(Ct!$B$207:$X$221,$B92,$C92)</f>
        <v>379.79599999999999</v>
      </c>
      <c r="N92" s="12">
        <f>INDEX(Ct!$B$235:$X$249,$B92,$C92)</f>
        <v>326.26499999999999</v>
      </c>
      <c r="O92" s="12">
        <f>INDEX(Ct!$B$263:$X$277,$B92,$C92)</f>
        <v>266.16699999999997</v>
      </c>
      <c r="P92" s="12">
        <f>INDEX(Ct!$B$291:$X$305,$B92,$C92)</f>
        <v>200.83600000000001</v>
      </c>
      <c r="Q92" s="12">
        <f>INDEX(Ct!$B$319:$X$333,$B92,$C92)</f>
        <v>130.78899999999999</v>
      </c>
      <c r="R92" s="12">
        <f>INDEX(Ct!$B$347:$X$361,$B92,$C92)</f>
        <v>57.235999999999997</v>
      </c>
      <c r="S92" s="12">
        <f>INDEX(Ct!$B$375:$X$389,$B92,$C92)</f>
        <v>-15.411</v>
      </c>
      <c r="T92" s="12">
        <f>INDEX(Ct!$B$403:$X$417,$B92,$C92)</f>
        <v>-92.572000000000003</v>
      </c>
    </row>
    <row r="93" spans="2:20">
      <c r="B93">
        <v>15</v>
      </c>
      <c r="C93">
        <v>6</v>
      </c>
      <c r="D93" s="30"/>
      <c r="E93" s="15">
        <f>INDEX(TSRs!$B$11:$X$25,$B93,$C93)</f>
        <v>12.358247554420078</v>
      </c>
      <c r="F93" s="12">
        <f>INDEX(Ct!$B$11:$X$25,$B93,$C93)</f>
        <v>806.60400000000004</v>
      </c>
      <c r="G93" s="12">
        <f>INDEX(Ct!$B$39:$X$53,$B93,$C93)</f>
        <v>734.65899999999999</v>
      </c>
      <c r="H93" s="12">
        <f>INDEX(Ct!$B$67:$X$81,$B93,$C93)</f>
        <v>669.43899999999996</v>
      </c>
      <c r="I93" s="12">
        <f>INDEX(Ct!$B$95:$X$109,$B93,$C93)</f>
        <v>608.27499999999998</v>
      </c>
      <c r="J93" s="12">
        <f>INDEX(Ct!$B$123:$X$137,$B93,$C93)</f>
        <v>549.65499999999997</v>
      </c>
      <c r="K93" s="12">
        <f>INDEX(Ct!$B$151:$X$165,$B93,$C93)</f>
        <v>492.86599999999999</v>
      </c>
      <c r="L93" s="12">
        <f>INDEX(Ct!$B$179:$X$193,$B93,$C93)</f>
        <v>438.08199999999999</v>
      </c>
      <c r="M93" s="12">
        <f>INDEX(Ct!$B$207:$X$221,$B93,$C93)</f>
        <v>383.60700000000003</v>
      </c>
      <c r="N93" s="12">
        <f>INDEX(Ct!$B$235:$X$249,$B93,$C93)</f>
        <v>324.58100000000002</v>
      </c>
      <c r="O93" s="12">
        <f>INDEX(Ct!$B$263:$X$277,$B93,$C93)</f>
        <v>257.85399999999998</v>
      </c>
      <c r="P93" s="12">
        <f>INDEX(Ct!$B$291:$X$305,$B93,$C93)</f>
        <v>183.946</v>
      </c>
      <c r="Q93" s="12">
        <f>INDEX(Ct!$B$319:$X$333,$B93,$C93)</f>
        <v>103.78</v>
      </c>
      <c r="R93" s="12">
        <f>INDEX(Ct!$B$347:$X$361,$B93,$C93)</f>
        <v>21.677</v>
      </c>
      <c r="S93" s="12">
        <f>INDEX(Ct!$B$375:$X$389,$B93,$C93)</f>
        <v>-61.298999999999999</v>
      </c>
      <c r="T93" s="12">
        <f>INDEX(Ct!$B$403:$X$417,$B93,$C93)</f>
        <v>-151.07400000000001</v>
      </c>
    </row>
    <row r="94" spans="2:20">
      <c r="B94">
        <v>1</v>
      </c>
      <c r="C94">
        <f t="shared" si="2"/>
        <v>7</v>
      </c>
      <c r="D94" s="30"/>
      <c r="E94" s="15">
        <f>INDEX(TSRs!$B$11:$X$25,$B94,$C94)</f>
        <v>0.73234059581748623</v>
      </c>
      <c r="F94" s="12">
        <f>INDEX(Ct!$B$11:$X$25,$B94,$C94)</f>
        <v>49.543999999999997</v>
      </c>
      <c r="G94" s="12">
        <f>INDEX(Ct!$B$39:$X$53,$B94,$C94)</f>
        <v>49.555999999999997</v>
      </c>
      <c r="H94" s="12">
        <f>INDEX(Ct!$B$67:$X$81,$B94,$C94)</f>
        <v>49.536000000000001</v>
      </c>
      <c r="I94" s="12">
        <f>INDEX(Ct!$B$95:$X$109,$B94,$C94)</f>
        <v>49.488</v>
      </c>
      <c r="J94" s="12">
        <f>INDEX(Ct!$B$123:$X$137,$B94,$C94)</f>
        <v>49.402999999999999</v>
      </c>
      <c r="K94" s="12">
        <f>INDEX(Ct!$B$151:$X$165,$B94,$C94)</f>
        <v>49.277999999999999</v>
      </c>
      <c r="L94" s="12">
        <f>INDEX(Ct!$B$179:$X$193,$B94,$C94)</f>
        <v>49.122999999999998</v>
      </c>
      <c r="M94" s="12">
        <f>INDEX(Ct!$B$207:$X$221,$B94,$C94)</f>
        <v>48.938000000000002</v>
      </c>
      <c r="N94" s="12">
        <f>INDEX(Ct!$B$235:$X$249,$B94,$C94)</f>
        <v>48.718000000000004</v>
      </c>
      <c r="O94" s="12">
        <f>INDEX(Ct!$B$263:$X$277,$B94,$C94)</f>
        <v>48.46</v>
      </c>
      <c r="P94" s="12">
        <f>INDEX(Ct!$B$291:$X$305,$B94,$C94)</f>
        <v>48.167000000000002</v>
      </c>
      <c r="Q94" s="12">
        <f>INDEX(Ct!$B$319:$X$333,$B94,$C94)</f>
        <v>47.844999999999999</v>
      </c>
      <c r="R94" s="12">
        <f>INDEX(Ct!$B$347:$X$361,$B94,$C94)</f>
        <v>47.491</v>
      </c>
      <c r="S94" s="12">
        <f>INDEX(Ct!$B$375:$X$389,$B94,$C94)</f>
        <v>47.104999999999997</v>
      </c>
      <c r="T94" s="12">
        <f>INDEX(Ct!$B$403:$X$417,$B94,$C94)</f>
        <v>46.680999999999997</v>
      </c>
    </row>
    <row r="95" spans="2:20">
      <c r="B95">
        <v>2</v>
      </c>
      <c r="C95">
        <f t="shared" si="2"/>
        <v>7</v>
      </c>
      <c r="D95" s="30"/>
      <c r="E95" s="15">
        <f>INDEX(TSRs!$B$11:$X$25,$B95,$C95)</f>
        <v>1.4646811916349725</v>
      </c>
      <c r="F95" s="12">
        <f>INDEX(Ct!$B$11:$X$25,$B95,$C95)</f>
        <v>64.804000000000002</v>
      </c>
      <c r="G95" s="12">
        <f>INDEX(Ct!$B$39:$X$53,$B95,$C95)</f>
        <v>64.426000000000002</v>
      </c>
      <c r="H95" s="12">
        <f>INDEX(Ct!$B$67:$X$81,$B95,$C95)</f>
        <v>64.003</v>
      </c>
      <c r="I95" s="12">
        <f>INDEX(Ct!$B$95:$X$109,$B95,$C95)</f>
        <v>63.543999999999997</v>
      </c>
      <c r="J95" s="12">
        <f>INDEX(Ct!$B$123:$X$137,$B95,$C95)</f>
        <v>63.06</v>
      </c>
      <c r="K95" s="12">
        <f>INDEX(Ct!$B$151:$X$165,$B95,$C95)</f>
        <v>62.557000000000002</v>
      </c>
      <c r="L95" s="12">
        <f>INDEX(Ct!$B$179:$X$193,$B95,$C95)</f>
        <v>62.061</v>
      </c>
      <c r="M95" s="12">
        <f>INDEX(Ct!$B$207:$X$221,$B95,$C95)</f>
        <v>61.582999999999998</v>
      </c>
      <c r="N95" s="12">
        <f>INDEX(Ct!$B$235:$X$249,$B95,$C95)</f>
        <v>61.142000000000003</v>
      </c>
      <c r="O95" s="12">
        <f>INDEX(Ct!$B$263:$X$277,$B95,$C95)</f>
        <v>60.75</v>
      </c>
      <c r="P95" s="12">
        <f>INDEX(Ct!$B$291:$X$305,$B95,$C95)</f>
        <v>60.405000000000001</v>
      </c>
      <c r="Q95" s="12">
        <f>INDEX(Ct!$B$319:$X$333,$B95,$C95)</f>
        <v>60.113999999999997</v>
      </c>
      <c r="R95" s="12">
        <f>INDEX(Ct!$B$347:$X$361,$B95,$C95)</f>
        <v>59.875999999999998</v>
      </c>
      <c r="S95" s="12">
        <f>INDEX(Ct!$B$375:$X$389,$B95,$C95)</f>
        <v>59.692</v>
      </c>
      <c r="T95" s="12">
        <f>INDEX(Ct!$B$403:$X$417,$B95,$C95)</f>
        <v>59.564</v>
      </c>
    </row>
    <row r="96" spans="2:20">
      <c r="B96">
        <v>3</v>
      </c>
      <c r="C96">
        <f t="shared" si="2"/>
        <v>7</v>
      </c>
      <c r="D96" s="30"/>
      <c r="E96" s="15">
        <f>INDEX(TSRs!$B$11:$X$25,$B96,$C96)</f>
        <v>2.1970217874524582</v>
      </c>
      <c r="F96" s="12">
        <f>INDEX(Ct!$B$11:$X$25,$B96,$C96)</f>
        <v>88.572999999999993</v>
      </c>
      <c r="G96" s="12">
        <f>INDEX(Ct!$B$39:$X$53,$B96,$C96)</f>
        <v>88.8</v>
      </c>
      <c r="H96" s="12">
        <f>INDEX(Ct!$B$67:$X$81,$B96,$C96)</f>
        <v>89.138999999999996</v>
      </c>
      <c r="I96" s="12">
        <f>INDEX(Ct!$B$95:$X$109,$B96,$C96)</f>
        <v>89.588999999999999</v>
      </c>
      <c r="J96" s="12">
        <f>INDEX(Ct!$B$123:$X$137,$B96,$C96)</f>
        <v>90.177999999999997</v>
      </c>
      <c r="K96" s="12">
        <f>INDEX(Ct!$B$151:$X$165,$B96,$C96)</f>
        <v>90.918999999999997</v>
      </c>
      <c r="L96" s="12">
        <f>INDEX(Ct!$B$179:$X$193,$B96,$C96)</f>
        <v>91.801000000000002</v>
      </c>
      <c r="M96" s="12">
        <f>INDEX(Ct!$B$207:$X$221,$B96,$C96)</f>
        <v>92.712000000000003</v>
      </c>
      <c r="N96" s="12">
        <f>INDEX(Ct!$B$235:$X$249,$B96,$C96)</f>
        <v>93.569000000000003</v>
      </c>
      <c r="O96" s="12">
        <f>INDEX(Ct!$B$263:$X$277,$B96,$C96)</f>
        <v>94.275000000000006</v>
      </c>
      <c r="P96" s="12">
        <f>INDEX(Ct!$B$291:$X$305,$B96,$C96)</f>
        <v>94.742000000000004</v>
      </c>
      <c r="Q96" s="12">
        <f>INDEX(Ct!$B$319:$X$333,$B96,$C96)</f>
        <v>94.932000000000002</v>
      </c>
      <c r="R96" s="12">
        <f>INDEX(Ct!$B$347:$X$361,$B96,$C96)</f>
        <v>94.903000000000006</v>
      </c>
      <c r="S96" s="12">
        <f>INDEX(Ct!$B$375:$X$389,$B96,$C96)</f>
        <v>94.62</v>
      </c>
      <c r="T96" s="12">
        <f>INDEX(Ct!$B$403:$X$417,$B96,$C96)</f>
        <v>94.152000000000001</v>
      </c>
    </row>
    <row r="97" spans="2:20">
      <c r="B97">
        <v>4</v>
      </c>
      <c r="C97">
        <f t="shared" si="2"/>
        <v>7</v>
      </c>
      <c r="D97" s="30"/>
      <c r="E97" s="15">
        <f>INDEX(TSRs!$B$11:$X$25,$B97,$C97)</f>
        <v>2.9293623832699449</v>
      </c>
      <c r="F97" s="12">
        <f>INDEX(Ct!$B$11:$X$25,$B97,$C97)</f>
        <v>135.03100000000001</v>
      </c>
      <c r="G97" s="12">
        <f>INDEX(Ct!$B$39:$X$53,$B97,$C97)</f>
        <v>137.45699999999999</v>
      </c>
      <c r="H97" s="12">
        <f>INDEX(Ct!$B$67:$X$81,$B97,$C97)</f>
        <v>139.65700000000001</v>
      </c>
      <c r="I97" s="12">
        <f>INDEX(Ct!$B$95:$X$109,$B97,$C97)</f>
        <v>141.38200000000001</v>
      </c>
      <c r="J97" s="12">
        <f>INDEX(Ct!$B$123:$X$137,$B97,$C97)</f>
        <v>142.529</v>
      </c>
      <c r="K97" s="12">
        <f>INDEX(Ct!$B$151:$X$165,$B97,$C97)</f>
        <v>143.09800000000001</v>
      </c>
      <c r="L97" s="12">
        <f>INDEX(Ct!$B$179:$X$193,$B97,$C97)</f>
        <v>143.136</v>
      </c>
      <c r="M97" s="12">
        <f>INDEX(Ct!$B$207:$X$221,$B97,$C97)</f>
        <v>142.74600000000001</v>
      </c>
      <c r="N97" s="12">
        <f>INDEX(Ct!$B$235:$X$249,$B97,$C97)</f>
        <v>142.06299999999999</v>
      </c>
      <c r="O97" s="12">
        <f>INDEX(Ct!$B$263:$X$277,$B97,$C97)</f>
        <v>141.214</v>
      </c>
      <c r="P97" s="12">
        <f>INDEX(Ct!$B$291:$X$305,$B97,$C97)</f>
        <v>140.04</v>
      </c>
      <c r="Q97" s="12">
        <f>INDEX(Ct!$B$319:$X$333,$B97,$C97)</f>
        <v>138.47800000000001</v>
      </c>
      <c r="R97" s="12">
        <f>INDEX(Ct!$B$347:$X$361,$B97,$C97)</f>
        <v>136.44499999999999</v>
      </c>
      <c r="S97" s="12">
        <f>INDEX(Ct!$B$375:$X$389,$B97,$C97)</f>
        <v>133.93199999999999</v>
      </c>
      <c r="T97" s="12">
        <f>INDEX(Ct!$B$403:$X$417,$B97,$C97)</f>
        <v>130.90199999999999</v>
      </c>
    </row>
    <row r="98" spans="2:20">
      <c r="B98">
        <v>5</v>
      </c>
      <c r="C98">
        <f t="shared" si="2"/>
        <v>7</v>
      </c>
      <c r="D98" s="30"/>
      <c r="E98" s="15">
        <f>INDEX(TSRs!$B$11:$X$25,$B98,$C98)</f>
        <v>3.6617029790874307</v>
      </c>
      <c r="F98" s="12">
        <f>INDEX(Ct!$B$11:$X$25,$B98,$C98)</f>
        <v>203.82300000000001</v>
      </c>
      <c r="G98" s="12">
        <f>INDEX(Ct!$B$39:$X$53,$B98,$C98)</f>
        <v>204.43100000000001</v>
      </c>
      <c r="H98" s="12">
        <f>INDEX(Ct!$B$67:$X$81,$B98,$C98)</f>
        <v>204.006</v>
      </c>
      <c r="I98" s="12">
        <f>INDEX(Ct!$B$95:$X$109,$B98,$C98)</f>
        <v>203.18</v>
      </c>
      <c r="J98" s="12">
        <f>INDEX(Ct!$B$123:$X$137,$B98,$C98)</f>
        <v>202.21100000000001</v>
      </c>
      <c r="K98" s="12">
        <f>INDEX(Ct!$B$151:$X$165,$B98,$C98)</f>
        <v>200.88900000000001</v>
      </c>
      <c r="L98" s="12">
        <f>INDEX(Ct!$B$179:$X$193,$B98,$C98)</f>
        <v>199.03100000000001</v>
      </c>
      <c r="M98" s="12">
        <f>INDEX(Ct!$B$207:$X$221,$B98,$C98)</f>
        <v>196.56399999999999</v>
      </c>
      <c r="N98" s="12">
        <f>INDEX(Ct!$B$235:$X$249,$B98,$C98)</f>
        <v>193.47499999999999</v>
      </c>
      <c r="O98" s="12">
        <f>INDEX(Ct!$B$263:$X$277,$B98,$C98)</f>
        <v>189.74</v>
      </c>
      <c r="P98" s="12">
        <f>INDEX(Ct!$B$291:$X$305,$B98,$C98)</f>
        <v>-999.99900000000002</v>
      </c>
      <c r="Q98" s="12">
        <f>INDEX(Ct!$B$319:$X$333,$B98,$C98)</f>
        <v>180.96600000000001</v>
      </c>
      <c r="R98" s="12">
        <f>INDEX(Ct!$B$347:$X$361,$B98,$C98)</f>
        <v>177.16399999999999</v>
      </c>
      <c r="S98" s="12">
        <f>INDEX(Ct!$B$375:$X$389,$B98,$C98)</f>
        <v>172.82</v>
      </c>
      <c r="T98" s="12">
        <f>INDEX(Ct!$B$403:$X$417,$B98,$C98)</f>
        <v>167.41300000000001</v>
      </c>
    </row>
    <row r="99" spans="2:20">
      <c r="B99">
        <v>6</v>
      </c>
      <c r="C99">
        <f t="shared" si="2"/>
        <v>7</v>
      </c>
      <c r="D99" s="30"/>
      <c r="E99" s="15">
        <f>INDEX(TSRs!$B$11:$X$25,$B99,$C99)</f>
        <v>4.3940435749049165</v>
      </c>
      <c r="F99" s="12">
        <f>INDEX(Ct!$B$11:$X$25,$B99,$C99)</f>
        <v>276.00799999999998</v>
      </c>
      <c r="G99" s="12">
        <f>INDEX(Ct!$B$39:$X$53,$B99,$C99)</f>
        <v>274.39600000000002</v>
      </c>
      <c r="H99" s="12">
        <f>INDEX(Ct!$B$67:$X$81,$B99,$C99)</f>
        <v>272.25900000000001</v>
      </c>
      <c r="I99" s="12">
        <f>INDEX(Ct!$B$95:$X$109,$B99,$C99)</f>
        <v>269.76900000000001</v>
      </c>
      <c r="J99" s="12">
        <f>INDEX(Ct!$B$123:$X$137,$B99,$C99)</f>
        <v>266.37299999999999</v>
      </c>
      <c r="K99" s="12">
        <f>INDEX(Ct!$B$151:$X$165,$B99,$C99)</f>
        <v>262.21899999999999</v>
      </c>
      <c r="L99" s="12">
        <f>INDEX(Ct!$B$179:$X$193,$B99,$C99)</f>
        <v>257.32299999999998</v>
      </c>
      <c r="M99" s="12">
        <f>INDEX(Ct!$B$207:$X$221,$B99,$C99)</f>
        <v>252.672</v>
      </c>
      <c r="N99" s="12">
        <f>INDEX(Ct!$B$235:$X$249,$B99,$C99)</f>
        <v>249.31200000000001</v>
      </c>
      <c r="O99" s="12">
        <f>INDEX(Ct!$B$263:$X$277,$B99,$C99)</f>
        <v>244.81899999999999</v>
      </c>
      <c r="P99" s="12">
        <f>INDEX(Ct!$B$291:$X$305,$B99,$C99)</f>
        <v>237.11500000000001</v>
      </c>
      <c r="Q99" s="12">
        <f>INDEX(Ct!$B$319:$X$333,$B99,$C99)</f>
        <v>227.24</v>
      </c>
      <c r="R99" s="12">
        <f>INDEX(Ct!$B$347:$X$361,$B99,$C99)</f>
        <v>-999.99900000000002</v>
      </c>
      <c r="S99" s="12">
        <f>INDEX(Ct!$B$375:$X$389,$B99,$C99)</f>
        <v>200.89099999999999</v>
      </c>
      <c r="T99" s="12">
        <f>INDEX(Ct!$B$403:$X$417,$B99,$C99)</f>
        <v>185.935</v>
      </c>
    </row>
    <row r="100" spans="2:20">
      <c r="B100">
        <v>7</v>
      </c>
      <c r="C100">
        <f t="shared" si="2"/>
        <v>7</v>
      </c>
      <c r="D100" s="30"/>
      <c r="E100" s="15">
        <f>INDEX(TSRs!$B$11:$X$25,$B100,$C100)</f>
        <v>5.1263841707224032</v>
      </c>
      <c r="F100" s="12">
        <f>INDEX(Ct!$B$11:$X$25,$B100,$C100)</f>
        <v>354.387</v>
      </c>
      <c r="G100" s="12">
        <f>INDEX(Ct!$B$39:$X$53,$B100,$C100)</f>
        <v>350.77300000000002</v>
      </c>
      <c r="H100" s="12">
        <f>INDEX(Ct!$B$67:$X$81,$B100,$C100)</f>
        <v>346.286</v>
      </c>
      <c r="I100" s="12">
        <f>INDEX(Ct!$B$95:$X$109,$B100,$C100)</f>
        <v>341.41300000000001</v>
      </c>
      <c r="J100" s="12">
        <f>INDEX(Ct!$B$123:$X$137,$B100,$C100)</f>
        <v>338.36099999999999</v>
      </c>
      <c r="K100" s="12">
        <f>INDEX(Ct!$B$151:$X$165,$B100,$C100)</f>
        <v>336.36900000000003</v>
      </c>
      <c r="L100" s="12">
        <f>INDEX(Ct!$B$179:$X$193,$B100,$C100)</f>
        <v>329.36799999999999</v>
      </c>
      <c r="M100" s="12">
        <f>INDEX(Ct!$B$207:$X$221,$B100,$C100)</f>
        <v>318.11599999999999</v>
      </c>
      <c r="N100" s="12">
        <f>INDEX(Ct!$B$235:$X$249,$B100,$C100)</f>
        <v>303.76900000000001</v>
      </c>
      <c r="O100" s="12">
        <f>INDEX(Ct!$B$263:$X$277,$B100,$C100)</f>
        <v>287.505</v>
      </c>
      <c r="P100" s="12">
        <f>INDEX(Ct!$B$291:$X$305,$B100,$C100)</f>
        <v>269.29500000000002</v>
      </c>
      <c r="Q100" s="12">
        <f>INDEX(Ct!$B$319:$X$333,$B100,$C100)</f>
        <v>249.73099999999999</v>
      </c>
      <c r="R100" s="12">
        <f>INDEX(Ct!$B$347:$X$361,$B100,$C100)</f>
        <v>229.59899999999999</v>
      </c>
      <c r="S100" s="12">
        <f>INDEX(Ct!$B$375:$X$389,$B100,$C100)</f>
        <v>208.667</v>
      </c>
      <c r="T100" s="12">
        <f>INDEX(Ct!$B$403:$X$417,$B100,$C100)</f>
        <v>187.08799999999999</v>
      </c>
    </row>
    <row r="101" spans="2:20">
      <c r="B101">
        <v>8</v>
      </c>
      <c r="C101">
        <f t="shared" si="2"/>
        <v>7</v>
      </c>
      <c r="D101" s="30"/>
      <c r="E101" s="15">
        <f>INDEX(TSRs!$B$11:$X$25,$B101,$C101)</f>
        <v>5.8587247665398898</v>
      </c>
      <c r="F101" s="12">
        <f>INDEX(Ct!$B$11:$X$25,$B101,$C101)</f>
        <v>440.435</v>
      </c>
      <c r="G101" s="12">
        <f>INDEX(Ct!$B$39:$X$53,$B101,$C101)</f>
        <v>439.23099999999999</v>
      </c>
      <c r="H101" s="12">
        <f>INDEX(Ct!$B$67:$X$81,$B101,$C101)</f>
        <v>439.05</v>
      </c>
      <c r="I101" s="12">
        <f>INDEX(Ct!$B$95:$X$109,$B101,$C101)</f>
        <v>431.26299999999998</v>
      </c>
      <c r="J101" s="12">
        <f>INDEX(Ct!$B$123:$X$137,$B101,$C101)</f>
        <v>416.36599999999999</v>
      </c>
      <c r="K101" s="12">
        <f>INDEX(Ct!$B$151:$X$165,$B101,$C101)</f>
        <v>398.96600000000001</v>
      </c>
      <c r="L101" s="12">
        <f>INDEX(Ct!$B$179:$X$193,$B101,$C101)</f>
        <v>380.14499999999998</v>
      </c>
      <c r="M101" s="12">
        <f>INDEX(Ct!$B$207:$X$221,$B101,$C101)</f>
        <v>359.46800000000002</v>
      </c>
      <c r="N101" s="12">
        <f>INDEX(Ct!$B$235:$X$249,$B101,$C101)</f>
        <v>336.61500000000001</v>
      </c>
      <c r="O101" s="12">
        <f>INDEX(Ct!$B$263:$X$277,$B101,$C101)</f>
        <v>311.97300000000001</v>
      </c>
      <c r="P101" s="12">
        <f>INDEX(Ct!$B$291:$X$305,$B101,$C101)</f>
        <v>286.43099999999998</v>
      </c>
      <c r="Q101" s="12">
        <f>INDEX(Ct!$B$319:$X$333,$B101,$C101)</f>
        <v>259.89100000000002</v>
      </c>
      <c r="R101" s="12">
        <f>INDEX(Ct!$B$347:$X$361,$B101,$C101)</f>
        <v>232.85499999999999</v>
      </c>
      <c r="S101" s="12">
        <f>INDEX(Ct!$B$375:$X$389,$B101,$C101)</f>
        <v>205.45</v>
      </c>
      <c r="T101" s="12">
        <f>INDEX(Ct!$B$403:$X$417,$B101,$C101)</f>
        <v>177.767</v>
      </c>
    </row>
    <row r="102" spans="2:20">
      <c r="B102">
        <v>9</v>
      </c>
      <c r="C102">
        <f t="shared" si="2"/>
        <v>7</v>
      </c>
      <c r="D102" s="30"/>
      <c r="E102" s="15">
        <f>INDEX(TSRs!$B$11:$X$25,$B102,$C102)</f>
        <v>6.5910653623573756</v>
      </c>
      <c r="F102" s="12">
        <f>INDEX(Ct!$B$11:$X$25,$B102,$C102)</f>
        <v>543.31799999999998</v>
      </c>
      <c r="G102" s="12">
        <f>INDEX(Ct!$B$39:$X$53,$B102,$C102)</f>
        <v>527.26800000000003</v>
      </c>
      <c r="H102" s="12">
        <f>INDEX(Ct!$B$67:$X$81,$B102,$C102)</f>
        <v>509.11399999999998</v>
      </c>
      <c r="I102" s="12">
        <f>INDEX(Ct!$B$95:$X$109,$B102,$C102)</f>
        <v>489.03399999999999</v>
      </c>
      <c r="J102" s="12">
        <f>INDEX(Ct!$B$123:$X$137,$B102,$C102)</f>
        <v>467.375</v>
      </c>
      <c r="K102" s="12">
        <f>INDEX(Ct!$B$151:$X$165,$B102,$C102)</f>
        <v>443.69900000000001</v>
      </c>
      <c r="L102" s="12">
        <f>INDEX(Ct!$B$179:$X$193,$B102,$C102)</f>
        <v>417.73899999999998</v>
      </c>
      <c r="M102" s="12">
        <f>INDEX(Ct!$B$207:$X$221,$B102,$C102)</f>
        <v>389.13400000000001</v>
      </c>
      <c r="N102" s="12">
        <f>INDEX(Ct!$B$235:$X$249,$B102,$C102)</f>
        <v>359.01799999999997</v>
      </c>
      <c r="O102" s="12">
        <f>INDEX(Ct!$B$263:$X$277,$B102,$C102)</f>
        <v>327.536</v>
      </c>
      <c r="P102" s="12">
        <f>INDEX(Ct!$B$291:$X$305,$B102,$C102)</f>
        <v>295.37200000000001</v>
      </c>
      <c r="Q102" s="12">
        <f>INDEX(Ct!$B$319:$X$333,$B102,$C102)</f>
        <v>262.56</v>
      </c>
      <c r="R102" s="12">
        <f>INDEX(Ct!$B$347:$X$361,$B102,$C102)</f>
        <v>229.24799999999999</v>
      </c>
      <c r="S102" s="12">
        <f>INDEX(Ct!$B$375:$X$389,$B102,$C102)</f>
        <v>195.46899999999999</v>
      </c>
      <c r="T102" s="12">
        <f>INDEX(Ct!$B$403:$X$417,$B102,$C102)</f>
        <v>161.27099999999999</v>
      </c>
    </row>
    <row r="103" spans="2:20">
      <c r="B103">
        <v>10</v>
      </c>
      <c r="C103">
        <f t="shared" si="2"/>
        <v>7</v>
      </c>
      <c r="D103" s="30"/>
      <c r="E103" s="15">
        <f>INDEX(TSRs!$B$11:$X$25,$B103,$C103)</f>
        <v>7.3234059581748614</v>
      </c>
      <c r="F103" s="12">
        <f>INDEX(Ct!$B$11:$X$25,$B103,$C103)</f>
        <v>604.81299999999999</v>
      </c>
      <c r="G103" s="12">
        <f>INDEX(Ct!$B$39:$X$53,$B103,$C103)</f>
        <v>581.59299999999996</v>
      </c>
      <c r="H103" s="12">
        <f>INDEX(Ct!$B$67:$X$81,$B103,$C103)</f>
        <v>558.20399999999995</v>
      </c>
      <c r="I103" s="12">
        <f>INDEX(Ct!$B$95:$X$109,$B103,$C103)</f>
        <v>534.09500000000003</v>
      </c>
      <c r="J103" s="12">
        <f>INDEX(Ct!$B$123:$X$137,$B103,$C103)</f>
        <v>508.05900000000003</v>
      </c>
      <c r="K103" s="12">
        <f>INDEX(Ct!$B$151:$X$165,$B103,$C103)</f>
        <v>478.63400000000001</v>
      </c>
      <c r="L103" s="12">
        <f>INDEX(Ct!$B$179:$X$193,$B103,$C103)</f>
        <v>446.36700000000002</v>
      </c>
      <c r="M103" s="12">
        <f>INDEX(Ct!$B$207:$X$221,$B103,$C103)</f>
        <v>411.74</v>
      </c>
      <c r="N103" s="12">
        <f>INDEX(Ct!$B$235:$X$249,$B103,$C103)</f>
        <v>375.59699999999998</v>
      </c>
      <c r="O103" s="12">
        <f>INDEX(Ct!$B$263:$X$277,$B103,$C103)</f>
        <v>338.12799999999999</v>
      </c>
      <c r="P103" s="12">
        <f>INDEX(Ct!$B$291:$X$305,$B103,$C103)</f>
        <v>299.661</v>
      </c>
      <c r="Q103" s="12">
        <f>INDEX(Ct!$B$319:$X$333,$B103,$C103)</f>
        <v>260.32799999999997</v>
      </c>
      <c r="R103" s="12">
        <f>INDEX(Ct!$B$347:$X$361,$B103,$C103)</f>
        <v>220.21199999999999</v>
      </c>
      <c r="S103" s="12">
        <f>INDEX(Ct!$B$375:$X$389,$B103,$C103)</f>
        <v>179.42</v>
      </c>
      <c r="T103" s="12">
        <f>INDEX(Ct!$B$403:$X$417,$B103,$C103)</f>
        <v>137.94200000000001</v>
      </c>
    </row>
    <row r="104" spans="2:20">
      <c r="B104">
        <v>11</v>
      </c>
      <c r="C104">
        <f t="shared" si="2"/>
        <v>7</v>
      </c>
      <c r="D104" s="30"/>
      <c r="E104" s="15">
        <f>INDEX(TSRs!$B$11:$X$25,$B104,$C104)</f>
        <v>8.0557465539923463</v>
      </c>
      <c r="F104" s="12">
        <f>INDEX(Ct!$B$11:$X$25,$B104,$C104)</f>
        <v>662.43499999999995</v>
      </c>
      <c r="G104" s="12">
        <f>INDEX(Ct!$B$39:$X$53,$B104,$C104)</f>
        <v>632.95299999999997</v>
      </c>
      <c r="H104" s="12">
        <f>INDEX(Ct!$B$67:$X$81,$B104,$C104)</f>
        <v>602.79999999999995</v>
      </c>
      <c r="I104" s="12">
        <f>INDEX(Ct!$B$95:$X$109,$B104,$C104)</f>
        <v>571.625</v>
      </c>
      <c r="J104" s="12">
        <f>INDEX(Ct!$B$123:$X$137,$B104,$C104)</f>
        <v>539.42899999999997</v>
      </c>
      <c r="K104" s="12">
        <f>INDEX(Ct!$B$151:$X$165,$B104,$C104)</f>
        <v>506.02600000000001</v>
      </c>
      <c r="L104" s="12">
        <f>INDEX(Ct!$B$179:$X$193,$B104,$C104)</f>
        <v>469.69299999999998</v>
      </c>
      <c r="M104" s="12">
        <f>INDEX(Ct!$B$207:$X$221,$B104,$C104)</f>
        <v>430.45</v>
      </c>
      <c r="N104" s="12">
        <f>INDEX(Ct!$B$235:$X$249,$B104,$C104)</f>
        <v>388.70600000000002</v>
      </c>
      <c r="O104" s="12">
        <f>INDEX(Ct!$B$263:$X$277,$B104,$C104)</f>
        <v>345.096</v>
      </c>
      <c r="P104" s="12">
        <f>INDEX(Ct!$B$291:$X$305,$B104,$C104)</f>
        <v>299.94099999999997</v>
      </c>
      <c r="Q104" s="12">
        <f>INDEX(Ct!$B$319:$X$333,$B104,$C104)</f>
        <v>253.494</v>
      </c>
      <c r="R104" s="12">
        <f>INDEX(Ct!$B$347:$X$361,$B104,$C104)</f>
        <v>206.01900000000001</v>
      </c>
      <c r="S104" s="12">
        <f>INDEX(Ct!$B$375:$X$389,$B104,$C104)</f>
        <v>157.54599999999999</v>
      </c>
      <c r="T104" s="12">
        <f>INDEX(Ct!$B$403:$X$417,$B104,$C104)</f>
        <v>107.10599999999999</v>
      </c>
    </row>
    <row r="105" spans="2:20">
      <c r="B105">
        <v>12</v>
      </c>
      <c r="C105">
        <f t="shared" si="2"/>
        <v>7</v>
      </c>
      <c r="D105" s="30"/>
      <c r="E105" s="15">
        <f>INDEX(TSRs!$B$11:$X$25,$B105,$C105)</f>
        <v>8.788087149809833</v>
      </c>
      <c r="F105" s="12">
        <f>INDEX(Ct!$B$11:$X$25,$B105,$C105)</f>
        <v>720.35900000000004</v>
      </c>
      <c r="G105" s="12">
        <f>INDEX(Ct!$B$39:$X$53,$B105,$C105)</f>
        <v>682.95799999999997</v>
      </c>
      <c r="H105" s="12">
        <f>INDEX(Ct!$B$67:$X$81,$B105,$C105)</f>
        <v>644.37</v>
      </c>
      <c r="I105" s="12">
        <f>INDEX(Ct!$B$95:$X$109,$B105,$C105)</f>
        <v>605.41</v>
      </c>
      <c r="J105" s="12">
        <f>INDEX(Ct!$B$123:$X$137,$B105,$C105)</f>
        <v>567.02499999999998</v>
      </c>
      <c r="K105" s="12">
        <f>INDEX(Ct!$B$151:$X$165,$B105,$C105)</f>
        <v>529.29499999999996</v>
      </c>
      <c r="L105" s="12">
        <f>INDEX(Ct!$B$179:$X$193,$B105,$C105)</f>
        <v>489.54</v>
      </c>
      <c r="M105" s="12">
        <f>INDEX(Ct!$B$207:$X$221,$B105,$C105)</f>
        <v>445.97699999999998</v>
      </c>
      <c r="N105" s="12">
        <f>INDEX(Ct!$B$235:$X$249,$B105,$C105)</f>
        <v>398.77199999999999</v>
      </c>
      <c r="O105" s="12">
        <f>INDEX(Ct!$B$263:$X$277,$B105,$C105)</f>
        <v>348.7</v>
      </c>
      <c r="P105" s="12">
        <f>INDEX(Ct!$B$291:$X$305,$B105,$C105)</f>
        <v>296.40499999999997</v>
      </c>
      <c r="Q105" s="12">
        <f>INDEX(Ct!$B$319:$X$333,$B105,$C105)</f>
        <v>242.46600000000001</v>
      </c>
      <c r="R105" s="12">
        <f>INDEX(Ct!$B$347:$X$361,$B105,$C105)</f>
        <v>186.97200000000001</v>
      </c>
      <c r="S105" s="12">
        <f>INDEX(Ct!$B$375:$X$389,$B105,$C105)</f>
        <v>129.46799999999999</v>
      </c>
      <c r="T105" s="12">
        <f>INDEX(Ct!$B$403:$X$417,$B105,$C105)</f>
        <v>69.947999999999993</v>
      </c>
    </row>
    <row r="106" spans="2:20">
      <c r="B106">
        <v>13</v>
      </c>
      <c r="C106">
        <f t="shared" si="2"/>
        <v>7</v>
      </c>
      <c r="D106" s="30"/>
      <c r="E106" s="15">
        <f>INDEX(TSRs!$B$11:$X$25,$B106,$C106)</f>
        <v>9.5204277456273214</v>
      </c>
      <c r="F106" s="12">
        <f>INDEX(Ct!$B$11:$X$25,$B106,$C106)</f>
        <v>777.78</v>
      </c>
      <c r="G106" s="12">
        <f>INDEX(Ct!$B$39:$X$53,$B106,$C106)</f>
        <v>731.47400000000005</v>
      </c>
      <c r="H106" s="12">
        <f>INDEX(Ct!$B$67:$X$81,$B106,$C106)</f>
        <v>684.822</v>
      </c>
      <c r="I106" s="12">
        <f>INDEX(Ct!$B$95:$X$109,$B106,$C106)</f>
        <v>638.69799999999998</v>
      </c>
      <c r="J106" s="12">
        <f>INDEX(Ct!$B$123:$X$137,$B106,$C106)</f>
        <v>593.83299999999997</v>
      </c>
      <c r="K106" s="12">
        <f>INDEX(Ct!$B$151:$X$165,$B106,$C106)</f>
        <v>550.15099999999995</v>
      </c>
      <c r="L106" s="12">
        <f>INDEX(Ct!$B$179:$X$193,$B106,$C106)</f>
        <v>506.37900000000002</v>
      </c>
      <c r="M106" s="12">
        <f>INDEX(Ct!$B$207:$X$221,$B106,$C106)</f>
        <v>458.62</v>
      </c>
      <c r="N106" s="12">
        <f>INDEX(Ct!$B$235:$X$249,$B106,$C106)</f>
        <v>405.995</v>
      </c>
      <c r="O106" s="12">
        <f>INDEX(Ct!$B$263:$X$277,$B106,$C106)</f>
        <v>349.21300000000002</v>
      </c>
      <c r="P106" s="12">
        <f>INDEX(Ct!$B$291:$X$305,$B106,$C106)</f>
        <v>289.53100000000001</v>
      </c>
      <c r="Q106" s="12">
        <f>INDEX(Ct!$B$319:$X$333,$B106,$C106)</f>
        <v>227.40299999999999</v>
      </c>
      <c r="R106" s="12">
        <f>INDEX(Ct!$B$347:$X$361,$B106,$C106)</f>
        <v>163.06200000000001</v>
      </c>
      <c r="S106" s="12">
        <f>INDEX(Ct!$B$375:$X$389,$B106,$C106)</f>
        <v>95.265000000000001</v>
      </c>
      <c r="T106" s="12">
        <f>INDEX(Ct!$B$403:$X$417,$B106,$C106)</f>
        <v>28.934000000000001</v>
      </c>
    </row>
    <row r="107" spans="2:20">
      <c r="B107">
        <v>14</v>
      </c>
      <c r="C107">
        <f t="shared" si="2"/>
        <v>7</v>
      </c>
      <c r="D107" s="30"/>
      <c r="E107" s="15">
        <f>INDEX(TSRs!$B$11:$X$25,$B107,$C107)</f>
        <v>10.252768341444806</v>
      </c>
      <c r="F107" s="12">
        <f>INDEX(Ct!$B$11:$X$25,$B107,$C107)</f>
        <v>835.43799999999999</v>
      </c>
      <c r="G107" s="12">
        <f>INDEX(Ct!$B$39:$X$53,$B107,$C107)</f>
        <v>780.245</v>
      </c>
      <c r="H107" s="12">
        <f>INDEX(Ct!$B$67:$X$81,$B107,$C107)</f>
        <v>725.46100000000001</v>
      </c>
      <c r="I107" s="12">
        <f>INDEX(Ct!$B$95:$X$109,$B107,$C107)</f>
        <v>671.96500000000003</v>
      </c>
      <c r="J107" s="12">
        <f>INDEX(Ct!$B$123:$X$137,$B107,$C107)</f>
        <v>620.31399999999996</v>
      </c>
      <c r="K107" s="12">
        <f>INDEX(Ct!$B$151:$X$165,$B107,$C107)</f>
        <v>570.04499999999996</v>
      </c>
      <c r="L107" s="12">
        <f>INDEX(Ct!$B$179:$X$193,$B107,$C107)</f>
        <v>520.81100000000004</v>
      </c>
      <c r="M107" s="12">
        <f>INDEX(Ct!$B$207:$X$221,$B107,$C107)</f>
        <v>468.60899999999998</v>
      </c>
      <c r="N107" s="12">
        <f>INDEX(Ct!$B$235:$X$249,$B107,$C107)</f>
        <v>410.57799999999997</v>
      </c>
      <c r="O107" s="12">
        <f>INDEX(Ct!$B$263:$X$277,$B107,$C107)</f>
        <v>347.02600000000001</v>
      </c>
      <c r="P107" s="12">
        <f>INDEX(Ct!$B$291:$X$305,$B107,$C107)</f>
        <v>279.35000000000002</v>
      </c>
      <c r="Q107" s="12">
        <f>INDEX(Ct!$B$319:$X$333,$B107,$C107)</f>
        <v>208.572</v>
      </c>
      <c r="R107" s="12">
        <f>INDEX(Ct!$B$347:$X$361,$B107,$C107)</f>
        <v>133.80500000000001</v>
      </c>
      <c r="S107" s="12">
        <f>INDEX(Ct!$B$375:$X$389,$B107,$C107)</f>
        <v>57.125999999999998</v>
      </c>
      <c r="T107" s="12">
        <f>INDEX(Ct!$B$403:$X$417,$B107,$C107)</f>
        <v>-17.847000000000001</v>
      </c>
    </row>
    <row r="108" spans="2:20">
      <c r="B108">
        <v>15</v>
      </c>
      <c r="C108">
        <v>7</v>
      </c>
      <c r="D108" s="30"/>
      <c r="E108" s="15">
        <f>INDEX(TSRs!$B$11:$X$25,$B108,$C108)</f>
        <v>10.985108937262291</v>
      </c>
      <c r="F108" s="12">
        <f>INDEX(Ct!$B$11:$X$25,$B108,$C108)</f>
        <v>894.46299999999997</v>
      </c>
      <c r="G108" s="12">
        <f>INDEX(Ct!$B$39:$X$53,$B108,$C108)</f>
        <v>830.07</v>
      </c>
      <c r="H108" s="12">
        <f>INDEX(Ct!$B$67:$X$81,$B108,$C108)</f>
        <v>766.86</v>
      </c>
      <c r="I108" s="12">
        <f>INDEX(Ct!$B$95:$X$109,$B108,$C108)</f>
        <v>705.61599999999999</v>
      </c>
      <c r="J108" s="12">
        <f>INDEX(Ct!$B$123:$X$137,$B108,$C108)</f>
        <v>646.58799999999997</v>
      </c>
      <c r="K108" s="12">
        <f>INDEX(Ct!$B$151:$X$165,$B108,$C108)</f>
        <v>589.22799999999995</v>
      </c>
      <c r="L108" s="12">
        <f>INDEX(Ct!$B$179:$X$193,$B108,$C108)</f>
        <v>533.56600000000003</v>
      </c>
      <c r="M108" s="12">
        <f>INDEX(Ct!$B$207:$X$221,$B108,$C108)</f>
        <v>476.22</v>
      </c>
      <c r="N108" s="12">
        <f>INDEX(Ct!$B$235:$X$249,$B108,$C108)</f>
        <v>412.80799999999999</v>
      </c>
      <c r="O108" s="12">
        <f>INDEX(Ct!$B$263:$X$277,$B108,$C108)</f>
        <v>342.16699999999997</v>
      </c>
      <c r="P108" s="12">
        <f>INDEX(Ct!$B$291:$X$305,$B108,$C108)</f>
        <v>266.13600000000002</v>
      </c>
      <c r="Q108" s="12">
        <f>INDEX(Ct!$B$319:$X$333,$B108,$C108)</f>
        <v>185.49799999999999</v>
      </c>
      <c r="R108" s="12">
        <f>INDEX(Ct!$B$347:$X$361,$B108,$C108)</f>
        <v>99.991</v>
      </c>
      <c r="S108" s="12">
        <f>INDEX(Ct!$B$375:$X$389,$B108,$C108)</f>
        <v>15.079000000000001</v>
      </c>
      <c r="T108" s="12">
        <f>INDEX(Ct!$B$403:$X$417,$B108,$C108)</f>
        <v>-72.14</v>
      </c>
    </row>
    <row r="109" spans="2:20">
      <c r="B109">
        <v>1</v>
      </c>
      <c r="C109">
        <f t="shared" si="2"/>
        <v>8</v>
      </c>
      <c r="D109" s="30"/>
      <c r="E109" s="15">
        <f>INDEX(TSRs!$B$11:$X$25,$B109,$C109)</f>
        <v>0.65910653623573756</v>
      </c>
      <c r="F109" s="12">
        <f>INDEX(Ct!$B$11:$X$25,$B109,$C109)</f>
        <v>59.771000000000001</v>
      </c>
      <c r="G109" s="12">
        <f>INDEX(Ct!$B$39:$X$53,$B109,$C109)</f>
        <v>59.820999999999998</v>
      </c>
      <c r="H109" s="12">
        <f>INDEX(Ct!$B$67:$X$81,$B109,$C109)</f>
        <v>59.83</v>
      </c>
      <c r="I109" s="12">
        <f>INDEX(Ct!$B$95:$X$109,$B109,$C109)</f>
        <v>59.802</v>
      </c>
      <c r="J109" s="12">
        <f>INDEX(Ct!$B$123:$X$137,$B109,$C109)</f>
        <v>59.734999999999999</v>
      </c>
      <c r="K109" s="12">
        <f>INDEX(Ct!$B$151:$X$165,$B109,$C109)</f>
        <v>59.625</v>
      </c>
      <c r="L109" s="12">
        <f>INDEX(Ct!$B$179:$X$193,$B109,$C109)</f>
        <v>59.472000000000001</v>
      </c>
      <c r="M109" s="12">
        <f>INDEX(Ct!$B$207:$X$221,$B109,$C109)</f>
        <v>59.277999999999999</v>
      </c>
      <c r="N109" s="12">
        <f>INDEX(Ct!$B$235:$X$249,$B109,$C109)</f>
        <v>59.043999999999997</v>
      </c>
      <c r="O109" s="12">
        <f>INDEX(Ct!$B$263:$X$277,$B109,$C109)</f>
        <v>58.771999999999998</v>
      </c>
      <c r="P109" s="12">
        <f>INDEX(Ct!$B$291:$X$305,$B109,$C109)</f>
        <v>58.457000000000001</v>
      </c>
      <c r="Q109" s="12">
        <f>INDEX(Ct!$B$319:$X$333,$B109,$C109)</f>
        <v>58.097999999999999</v>
      </c>
      <c r="R109" s="12">
        <f>INDEX(Ct!$B$347:$X$361,$B109,$C109)</f>
        <v>57.7</v>
      </c>
      <c r="S109" s="12">
        <f>INDEX(Ct!$B$375:$X$389,$B109,$C109)</f>
        <v>57.265999999999998</v>
      </c>
      <c r="T109" s="12">
        <f>INDEX(Ct!$B$403:$X$417,$B109,$C109)</f>
        <v>56.793999999999997</v>
      </c>
    </row>
    <row r="110" spans="2:20">
      <c r="B110">
        <v>2</v>
      </c>
      <c r="C110">
        <f t="shared" si="2"/>
        <v>8</v>
      </c>
      <c r="D110" s="30"/>
      <c r="E110" s="15">
        <f>INDEX(TSRs!$B$11:$X$25,$B110,$C110)</f>
        <v>1.3182130724714751</v>
      </c>
      <c r="F110" s="12">
        <f>INDEX(Ct!$B$11:$X$25,$B110,$C110)</f>
        <v>75.638999999999996</v>
      </c>
      <c r="G110" s="12">
        <f>INDEX(Ct!$B$39:$X$53,$B110,$C110)</f>
        <v>75.295000000000002</v>
      </c>
      <c r="H110" s="12">
        <f>INDEX(Ct!$B$67:$X$81,$B110,$C110)</f>
        <v>74.894999999999996</v>
      </c>
      <c r="I110" s="12">
        <f>INDEX(Ct!$B$95:$X$109,$B110,$C110)</f>
        <v>74.438000000000002</v>
      </c>
      <c r="J110" s="12">
        <f>INDEX(Ct!$B$123:$X$137,$B110,$C110)</f>
        <v>73.933999999999997</v>
      </c>
      <c r="K110" s="12">
        <f>INDEX(Ct!$B$151:$X$165,$B110,$C110)</f>
        <v>73.381</v>
      </c>
      <c r="L110" s="12">
        <f>INDEX(Ct!$B$179:$X$193,$B110,$C110)</f>
        <v>72.781999999999996</v>
      </c>
      <c r="M110" s="12">
        <f>INDEX(Ct!$B$207:$X$221,$B110,$C110)</f>
        <v>72.153999999999996</v>
      </c>
      <c r="N110" s="12">
        <f>INDEX(Ct!$B$235:$X$249,$B110,$C110)</f>
        <v>71.506</v>
      </c>
      <c r="O110" s="12">
        <f>INDEX(Ct!$B$263:$X$277,$B110,$C110)</f>
        <v>70.863</v>
      </c>
      <c r="P110" s="12">
        <f>INDEX(Ct!$B$291:$X$305,$B110,$C110)</f>
        <v>70.238</v>
      </c>
      <c r="Q110" s="12">
        <f>INDEX(Ct!$B$319:$X$333,$B110,$C110)</f>
        <v>69.641000000000005</v>
      </c>
      <c r="R110" s="12">
        <f>INDEX(Ct!$B$347:$X$361,$B110,$C110)</f>
        <v>69.090999999999994</v>
      </c>
      <c r="S110" s="12">
        <f>INDEX(Ct!$B$375:$X$389,$B110,$C110)</f>
        <v>68.591999999999999</v>
      </c>
      <c r="T110" s="12">
        <f>INDEX(Ct!$B$403:$X$417,$B110,$C110)</f>
        <v>68.141999999999996</v>
      </c>
    </row>
    <row r="111" spans="2:20">
      <c r="B111">
        <v>3</v>
      </c>
      <c r="C111">
        <f t="shared" si="2"/>
        <v>8</v>
      </c>
      <c r="D111" s="30"/>
      <c r="E111" s="15">
        <f>INDEX(TSRs!$B$11:$X$25,$B111,$C111)</f>
        <v>1.9773196087072127</v>
      </c>
      <c r="F111" s="12">
        <f>INDEX(Ct!$B$11:$X$25,$B111,$C111)</f>
        <v>98.299000000000007</v>
      </c>
      <c r="G111" s="12">
        <f>INDEX(Ct!$B$39:$X$53,$B111,$C111)</f>
        <v>98.027000000000001</v>
      </c>
      <c r="H111" s="12">
        <f>INDEX(Ct!$B$67:$X$81,$B111,$C111)</f>
        <v>97.89</v>
      </c>
      <c r="I111" s="12">
        <f>INDEX(Ct!$B$95:$X$109,$B111,$C111)</f>
        <v>97.885999999999996</v>
      </c>
      <c r="J111" s="12">
        <f>INDEX(Ct!$B$123:$X$137,$B111,$C111)</f>
        <v>98.024000000000001</v>
      </c>
      <c r="K111" s="12">
        <f>INDEX(Ct!$B$151:$X$165,$B111,$C111)</f>
        <v>98.262</v>
      </c>
      <c r="L111" s="12">
        <f>INDEX(Ct!$B$179:$X$193,$B111,$C111)</f>
        <v>98.61</v>
      </c>
      <c r="M111" s="12">
        <f>INDEX(Ct!$B$207:$X$221,$B111,$C111)</f>
        <v>99.11</v>
      </c>
      <c r="N111" s="12">
        <f>INDEX(Ct!$B$235:$X$249,$B111,$C111)</f>
        <v>99.744</v>
      </c>
      <c r="O111" s="12">
        <f>INDEX(Ct!$B$263:$X$277,$B111,$C111)</f>
        <v>100.47499999999999</v>
      </c>
      <c r="P111" s="12">
        <f>INDEX(Ct!$B$291:$X$305,$B111,$C111)</f>
        <v>101.181</v>
      </c>
      <c r="Q111" s="12">
        <f>INDEX(Ct!$B$319:$X$333,$B111,$C111)</f>
        <v>101.801</v>
      </c>
      <c r="R111" s="12">
        <f>INDEX(Ct!$B$347:$X$361,$B111,$C111)</f>
        <v>102.233</v>
      </c>
      <c r="S111" s="12">
        <f>INDEX(Ct!$B$375:$X$389,$B111,$C111)</f>
        <v>102.43899999999999</v>
      </c>
      <c r="T111" s="12">
        <f>INDEX(Ct!$B$403:$X$417,$B111,$C111)</f>
        <v>102.38500000000001</v>
      </c>
    </row>
    <row r="112" spans="2:20">
      <c r="B112">
        <v>4</v>
      </c>
      <c r="C112">
        <f t="shared" si="2"/>
        <v>8</v>
      </c>
      <c r="D112" s="30"/>
      <c r="E112" s="15">
        <f>INDEX(TSRs!$B$11:$X$25,$B112,$C112)</f>
        <v>2.6364261449429502</v>
      </c>
      <c r="F112" s="12">
        <f>INDEX(Ct!$B$11:$X$25,$B112,$C112)</f>
        <v>139.59800000000001</v>
      </c>
      <c r="G112" s="12">
        <f>INDEX(Ct!$B$39:$X$53,$B112,$C112)</f>
        <v>141.36699999999999</v>
      </c>
      <c r="H112" s="12">
        <f>INDEX(Ct!$B$67:$X$81,$B112,$C112)</f>
        <v>143.423</v>
      </c>
      <c r="I112" s="12">
        <f>INDEX(Ct!$B$95:$X$109,$B112,$C112)</f>
        <v>145.56899999999999</v>
      </c>
      <c r="J112" s="12">
        <f>INDEX(Ct!$B$123:$X$137,$B112,$C112)</f>
        <v>147.577</v>
      </c>
      <c r="K112" s="12">
        <f>INDEX(Ct!$B$151:$X$165,$B112,$C112)</f>
        <v>149.226</v>
      </c>
      <c r="L112" s="12">
        <f>INDEX(Ct!$B$179:$X$193,$B112,$C112)</f>
        <v>150.33600000000001</v>
      </c>
      <c r="M112" s="12">
        <f>INDEX(Ct!$B$207:$X$221,$B112,$C112)</f>
        <v>150.91200000000001</v>
      </c>
      <c r="N112" s="12">
        <f>INDEX(Ct!$B$235:$X$249,$B112,$C112)</f>
        <v>151.00899999999999</v>
      </c>
      <c r="O112" s="12">
        <f>INDEX(Ct!$B$263:$X$277,$B112,$C112)</f>
        <v>150.673</v>
      </c>
      <c r="P112" s="12">
        <f>INDEX(Ct!$B$291:$X$305,$B112,$C112)</f>
        <v>150.012</v>
      </c>
      <c r="Q112" s="12">
        <f>INDEX(Ct!$B$319:$X$333,$B112,$C112)</f>
        <v>149.09700000000001</v>
      </c>
      <c r="R112" s="12">
        <f>INDEX(Ct!$B$347:$X$361,$B112,$C112)</f>
        <v>147.90199999999999</v>
      </c>
      <c r="S112" s="12">
        <f>INDEX(Ct!$B$375:$X$389,$B112,$C112)</f>
        <v>146.31800000000001</v>
      </c>
      <c r="T112" s="12">
        <f>INDEX(Ct!$B$403:$X$417,$B112,$C112)</f>
        <v>144.30199999999999</v>
      </c>
    </row>
    <row r="113" spans="2:20">
      <c r="B113">
        <v>5</v>
      </c>
      <c r="C113">
        <f t="shared" si="2"/>
        <v>8</v>
      </c>
      <c r="D113" s="30"/>
      <c r="E113" s="15">
        <f>INDEX(TSRs!$B$11:$X$25,$B113,$C113)</f>
        <v>3.2955326811786874</v>
      </c>
      <c r="F113" s="12">
        <f>INDEX(Ct!$B$11:$X$25,$B113,$C113)</f>
        <v>207.565</v>
      </c>
      <c r="G113" s="12">
        <f>INDEX(Ct!$B$39:$X$53,$B113,$C113)</f>
        <v>210.25700000000001</v>
      </c>
      <c r="H113" s="12">
        <f>INDEX(Ct!$B$67:$X$81,$B113,$C113)</f>
        <v>211.905</v>
      </c>
      <c r="I113" s="12">
        <f>INDEX(Ct!$B$95:$X$109,$B113,$C113)</f>
        <v>212.553</v>
      </c>
      <c r="J113" s="12">
        <f>INDEX(Ct!$B$123:$X$137,$B113,$C113)</f>
        <v>212.28899999999999</v>
      </c>
      <c r="K113" s="12">
        <f>INDEX(Ct!$B$151:$X$165,$B113,$C113)</f>
        <v>211.452</v>
      </c>
      <c r="L113" s="12">
        <f>INDEX(Ct!$B$179:$X$193,$B113,$C113)</f>
        <v>210.43</v>
      </c>
      <c r="M113" s="12">
        <f>INDEX(Ct!$B$207:$X$221,$B113,$C113)</f>
        <v>209.066</v>
      </c>
      <c r="N113" s="12">
        <f>INDEX(Ct!$B$235:$X$249,$B113,$C113)</f>
        <v>207.15299999999999</v>
      </c>
      <c r="O113" s="12">
        <f>INDEX(Ct!$B$263:$X$277,$B113,$C113)</f>
        <v>204.571</v>
      </c>
      <c r="P113" s="12">
        <f>INDEX(Ct!$B$291:$X$305,$B113,$C113)</f>
        <v>201.30699999999999</v>
      </c>
      <c r="Q113" s="12">
        <f>INDEX(Ct!$B$319:$X$333,$B113,$C113)</f>
        <v>197.31299999999999</v>
      </c>
      <c r="R113" s="12">
        <f>INDEX(Ct!$B$347:$X$361,$B113,$C113)</f>
        <v>192.648</v>
      </c>
      <c r="S113" s="12">
        <f>INDEX(Ct!$B$375:$X$389,$B113,$C113)</f>
        <v>187.65899999999999</v>
      </c>
      <c r="T113" s="12">
        <f>INDEX(Ct!$B$403:$X$417,$B113,$C113)</f>
        <v>183.006</v>
      </c>
    </row>
    <row r="114" spans="2:20">
      <c r="B114">
        <v>6</v>
      </c>
      <c r="C114">
        <f t="shared" si="2"/>
        <v>8</v>
      </c>
      <c r="D114" s="30"/>
      <c r="E114" s="15">
        <f>INDEX(TSRs!$B$11:$X$25,$B114,$C114)</f>
        <v>3.9546392174144254</v>
      </c>
      <c r="F114" s="12">
        <f>INDEX(Ct!$B$11:$X$25,$B114,$C114)</f>
        <v>286.904</v>
      </c>
      <c r="G114" s="12">
        <f>INDEX(Ct!$B$39:$X$53,$B114,$C114)</f>
        <v>285.83499999999998</v>
      </c>
      <c r="H114" s="12">
        <f>INDEX(Ct!$B$67:$X$81,$B114,$C114)</f>
        <v>284.61700000000002</v>
      </c>
      <c r="I114" s="12">
        <f>INDEX(Ct!$B$95:$X$109,$B114,$C114)</f>
        <v>283.053</v>
      </c>
      <c r="J114" s="12">
        <f>INDEX(Ct!$B$123:$X$137,$B114,$C114)</f>
        <v>280.84699999999998</v>
      </c>
      <c r="K114" s="12">
        <f>INDEX(Ct!$B$151:$X$165,$B114,$C114)</f>
        <v>277.952</v>
      </c>
      <c r="L114" s="12">
        <f>INDEX(Ct!$B$179:$X$193,$B114,$C114)</f>
        <v>274.20999999999998</v>
      </c>
      <c r="M114" s="12">
        <f>INDEX(Ct!$B$207:$X$221,$B114,$C114)</f>
        <v>269.64</v>
      </c>
      <c r="N114" s="12">
        <f>INDEX(Ct!$B$235:$X$249,$B114,$C114)</f>
        <v>264.06200000000001</v>
      </c>
      <c r="O114" s="12">
        <f>INDEX(Ct!$B$263:$X$277,$B114,$C114)</f>
        <v>258.202</v>
      </c>
      <c r="P114" s="12">
        <f>INDEX(Ct!$B$291:$X$305,$B114,$C114)</f>
        <v>253.39699999999999</v>
      </c>
      <c r="Q114" s="12">
        <f>INDEX(Ct!$B$319:$X$333,$B114,$C114)</f>
        <v>248.31800000000001</v>
      </c>
      <c r="R114" s="12">
        <f>INDEX(Ct!$B$347:$X$361,$B114,$C114)</f>
        <v>241.56299999999999</v>
      </c>
      <c r="S114" s="12">
        <f>INDEX(Ct!$B$375:$X$389,$B114,$C114)</f>
        <v>231.68700000000001</v>
      </c>
      <c r="T114" s="12">
        <f>INDEX(Ct!$B$403:$X$417,$B114,$C114)</f>
        <v>219.78</v>
      </c>
    </row>
    <row r="115" spans="2:20">
      <c r="B115">
        <v>7</v>
      </c>
      <c r="C115">
        <f t="shared" si="2"/>
        <v>8</v>
      </c>
      <c r="D115" s="30"/>
      <c r="E115" s="15">
        <f>INDEX(TSRs!$B$11:$X$25,$B115,$C115)</f>
        <v>4.6137457536501625</v>
      </c>
      <c r="F115" s="12">
        <f>INDEX(Ct!$B$11:$X$25,$B115,$C115)</f>
        <v>368.84100000000001</v>
      </c>
      <c r="G115" s="12">
        <f>INDEX(Ct!$B$39:$X$53,$B115,$C115)</f>
        <v>366.02800000000002</v>
      </c>
      <c r="H115" s="12">
        <f>INDEX(Ct!$B$67:$X$81,$B115,$C115)</f>
        <v>362.98099999999999</v>
      </c>
      <c r="I115" s="12">
        <f>INDEX(Ct!$B$95:$X$109,$B115,$C115)</f>
        <v>358.68</v>
      </c>
      <c r="J115" s="12">
        <f>INDEX(Ct!$B$123:$X$137,$B115,$C115)</f>
        <v>-999.99900000000002</v>
      </c>
      <c r="K115" s="12">
        <f>INDEX(Ct!$B$151:$X$165,$B115,$C115)</f>
        <v>347.346</v>
      </c>
      <c r="L115" s="12">
        <f>INDEX(Ct!$B$179:$X$193,$B115,$C115)</f>
        <v>341.76100000000002</v>
      </c>
      <c r="M115" s="12">
        <f>INDEX(Ct!$B$207:$X$221,$B115,$C115)</f>
        <v>338.24200000000002</v>
      </c>
      <c r="N115" s="12">
        <f>INDEX(Ct!$B$235:$X$249,$B115,$C115)</f>
        <v>332.20600000000002</v>
      </c>
      <c r="O115" s="12">
        <f>INDEX(Ct!$B$263:$X$277,$B115,$C115)</f>
        <v>321.56400000000002</v>
      </c>
      <c r="P115" s="12">
        <f>INDEX(Ct!$B$291:$X$305,$B115,$C115)</f>
        <v>308.303</v>
      </c>
      <c r="Q115" s="12">
        <f>INDEX(Ct!$B$319:$X$333,$B115,$C115)</f>
        <v>291.54599999999999</v>
      </c>
      <c r="R115" s="12">
        <f>INDEX(Ct!$B$347:$X$361,$B115,$C115)</f>
        <v>272.57</v>
      </c>
      <c r="S115" s="12">
        <f>INDEX(Ct!$B$375:$X$389,$B115,$C115)</f>
        <v>252.422</v>
      </c>
      <c r="T115" s="12">
        <f>INDEX(Ct!$B$403:$X$417,$B115,$C115)</f>
        <v>231.71700000000001</v>
      </c>
    </row>
    <row r="116" spans="2:20">
      <c r="B116">
        <v>8</v>
      </c>
      <c r="C116">
        <f t="shared" si="2"/>
        <v>8</v>
      </c>
      <c r="D116" s="30"/>
      <c r="E116" s="15">
        <f>INDEX(TSRs!$B$11:$X$25,$B116,$C116)</f>
        <v>5.2728522898859005</v>
      </c>
      <c r="F116" s="12">
        <f>INDEX(Ct!$B$11:$X$25,$B116,$C116)</f>
        <v>458.01799999999997</v>
      </c>
      <c r="G116" s="12">
        <f>INDEX(Ct!$B$39:$X$53,$B116,$C116)</f>
        <v>452.762</v>
      </c>
      <c r="H116" s="12">
        <f>INDEX(Ct!$B$67:$X$81,$B116,$C116)</f>
        <v>446.95100000000002</v>
      </c>
      <c r="I116" s="12">
        <f>INDEX(Ct!$B$95:$X$109,$B116,$C116)</f>
        <v>441.84100000000001</v>
      </c>
      <c r="J116" s="12">
        <f>INDEX(Ct!$B$123:$X$137,$B116,$C116)</f>
        <v>440.54199999999997</v>
      </c>
      <c r="K116" s="12">
        <f>INDEX(Ct!$B$151:$X$165,$B116,$C116)</f>
        <v>434.78399999999999</v>
      </c>
      <c r="L116" s="12">
        <f>INDEX(Ct!$B$179:$X$193,$B116,$C116)</f>
        <v>421.89800000000002</v>
      </c>
      <c r="M116" s="12">
        <f>INDEX(Ct!$B$207:$X$221,$B116,$C116)</f>
        <v>404.33499999999998</v>
      </c>
      <c r="N116" s="12">
        <f>INDEX(Ct!$B$235:$X$249,$B116,$C116)</f>
        <v>384.476</v>
      </c>
      <c r="O116" s="12">
        <f>INDEX(Ct!$B$263:$X$277,$B116,$C116)</f>
        <v>362.22199999999998</v>
      </c>
      <c r="P116" s="12">
        <f>INDEX(Ct!$B$291:$X$305,$B116,$C116)</f>
        <v>337.649</v>
      </c>
      <c r="Q116" s="12">
        <f>INDEX(Ct!$B$319:$X$333,$B116,$C116)</f>
        <v>311.904</v>
      </c>
      <c r="R116" s="12">
        <f>INDEX(Ct!$B$347:$X$361,$B116,$C116)</f>
        <v>285.30500000000001</v>
      </c>
      <c r="S116" s="12">
        <f>INDEX(Ct!$B$375:$X$389,$B116,$C116)</f>
        <v>257.637</v>
      </c>
      <c r="T116" s="12">
        <f>INDEX(Ct!$B$403:$X$417,$B116,$C116)</f>
        <v>229.45099999999999</v>
      </c>
    </row>
    <row r="117" spans="2:20">
      <c r="B117">
        <v>9</v>
      </c>
      <c r="C117">
        <f t="shared" si="2"/>
        <v>8</v>
      </c>
      <c r="D117" s="30"/>
      <c r="E117" s="15">
        <f>INDEX(TSRs!$B$11:$X$25,$B117,$C117)</f>
        <v>5.9319588261216385</v>
      </c>
      <c r="F117" s="12">
        <f>INDEX(Ct!$B$11:$X$25,$B117,$C117)</f>
        <v>556.26099999999997</v>
      </c>
      <c r="G117" s="12">
        <f>INDEX(Ct!$B$39:$X$53,$B117,$C117)</f>
        <v>556.22699999999998</v>
      </c>
      <c r="H117" s="12">
        <f>INDEX(Ct!$B$67:$X$81,$B117,$C117)</f>
        <v>554.07500000000005</v>
      </c>
      <c r="I117" s="12">
        <f>INDEX(Ct!$B$95:$X$109,$B117,$C117)</f>
        <v>540.89400000000001</v>
      </c>
      <c r="J117" s="12">
        <f>INDEX(Ct!$B$123:$X$137,$B117,$C117)</f>
        <v>520.97</v>
      </c>
      <c r="K117" s="12">
        <f>INDEX(Ct!$B$151:$X$165,$B117,$C117)</f>
        <v>498.65300000000002</v>
      </c>
      <c r="L117" s="12">
        <f>INDEX(Ct!$B$179:$X$193,$B117,$C117)</f>
        <v>474.59899999999999</v>
      </c>
      <c r="M117" s="12">
        <f>INDEX(Ct!$B$207:$X$221,$B117,$C117)</f>
        <v>448.04199999999997</v>
      </c>
      <c r="N117" s="12">
        <f>INDEX(Ct!$B$235:$X$249,$B117,$C117)</f>
        <v>418.74299999999999</v>
      </c>
      <c r="O117" s="12">
        <f>INDEX(Ct!$B$263:$X$277,$B117,$C117)</f>
        <v>387.517</v>
      </c>
      <c r="P117" s="12">
        <f>INDEX(Ct!$B$291:$X$305,$B117,$C117)</f>
        <v>355.05900000000003</v>
      </c>
      <c r="Q117" s="12">
        <f>INDEX(Ct!$B$319:$X$333,$B117,$C117)</f>
        <v>321.48899999999998</v>
      </c>
      <c r="R117" s="12">
        <f>INDEX(Ct!$B$347:$X$361,$B117,$C117)</f>
        <v>287.34899999999999</v>
      </c>
      <c r="S117" s="12">
        <f>INDEX(Ct!$B$375:$X$389,$B117,$C117)</f>
        <v>252.75899999999999</v>
      </c>
      <c r="T117" s="12">
        <f>INDEX(Ct!$B$403:$X$417,$B117,$C117)</f>
        <v>217.815</v>
      </c>
    </row>
    <row r="118" spans="2:20">
      <c r="B118">
        <v>10</v>
      </c>
      <c r="C118">
        <f t="shared" si="2"/>
        <v>8</v>
      </c>
      <c r="D118" s="30"/>
      <c r="E118" s="15">
        <f>INDEX(TSRs!$B$11:$X$25,$B118,$C118)</f>
        <v>6.5910653623573747</v>
      </c>
      <c r="F118" s="12">
        <f>INDEX(Ct!$B$11:$X$25,$B118,$C118)</f>
        <v>670.76199999999994</v>
      </c>
      <c r="G118" s="12">
        <f>INDEX(Ct!$B$39:$X$53,$B118,$C118)</f>
        <v>650.947</v>
      </c>
      <c r="H118" s="12">
        <f>INDEX(Ct!$B$67:$X$81,$B118,$C118)</f>
        <v>628.53599999999994</v>
      </c>
      <c r="I118" s="12">
        <f>INDEX(Ct!$B$95:$X$109,$B118,$C118)</f>
        <v>603.74599999999998</v>
      </c>
      <c r="J118" s="12">
        <f>INDEX(Ct!$B$123:$X$137,$B118,$C118)</f>
        <v>577.00599999999997</v>
      </c>
      <c r="K118" s="12">
        <f>INDEX(Ct!$B$151:$X$165,$B118,$C118)</f>
        <v>547.77599999999995</v>
      </c>
      <c r="L118" s="12">
        <f>INDEX(Ct!$B$179:$X$193,$B118,$C118)</f>
        <v>515.72799999999995</v>
      </c>
      <c r="M118" s="12">
        <f>INDEX(Ct!$B$207:$X$221,$B118,$C118)</f>
        <v>480.41300000000001</v>
      </c>
      <c r="N118" s="12">
        <f>INDEX(Ct!$B$235:$X$249,$B118,$C118)</f>
        <v>443.23200000000003</v>
      </c>
      <c r="O118" s="12">
        <f>INDEX(Ct!$B$263:$X$277,$B118,$C118)</f>
        <v>404.36500000000001</v>
      </c>
      <c r="P118" s="12">
        <f>INDEX(Ct!$B$291:$X$305,$B118,$C118)</f>
        <v>364.65699999999998</v>
      </c>
      <c r="Q118" s="12">
        <f>INDEX(Ct!$B$319:$X$333,$B118,$C118)</f>
        <v>324.14800000000002</v>
      </c>
      <c r="R118" s="12">
        <f>INDEX(Ct!$B$347:$X$361,$B118,$C118)</f>
        <v>283.02100000000002</v>
      </c>
      <c r="S118" s="12">
        <f>INDEX(Ct!$B$375:$X$389,$B118,$C118)</f>
        <v>241.31899999999999</v>
      </c>
      <c r="T118" s="12">
        <f>INDEX(Ct!$B$403:$X$417,$B118,$C118)</f>
        <v>199.1</v>
      </c>
    </row>
    <row r="119" spans="2:20">
      <c r="B119">
        <v>11</v>
      </c>
      <c r="C119">
        <f t="shared" si="2"/>
        <v>8</v>
      </c>
      <c r="D119" s="30"/>
      <c r="E119" s="15">
        <f>INDEX(TSRs!$B$11:$X$25,$B119,$C119)</f>
        <v>7.2501718985931118</v>
      </c>
      <c r="F119" s="12">
        <f>INDEX(Ct!$B$11:$X$25,$B119,$C119)</f>
        <v>739.55499999999995</v>
      </c>
      <c r="G119" s="12">
        <f>INDEX(Ct!$B$39:$X$53,$B119,$C119)</f>
        <v>711.61400000000003</v>
      </c>
      <c r="H119" s="12">
        <f>INDEX(Ct!$B$67:$X$81,$B119,$C119)</f>
        <v>683.42899999999997</v>
      </c>
      <c r="I119" s="12">
        <f>INDEX(Ct!$B$95:$X$109,$B119,$C119)</f>
        <v>654.40599999999995</v>
      </c>
      <c r="J119" s="12">
        <f>INDEX(Ct!$B$123:$X$137,$B119,$C119)</f>
        <v>622.69299999999998</v>
      </c>
      <c r="K119" s="12">
        <f>INDEX(Ct!$B$151:$X$165,$B119,$C119)</f>
        <v>587.10299999999995</v>
      </c>
      <c r="L119" s="12">
        <f>INDEX(Ct!$B$179:$X$193,$B119,$C119)</f>
        <v>547.90300000000002</v>
      </c>
      <c r="M119" s="12">
        <f>INDEX(Ct!$B$207:$X$221,$B119,$C119)</f>
        <v>505.79199999999997</v>
      </c>
      <c r="N119" s="12">
        <f>INDEX(Ct!$B$235:$X$249,$B119,$C119)</f>
        <v>461.84500000000003</v>
      </c>
      <c r="O119" s="12">
        <f>INDEX(Ct!$B$263:$X$277,$B119,$C119)</f>
        <v>416.35300000000001</v>
      </c>
      <c r="P119" s="12">
        <f>INDEX(Ct!$B$291:$X$305,$B119,$C119)</f>
        <v>369.64800000000002</v>
      </c>
      <c r="Q119" s="12">
        <f>INDEX(Ct!$B$319:$X$333,$B119,$C119)</f>
        <v>321.92500000000001</v>
      </c>
      <c r="R119" s="12">
        <f>INDEX(Ct!$B$347:$X$361,$B119,$C119)</f>
        <v>273.27300000000002</v>
      </c>
      <c r="S119" s="12">
        <f>INDEX(Ct!$B$375:$X$389,$B119,$C119)</f>
        <v>223.82499999999999</v>
      </c>
      <c r="T119" s="12">
        <f>INDEX(Ct!$B$403:$X$417,$B119,$C119)</f>
        <v>173.535</v>
      </c>
    </row>
    <row r="120" spans="2:20">
      <c r="B120">
        <v>12</v>
      </c>
      <c r="C120">
        <f t="shared" si="2"/>
        <v>8</v>
      </c>
      <c r="D120" s="30"/>
      <c r="E120" s="15">
        <f>INDEX(TSRs!$B$11:$X$25,$B120,$C120)</f>
        <v>7.9092784348288507</v>
      </c>
      <c r="F120" s="12">
        <f>INDEX(Ct!$B$11:$X$25,$B120,$C120)</f>
        <v>803.55</v>
      </c>
      <c r="G120" s="12">
        <f>INDEX(Ct!$B$39:$X$53,$B120,$C120)</f>
        <v>768.81299999999999</v>
      </c>
      <c r="H120" s="12">
        <f>INDEX(Ct!$B$67:$X$81,$B120,$C120)</f>
        <v>733.48</v>
      </c>
      <c r="I120" s="12">
        <f>INDEX(Ct!$B$95:$X$109,$B120,$C120)</f>
        <v>696.94600000000003</v>
      </c>
      <c r="J120" s="12">
        <f>INDEX(Ct!$B$123:$X$137,$B120,$C120)</f>
        <v>658.88300000000004</v>
      </c>
      <c r="K120" s="12">
        <f>INDEX(Ct!$B$151:$X$165,$B120,$C120)</f>
        <v>618.46199999999999</v>
      </c>
      <c r="L120" s="12">
        <f>INDEX(Ct!$B$179:$X$193,$B120,$C120)</f>
        <v>574.447</v>
      </c>
      <c r="M120" s="12">
        <f>INDEX(Ct!$B$207:$X$221,$B120,$C120)</f>
        <v>527.14099999999996</v>
      </c>
      <c r="N120" s="12">
        <f>INDEX(Ct!$B$235:$X$249,$B120,$C120)</f>
        <v>476.947</v>
      </c>
      <c r="O120" s="12">
        <f>INDEX(Ct!$B$263:$X$277,$B120,$C120)</f>
        <v>424.66699999999997</v>
      </c>
      <c r="P120" s="12">
        <f>INDEX(Ct!$B$291:$X$305,$B120,$C120)</f>
        <v>370.61799999999999</v>
      </c>
      <c r="Q120" s="12">
        <f>INDEX(Ct!$B$319:$X$333,$B120,$C120)</f>
        <v>315.07400000000001</v>
      </c>
      <c r="R120" s="12">
        <f>INDEX(Ct!$B$347:$X$361,$B120,$C120)</f>
        <v>258.33699999999999</v>
      </c>
      <c r="S120" s="12">
        <f>INDEX(Ct!$B$375:$X$389,$B120,$C120)</f>
        <v>200.43899999999999</v>
      </c>
      <c r="T120" s="12">
        <f>INDEX(Ct!$B$403:$X$417,$B120,$C120)</f>
        <v>140.571</v>
      </c>
    </row>
    <row r="121" spans="2:20">
      <c r="B121">
        <v>13</v>
      </c>
      <c r="C121">
        <f t="shared" si="2"/>
        <v>8</v>
      </c>
      <c r="D121" s="30"/>
      <c r="E121" s="15">
        <f>INDEX(TSRs!$B$11:$X$25,$B121,$C121)</f>
        <v>8.5683849710645887</v>
      </c>
      <c r="F121" s="12">
        <f>INDEX(Ct!$B$11:$X$25,$B121,$C121)</f>
        <v>867.923</v>
      </c>
      <c r="G121" s="12">
        <f>INDEX(Ct!$B$39:$X$53,$B121,$C121)</f>
        <v>824.90899999999999</v>
      </c>
      <c r="H121" s="12">
        <f>INDEX(Ct!$B$67:$X$81,$B121,$C121)</f>
        <v>780.44399999999996</v>
      </c>
      <c r="I121" s="12">
        <f>INDEX(Ct!$B$95:$X$109,$B121,$C121)</f>
        <v>735.06899999999996</v>
      </c>
      <c r="J121" s="12">
        <f>INDEX(Ct!$B$123:$X$137,$B121,$C121)</f>
        <v>689.91200000000003</v>
      </c>
      <c r="K121" s="12">
        <f>INDEX(Ct!$B$151:$X$165,$B121,$C121)</f>
        <v>645.25400000000002</v>
      </c>
      <c r="L121" s="12">
        <f>INDEX(Ct!$B$179:$X$193,$B121,$C121)</f>
        <v>597.45799999999997</v>
      </c>
      <c r="M121" s="12">
        <f>INDEX(Ct!$B$207:$X$221,$B121,$C121)</f>
        <v>545.20899999999995</v>
      </c>
      <c r="N121" s="12">
        <f>INDEX(Ct!$B$235:$X$249,$B121,$C121)</f>
        <v>488.976</v>
      </c>
      <c r="O121" s="12">
        <f>INDEX(Ct!$B$263:$X$277,$B121,$C121)</f>
        <v>429.57100000000003</v>
      </c>
      <c r="P121" s="12">
        <f>INDEX(Ct!$B$291:$X$305,$B121,$C121)</f>
        <v>367.69299999999998</v>
      </c>
      <c r="Q121" s="12">
        <f>INDEX(Ct!$B$319:$X$333,$B121,$C121)</f>
        <v>303.94400000000002</v>
      </c>
      <c r="R121" s="12">
        <f>INDEX(Ct!$B$347:$X$361,$B121,$C121)</f>
        <v>238.488</v>
      </c>
      <c r="S121" s="12">
        <f>INDEX(Ct!$B$375:$X$389,$B121,$C121)</f>
        <v>171.12299999999999</v>
      </c>
      <c r="T121" s="12">
        <f>INDEX(Ct!$B$403:$X$417,$B121,$C121)</f>
        <v>100.636</v>
      </c>
    </row>
    <row r="122" spans="2:20">
      <c r="B122">
        <v>14</v>
      </c>
      <c r="C122">
        <f t="shared" si="2"/>
        <v>8</v>
      </c>
      <c r="D122" s="30"/>
      <c r="E122" s="15">
        <f>INDEX(TSRs!$B$11:$X$25,$B122,$C122)</f>
        <v>9.227491507300325</v>
      </c>
      <c r="F122" s="12">
        <f>INDEX(Ct!$B$11:$X$25,$B122,$C122)</f>
        <v>931.92499999999995</v>
      </c>
      <c r="G122" s="12">
        <f>INDEX(Ct!$B$39:$X$53,$B122,$C122)</f>
        <v>879.178</v>
      </c>
      <c r="H122" s="12">
        <f>INDEX(Ct!$B$67:$X$81,$B122,$C122)</f>
        <v>825.48599999999999</v>
      </c>
      <c r="I122" s="12">
        <f>INDEX(Ct!$B$95:$X$109,$B122,$C122)</f>
        <v>772.11300000000006</v>
      </c>
      <c r="J122" s="12">
        <f>INDEX(Ct!$B$123:$X$137,$B122,$C122)</f>
        <v>719.98099999999999</v>
      </c>
      <c r="K122" s="12">
        <f>INDEX(Ct!$B$151:$X$165,$B122,$C122)</f>
        <v>669.08199999999999</v>
      </c>
      <c r="L122" s="12">
        <f>INDEX(Ct!$B$179:$X$193,$B122,$C122)</f>
        <v>617.23699999999997</v>
      </c>
      <c r="M122" s="12">
        <f>INDEX(Ct!$B$207:$X$221,$B122,$C122)</f>
        <v>560.37699999999995</v>
      </c>
      <c r="N122" s="12">
        <f>INDEX(Ct!$B$235:$X$249,$B122,$C122)</f>
        <v>498.07499999999999</v>
      </c>
      <c r="O122" s="12">
        <f>INDEX(Ct!$B$263:$X$277,$B122,$C122)</f>
        <v>431.27800000000002</v>
      </c>
      <c r="P122" s="12">
        <f>INDEX(Ct!$B$291:$X$305,$B122,$C122)</f>
        <v>361.33199999999999</v>
      </c>
      <c r="Q122" s="12">
        <f>INDEX(Ct!$B$319:$X$333,$B122,$C122)</f>
        <v>288.76600000000002</v>
      </c>
      <c r="R122" s="12">
        <f>INDEX(Ct!$B$347:$X$361,$B122,$C122)</f>
        <v>213.93600000000001</v>
      </c>
      <c r="S122" s="12">
        <f>INDEX(Ct!$B$375:$X$389,$B122,$C122)</f>
        <v>135.297</v>
      </c>
      <c r="T122" s="12">
        <f>INDEX(Ct!$B$403:$X$417,$B122,$C122)</f>
        <v>56.591000000000001</v>
      </c>
    </row>
    <row r="123" spans="2:20">
      <c r="B123">
        <v>15</v>
      </c>
      <c r="C123">
        <v>8</v>
      </c>
      <c r="D123" s="30"/>
      <c r="E123" s="15">
        <f>INDEX(TSRs!$B$11:$X$25,$B123,$C123)</f>
        <v>9.886598043536063</v>
      </c>
      <c r="F123" s="12">
        <f>INDEX(Ct!$B$11:$X$25,$B123,$C123)</f>
        <v>995.67899999999997</v>
      </c>
      <c r="G123" s="12">
        <f>INDEX(Ct!$B$39:$X$53,$B123,$C123)</f>
        <v>933.029</v>
      </c>
      <c r="H123" s="12">
        <f>INDEX(Ct!$B$67:$X$81,$B123,$C123)</f>
        <v>870.48299999999995</v>
      </c>
      <c r="I123" s="12">
        <f>INDEX(Ct!$B$95:$X$109,$B123,$C123)</f>
        <v>809.01</v>
      </c>
      <c r="J123" s="12">
        <f>INDEX(Ct!$B$123:$X$137,$B123,$C123)</f>
        <v>749.49400000000003</v>
      </c>
      <c r="K123" s="12">
        <f>INDEX(Ct!$B$151:$X$165,$B123,$C123)</f>
        <v>691.60799999999995</v>
      </c>
      <c r="L123" s="12">
        <f>INDEX(Ct!$B$179:$X$193,$B123,$C123)</f>
        <v>634.36300000000006</v>
      </c>
      <c r="M123" s="12">
        <f>INDEX(Ct!$B$207:$X$221,$B123,$C123)</f>
        <v>572.76900000000001</v>
      </c>
      <c r="N123" s="12">
        <f>INDEX(Ct!$B$235:$X$249,$B123,$C123)</f>
        <v>504.41800000000001</v>
      </c>
      <c r="O123" s="12">
        <f>INDEX(Ct!$B$263:$X$277,$B123,$C123)</f>
        <v>430.21199999999999</v>
      </c>
      <c r="P123" s="12">
        <f>INDEX(Ct!$B$291:$X$305,$B123,$C123)</f>
        <v>351.64800000000002</v>
      </c>
      <c r="Q123" s="12">
        <f>INDEX(Ct!$B$319:$X$333,$B123,$C123)</f>
        <v>269.73</v>
      </c>
      <c r="R123" s="12">
        <f>INDEX(Ct!$B$347:$X$361,$B123,$C123)</f>
        <v>184.066</v>
      </c>
      <c r="S123" s="12">
        <f>INDEX(Ct!$B$375:$X$389,$B123,$C123)</f>
        <v>94.590999999999994</v>
      </c>
      <c r="T123" s="12">
        <f>INDEX(Ct!$B$403:$X$417,$B123,$C123)</f>
        <v>8.0399999999999991</v>
      </c>
    </row>
    <row r="124" spans="2:20">
      <c r="B124">
        <v>1</v>
      </c>
      <c r="C124">
        <f t="shared" si="2"/>
        <v>9</v>
      </c>
      <c r="D124" s="30"/>
      <c r="E124" s="15">
        <f>INDEX(TSRs!$B$11:$X$25,$B124,$C124)</f>
        <v>0.59918776021430686</v>
      </c>
      <c r="F124" s="12">
        <f>INDEX(Ct!$B$11:$X$25,$B124,$C124)</f>
        <v>71.043000000000006</v>
      </c>
      <c r="G124" s="12">
        <f>INDEX(Ct!$B$39:$X$53,$B124,$C124)</f>
        <v>71.138000000000005</v>
      </c>
      <c r="H124" s="12">
        <f>INDEX(Ct!$B$67:$X$81,$B124,$C124)</f>
        <v>71.186000000000007</v>
      </c>
      <c r="I124" s="12">
        <f>INDEX(Ct!$B$95:$X$109,$B124,$C124)</f>
        <v>71.183000000000007</v>
      </c>
      <c r="J124" s="12">
        <f>INDEX(Ct!$B$123:$X$137,$B124,$C124)</f>
        <v>71.131</v>
      </c>
      <c r="K124" s="12">
        <f>INDEX(Ct!$B$151:$X$165,$B124,$C124)</f>
        <v>71.034000000000006</v>
      </c>
      <c r="L124" s="12">
        <f>INDEX(Ct!$B$179:$X$193,$B124,$C124)</f>
        <v>70.888999999999996</v>
      </c>
      <c r="M124" s="12">
        <f>INDEX(Ct!$B$207:$X$221,$B124,$C124)</f>
        <v>70.688999999999993</v>
      </c>
      <c r="N124" s="12">
        <f>INDEX(Ct!$B$235:$X$249,$B124,$C124)</f>
        <v>70.441000000000003</v>
      </c>
      <c r="O124" s="12">
        <f>INDEX(Ct!$B$263:$X$277,$B124,$C124)</f>
        <v>70.147999999999996</v>
      </c>
      <c r="P124" s="12">
        <f>INDEX(Ct!$B$291:$X$305,$B124,$C124)</f>
        <v>69.808000000000007</v>
      </c>
      <c r="Q124" s="12">
        <f>INDEX(Ct!$B$319:$X$333,$B124,$C124)</f>
        <v>69.415000000000006</v>
      </c>
      <c r="R124" s="12">
        <f>INDEX(Ct!$B$347:$X$361,$B124,$C124)</f>
        <v>68.971000000000004</v>
      </c>
      <c r="S124" s="12">
        <f>INDEX(Ct!$B$375:$X$389,$B124,$C124)</f>
        <v>68.483999999999995</v>
      </c>
      <c r="T124" s="12">
        <f>INDEX(Ct!$B$403:$X$417,$B124,$C124)</f>
        <v>67.953000000000003</v>
      </c>
    </row>
    <row r="125" spans="2:20">
      <c r="B125">
        <v>2</v>
      </c>
      <c r="C125">
        <f t="shared" si="2"/>
        <v>9</v>
      </c>
      <c r="D125" s="30"/>
      <c r="E125" s="15">
        <f>INDEX(TSRs!$B$11:$X$25,$B125,$C125)</f>
        <v>1.1983755204286137</v>
      </c>
      <c r="F125" s="12">
        <f>INDEX(Ct!$B$11:$X$25,$B125,$C125)</f>
        <v>87.441000000000003</v>
      </c>
      <c r="G125" s="12">
        <f>INDEX(Ct!$B$39:$X$53,$B125,$C125)</f>
        <v>87.131</v>
      </c>
      <c r="H125" s="12">
        <f>INDEX(Ct!$B$67:$X$81,$B125,$C125)</f>
        <v>86.763999999999996</v>
      </c>
      <c r="I125" s="12">
        <f>INDEX(Ct!$B$95:$X$109,$B125,$C125)</f>
        <v>86.328000000000003</v>
      </c>
      <c r="J125" s="12">
        <f>INDEX(Ct!$B$123:$X$137,$B125,$C125)</f>
        <v>85.83</v>
      </c>
      <c r="K125" s="12">
        <f>INDEX(Ct!$B$151:$X$165,$B125,$C125)</f>
        <v>85.275000000000006</v>
      </c>
      <c r="L125" s="12">
        <f>INDEX(Ct!$B$179:$X$193,$B125,$C125)</f>
        <v>84.661000000000001</v>
      </c>
      <c r="M125" s="12">
        <f>INDEX(Ct!$B$207:$X$221,$B125,$C125)</f>
        <v>83.99</v>
      </c>
      <c r="N125" s="12">
        <f>INDEX(Ct!$B$235:$X$249,$B125,$C125)</f>
        <v>83.257000000000005</v>
      </c>
      <c r="O125" s="12">
        <f>INDEX(Ct!$B$263:$X$277,$B125,$C125)</f>
        <v>82.483999999999995</v>
      </c>
      <c r="P125" s="12">
        <f>INDEX(Ct!$B$291:$X$305,$B125,$C125)</f>
        <v>81.683999999999997</v>
      </c>
      <c r="Q125" s="12">
        <f>INDEX(Ct!$B$319:$X$333,$B125,$C125)</f>
        <v>80.866</v>
      </c>
      <c r="R125" s="12">
        <f>INDEX(Ct!$B$347:$X$361,$B125,$C125)</f>
        <v>80.05</v>
      </c>
      <c r="S125" s="12">
        <f>INDEX(Ct!$B$375:$X$389,$B125,$C125)</f>
        <v>79.245999999999995</v>
      </c>
      <c r="T125" s="12">
        <f>INDEX(Ct!$B$403:$X$417,$B125,$C125)</f>
        <v>78.486000000000004</v>
      </c>
    </row>
    <row r="126" spans="2:20">
      <c r="B126">
        <v>3</v>
      </c>
      <c r="C126">
        <f t="shared" si="2"/>
        <v>9</v>
      </c>
      <c r="D126" s="30"/>
      <c r="E126" s="15">
        <f>INDEX(TSRs!$B$11:$X$25,$B126,$C126)</f>
        <v>1.7975632806429205</v>
      </c>
      <c r="F126" s="12">
        <f>INDEX(Ct!$B$11:$X$25,$B126,$C126)</f>
        <v>110.151</v>
      </c>
      <c r="G126" s="12">
        <f>INDEX(Ct!$B$39:$X$53,$B126,$C126)</f>
        <v>109.496</v>
      </c>
      <c r="H126" s="12">
        <f>INDEX(Ct!$B$67:$X$81,$B126,$C126)</f>
        <v>108.91</v>
      </c>
      <c r="I126" s="12">
        <f>INDEX(Ct!$B$95:$X$109,$B126,$C126)</f>
        <v>108.425</v>
      </c>
      <c r="J126" s="12">
        <f>INDEX(Ct!$B$123:$X$137,$B126,$C126)</f>
        <v>108.075</v>
      </c>
      <c r="K126" s="12">
        <f>INDEX(Ct!$B$151:$X$165,$B126,$C126)</f>
        <v>107.864</v>
      </c>
      <c r="L126" s="12">
        <f>INDEX(Ct!$B$179:$X$193,$B126,$C126)</f>
        <v>107.771</v>
      </c>
      <c r="M126" s="12">
        <f>INDEX(Ct!$B$207:$X$221,$B126,$C126)</f>
        <v>107.8</v>
      </c>
      <c r="N126" s="12">
        <f>INDEX(Ct!$B$235:$X$249,$B126,$C126)</f>
        <v>107.93600000000001</v>
      </c>
      <c r="O126" s="12">
        <f>INDEX(Ct!$B$263:$X$277,$B126,$C126)</f>
        <v>108.199</v>
      </c>
      <c r="P126" s="12">
        <f>INDEX(Ct!$B$291:$X$305,$B126,$C126)</f>
        <v>108.60899999999999</v>
      </c>
      <c r="Q126" s="12">
        <f>INDEX(Ct!$B$319:$X$333,$B126,$C126)</f>
        <v>109.114</v>
      </c>
      <c r="R126" s="12">
        <f>INDEX(Ct!$B$347:$X$361,$B126,$C126)</f>
        <v>109.64100000000001</v>
      </c>
      <c r="S126" s="12">
        <f>INDEX(Ct!$B$375:$X$389,$B126,$C126)</f>
        <v>110.114</v>
      </c>
      <c r="T126" s="12">
        <f>INDEX(Ct!$B$403:$X$417,$B126,$C126)</f>
        <v>110.462</v>
      </c>
    </row>
    <row r="127" spans="2:20">
      <c r="B127">
        <v>4</v>
      </c>
      <c r="C127">
        <f t="shared" si="2"/>
        <v>9</v>
      </c>
      <c r="D127" s="30"/>
      <c r="E127" s="15">
        <f>INDEX(TSRs!$B$11:$X$25,$B127,$C127)</f>
        <v>2.3967510408572275</v>
      </c>
      <c r="F127" s="12">
        <f>INDEX(Ct!$B$11:$X$25,$B127,$C127)</f>
        <v>147.28</v>
      </c>
      <c r="G127" s="12">
        <f>INDEX(Ct!$B$39:$X$53,$B127,$C127)</f>
        <v>148.286</v>
      </c>
      <c r="H127" s="12">
        <f>INDEX(Ct!$B$67:$X$81,$B127,$C127)</f>
        <v>149.52600000000001</v>
      </c>
      <c r="I127" s="12">
        <f>INDEX(Ct!$B$95:$X$109,$B127,$C127)</f>
        <v>151.06299999999999</v>
      </c>
      <c r="J127" s="12">
        <f>INDEX(Ct!$B$123:$X$137,$B127,$C127)</f>
        <v>152.85400000000001</v>
      </c>
      <c r="K127" s="12">
        <f>INDEX(Ct!$B$151:$X$165,$B127,$C127)</f>
        <v>154.744</v>
      </c>
      <c r="L127" s="12">
        <f>INDEX(Ct!$B$179:$X$193,$B127,$C127)</f>
        <v>156.506</v>
      </c>
      <c r="M127" s="12">
        <f>INDEX(Ct!$B$207:$X$221,$B127,$C127)</f>
        <v>157.994</v>
      </c>
      <c r="N127" s="12">
        <f>INDEX(Ct!$B$235:$X$249,$B127,$C127)</f>
        <v>158.983</v>
      </c>
      <c r="O127" s="12">
        <f>INDEX(Ct!$B$263:$X$277,$B127,$C127)</f>
        <v>159.49</v>
      </c>
      <c r="P127" s="12">
        <f>INDEX(Ct!$B$291:$X$305,$B127,$C127)</f>
        <v>159.547</v>
      </c>
      <c r="Q127" s="12">
        <f>INDEX(Ct!$B$319:$X$333,$B127,$C127)</f>
        <v>159.166</v>
      </c>
      <c r="R127" s="12">
        <f>INDEX(Ct!$B$347:$X$361,$B127,$C127)</f>
        <v>158.446</v>
      </c>
      <c r="S127" s="12">
        <f>INDEX(Ct!$B$375:$X$389,$B127,$C127)</f>
        <v>157.47399999999999</v>
      </c>
      <c r="T127" s="12">
        <f>INDEX(Ct!$B$403:$X$417,$B127,$C127)</f>
        <v>156.17500000000001</v>
      </c>
    </row>
    <row r="128" spans="2:20">
      <c r="B128">
        <v>5</v>
      </c>
      <c r="C128">
        <f t="shared" si="2"/>
        <v>9</v>
      </c>
      <c r="D128" s="30"/>
      <c r="E128" s="15">
        <f>INDEX(TSRs!$B$11:$X$25,$B128,$C128)</f>
        <v>2.9959388010715342</v>
      </c>
      <c r="F128" s="12">
        <f>INDEX(Ct!$B$11:$X$25,$B128,$C128)</f>
        <v>210.155</v>
      </c>
      <c r="G128" s="12">
        <f>INDEX(Ct!$B$39:$X$53,$B128,$C128)</f>
        <v>213.911</v>
      </c>
      <c r="H128" s="12">
        <f>INDEX(Ct!$B$67:$X$81,$B128,$C128)</f>
        <v>217.12700000000001</v>
      </c>
      <c r="I128" s="12">
        <f>INDEX(Ct!$B$95:$X$109,$B128,$C128)</f>
        <v>219.48500000000001</v>
      </c>
      <c r="J128" s="12">
        <f>INDEX(Ct!$B$123:$X$137,$B128,$C128)</f>
        <v>220.87700000000001</v>
      </c>
      <c r="K128" s="12">
        <f>INDEX(Ct!$B$151:$X$165,$B128,$C128)</f>
        <v>221.39</v>
      </c>
      <c r="L128" s="12">
        <f>INDEX(Ct!$B$179:$X$193,$B128,$C128)</f>
        <v>221.125</v>
      </c>
      <c r="M128" s="12">
        <f>INDEX(Ct!$B$207:$X$221,$B128,$C128)</f>
        <v>220.261</v>
      </c>
      <c r="N128" s="12">
        <f>INDEX(Ct!$B$235:$X$249,$B128,$C128)</f>
        <v>219.12200000000001</v>
      </c>
      <c r="O128" s="12">
        <f>INDEX(Ct!$B$263:$X$277,$B128,$C128)</f>
        <v>217.59299999999999</v>
      </c>
      <c r="P128" s="12">
        <f>INDEX(Ct!$B$291:$X$305,$B128,$C128)</f>
        <v>215.554</v>
      </c>
      <c r="Q128" s="12">
        <f>INDEX(Ct!$B$319:$X$333,$B128,$C128)</f>
        <v>212.79599999999999</v>
      </c>
      <c r="R128" s="12">
        <f>INDEX(Ct!$B$347:$X$361,$B128,$C128)</f>
        <v>209.31100000000001</v>
      </c>
      <c r="S128" s="12">
        <f>INDEX(Ct!$B$375:$X$389,$B128,$C128)</f>
        <v>205.05199999999999</v>
      </c>
      <c r="T128" s="12">
        <f>INDEX(Ct!$B$403:$X$417,$B128,$C128)</f>
        <v>200.059</v>
      </c>
    </row>
    <row r="129" spans="2:20">
      <c r="B129">
        <v>6</v>
      </c>
      <c r="C129">
        <f t="shared" si="2"/>
        <v>9</v>
      </c>
      <c r="D129" s="30"/>
      <c r="E129" s="15">
        <f>INDEX(TSRs!$B$11:$X$25,$B129,$C129)</f>
        <v>3.595126561285841</v>
      </c>
      <c r="F129" s="12">
        <f>INDEX(Ct!$B$11:$X$25,$B129,$C129)</f>
        <v>294.66500000000002</v>
      </c>
      <c r="G129" s="12">
        <f>INDEX(Ct!$B$39:$X$53,$B129,$C129)</f>
        <v>296.15899999999999</v>
      </c>
      <c r="H129" s="12">
        <f>INDEX(Ct!$B$67:$X$81,$B129,$C129)</f>
        <v>296.00299999999999</v>
      </c>
      <c r="I129" s="12">
        <f>INDEX(Ct!$B$95:$X$109,$B129,$C129)</f>
        <v>294.94</v>
      </c>
      <c r="J129" s="12">
        <f>INDEX(Ct!$B$123:$X$137,$B129,$C129)</f>
        <v>293.60700000000003</v>
      </c>
      <c r="K129" s="12">
        <f>INDEX(Ct!$B$151:$X$165,$B129,$C129)</f>
        <v>291.916</v>
      </c>
      <c r="L129" s="12">
        <f>INDEX(Ct!$B$179:$X$193,$B129,$C129)</f>
        <v>289.53100000000001</v>
      </c>
      <c r="M129" s="12">
        <f>INDEX(Ct!$B$207:$X$221,$B129,$C129)</f>
        <v>286.23500000000001</v>
      </c>
      <c r="N129" s="12">
        <f>INDEX(Ct!$B$235:$X$249,$B129,$C129)</f>
        <v>282.06299999999999</v>
      </c>
      <c r="O129" s="12">
        <f>INDEX(Ct!$B$263:$X$277,$B129,$C129)</f>
        <v>276.93400000000003</v>
      </c>
      <c r="P129" s="12">
        <f>INDEX(Ct!$B$291:$X$305,$B129,$C129)</f>
        <v>270.82</v>
      </c>
      <c r="Q129" s="12">
        <f>INDEX(Ct!$B$319:$X$333,$B129,$C129)</f>
        <v>264.19</v>
      </c>
      <c r="R129" s="12">
        <f>INDEX(Ct!$B$347:$X$361,$B129,$C129)</f>
        <v>258.28899999999999</v>
      </c>
      <c r="S129" s="12">
        <f>INDEX(Ct!$B$375:$X$389,$B129,$C129)</f>
        <v>252.392</v>
      </c>
      <c r="T129" s="12">
        <f>INDEX(Ct!$B$403:$X$417,$B129,$C129)</f>
        <v>245.25800000000001</v>
      </c>
    </row>
    <row r="130" spans="2:20">
      <c r="B130">
        <v>7</v>
      </c>
      <c r="C130">
        <f t="shared" si="2"/>
        <v>9</v>
      </c>
      <c r="D130" s="30"/>
      <c r="E130" s="15">
        <f>INDEX(TSRs!$B$11:$X$25,$B130,$C130)</f>
        <v>4.1943143215001477</v>
      </c>
      <c r="F130" s="12">
        <f>INDEX(Ct!$B$11:$X$25,$B130,$C130)</f>
        <v>382.017</v>
      </c>
      <c r="G130" s="12">
        <f>INDEX(Ct!$B$39:$X$53,$B130,$C130)</f>
        <v>380.38099999999997</v>
      </c>
      <c r="H130" s="12">
        <f>INDEX(Ct!$B$67:$X$81,$B130,$C130)</f>
        <v>378.13200000000001</v>
      </c>
      <c r="I130" s="12">
        <f>INDEX(Ct!$B$95:$X$109,$B130,$C130)</f>
        <v>375.08699999999999</v>
      </c>
      <c r="J130" s="12">
        <f>INDEX(Ct!$B$123:$X$137,$B130,$C130)</f>
        <v>371.32600000000002</v>
      </c>
      <c r="K130" s="12">
        <f>INDEX(Ct!$B$151:$X$165,$B130,$C130)</f>
        <v>366.36200000000002</v>
      </c>
      <c r="L130" s="12">
        <f>INDEX(Ct!$B$179:$X$193,$B130,$C130)</f>
        <v>360.27800000000002</v>
      </c>
      <c r="M130" s="12">
        <f>INDEX(Ct!$B$207:$X$221,$B130,$C130)</f>
        <v>-999.99900000000002</v>
      </c>
      <c r="N130" s="12">
        <f>INDEX(Ct!$B$235:$X$249,$B130,$C130)</f>
        <v>346.13600000000002</v>
      </c>
      <c r="O130" s="12">
        <f>INDEX(Ct!$B$263:$X$277,$B130,$C130)</f>
        <v>340.74299999999999</v>
      </c>
      <c r="P130" s="12">
        <f>INDEX(Ct!$B$291:$X$305,$B130,$C130)</f>
        <v>334.16800000000001</v>
      </c>
      <c r="Q130" s="12">
        <f>INDEX(Ct!$B$319:$X$333,$B130,$C130)</f>
        <v>323.72500000000002</v>
      </c>
      <c r="R130" s="12">
        <f>INDEX(Ct!$B$347:$X$361,$B130,$C130)</f>
        <v>309.863</v>
      </c>
      <c r="S130" s="12">
        <f>INDEX(Ct!$B$375:$X$389,$B130,$C130)</f>
        <v>293.31400000000002</v>
      </c>
      <c r="T130" s="12">
        <f>INDEX(Ct!$B$403:$X$417,$B130,$C130)</f>
        <v>273.86599999999999</v>
      </c>
    </row>
    <row r="131" spans="2:20">
      <c r="B131">
        <v>8</v>
      </c>
      <c r="C131">
        <f t="shared" si="2"/>
        <v>9</v>
      </c>
      <c r="D131" s="30"/>
      <c r="E131" s="15">
        <f>INDEX(TSRs!$B$11:$X$25,$B131,$C131)</f>
        <v>4.7935020817144549</v>
      </c>
      <c r="F131" s="12">
        <f>INDEX(Ct!$B$11:$X$25,$B131,$C131)</f>
        <v>474.48700000000002</v>
      </c>
      <c r="G131" s="12">
        <f>INDEX(Ct!$B$39:$X$53,$B131,$C131)</f>
        <v>470.94400000000002</v>
      </c>
      <c r="H131" s="12">
        <f>INDEX(Ct!$B$67:$X$81,$B131,$C131)</f>
        <v>466.11500000000001</v>
      </c>
      <c r="I131" s="12">
        <f>INDEX(Ct!$B$95:$X$109,$B131,$C131)</f>
        <v>459.84399999999999</v>
      </c>
      <c r="J131" s="12">
        <f>INDEX(Ct!$B$123:$X$137,$B131,$C131)</f>
        <v>452.69</v>
      </c>
      <c r="K131" s="12">
        <f>INDEX(Ct!$B$151:$X$165,$B131,$C131)</f>
        <v>445.63299999999998</v>
      </c>
      <c r="L131" s="12">
        <f>INDEX(Ct!$B$179:$X$193,$B131,$C131)</f>
        <v>441.90800000000002</v>
      </c>
      <c r="M131" s="12">
        <f>INDEX(Ct!$B$207:$X$221,$B131,$C131)</f>
        <v>435.43299999999999</v>
      </c>
      <c r="N131" s="12">
        <f>INDEX(Ct!$B$235:$X$249,$B131,$C131)</f>
        <v>422.483</v>
      </c>
      <c r="O131" s="12">
        <f>INDEX(Ct!$B$263:$X$277,$B131,$C131)</f>
        <v>405.84</v>
      </c>
      <c r="P131" s="12">
        <f>INDEX(Ct!$B$291:$X$305,$B131,$C131)</f>
        <v>384.89400000000001</v>
      </c>
      <c r="Q131" s="12">
        <f>INDEX(Ct!$B$319:$X$333,$B131,$C131)</f>
        <v>361.07900000000001</v>
      </c>
      <c r="R131" s="12">
        <f>INDEX(Ct!$B$347:$X$361,$B131,$C131)</f>
        <v>335.27300000000002</v>
      </c>
      <c r="S131" s="12">
        <f>INDEX(Ct!$B$375:$X$389,$B131,$C131)</f>
        <v>308.685</v>
      </c>
      <c r="T131" s="12">
        <f>INDEX(Ct!$B$403:$X$417,$B131,$C131)</f>
        <v>281.22699999999998</v>
      </c>
    </row>
    <row r="132" spans="2:20">
      <c r="B132">
        <v>9</v>
      </c>
      <c r="C132">
        <f t="shared" si="2"/>
        <v>9</v>
      </c>
      <c r="D132" s="30"/>
      <c r="E132" s="15">
        <f>INDEX(TSRs!$B$11:$X$25,$B132,$C132)</f>
        <v>5.3926898419287621</v>
      </c>
      <c r="F132" s="12">
        <f>INDEX(Ct!$B$11:$X$25,$B132,$C132)</f>
        <v>574.62400000000002</v>
      </c>
      <c r="G132" s="12">
        <f>INDEX(Ct!$B$39:$X$53,$B132,$C132)</f>
        <v>567.87599999999998</v>
      </c>
      <c r="H132" s="12">
        <f>INDEX(Ct!$B$67:$X$81,$B132,$C132)</f>
        <v>560.81700000000001</v>
      </c>
      <c r="I132" s="12">
        <f>INDEX(Ct!$B$95:$X$109,$B132,$C132)</f>
        <v>557.96500000000003</v>
      </c>
      <c r="J132" s="12">
        <f>INDEX(Ct!$B$123:$X$137,$B132,$C132)</f>
        <v>555.28300000000002</v>
      </c>
      <c r="K132" s="12">
        <f>INDEX(Ct!$B$151:$X$165,$B132,$C132)</f>
        <v>543.21400000000006</v>
      </c>
      <c r="L132" s="12">
        <f>INDEX(Ct!$B$179:$X$193,$B132,$C132)</f>
        <v>523.49599999999998</v>
      </c>
      <c r="M132" s="12">
        <f>INDEX(Ct!$B$207:$X$221,$B132,$C132)</f>
        <v>499.995</v>
      </c>
      <c r="N132" s="12">
        <f>INDEX(Ct!$B$235:$X$249,$B132,$C132)</f>
        <v>473.87400000000002</v>
      </c>
      <c r="O132" s="12">
        <f>INDEX(Ct!$B$263:$X$277,$B132,$C132)</f>
        <v>444.892</v>
      </c>
      <c r="P132" s="12">
        <f>INDEX(Ct!$B$291:$X$305,$B132,$C132)</f>
        <v>413.21100000000001</v>
      </c>
      <c r="Q132" s="12">
        <f>INDEX(Ct!$B$319:$X$333,$B132,$C132)</f>
        <v>380.49799999999999</v>
      </c>
      <c r="R132" s="12">
        <f>INDEX(Ct!$B$347:$X$361,$B132,$C132)</f>
        <v>346.43</v>
      </c>
      <c r="S132" s="12">
        <f>INDEX(Ct!$B$375:$X$389,$B132,$C132)</f>
        <v>311.358</v>
      </c>
      <c r="T132" s="12">
        <f>INDEX(Ct!$B$403:$X$417,$B132,$C132)</f>
        <v>275.762</v>
      </c>
    </row>
    <row r="133" spans="2:20">
      <c r="B133">
        <v>10</v>
      </c>
      <c r="C133">
        <f t="shared" si="2"/>
        <v>9</v>
      </c>
      <c r="D133" s="30"/>
      <c r="E133" s="15">
        <f>INDEX(TSRs!$B$11:$X$25,$B133,$C133)</f>
        <v>5.9918776021430684</v>
      </c>
      <c r="F133" s="12">
        <f>INDEX(Ct!$B$11:$X$25,$B133,$C133)</f>
        <v>685.88599999999997</v>
      </c>
      <c r="G133" s="12">
        <f>INDEX(Ct!$B$39:$X$53,$B133,$C133)</f>
        <v>686.67899999999997</v>
      </c>
      <c r="H133" s="12">
        <f>INDEX(Ct!$B$67:$X$81,$B133,$C133)</f>
        <v>681.66200000000003</v>
      </c>
      <c r="I133" s="12">
        <f>INDEX(Ct!$B$95:$X$109,$B133,$C133)</f>
        <v>662.31399999999996</v>
      </c>
      <c r="J133" s="12">
        <f>INDEX(Ct!$B$123:$X$137,$B133,$C133)</f>
        <v>637.07000000000005</v>
      </c>
      <c r="K133" s="12">
        <f>INDEX(Ct!$B$151:$X$165,$B133,$C133)</f>
        <v>609.30799999999999</v>
      </c>
      <c r="L133" s="12">
        <f>INDEX(Ct!$B$179:$X$193,$B133,$C133)</f>
        <v>579.34900000000005</v>
      </c>
      <c r="M133" s="12">
        <f>INDEX(Ct!$B$207:$X$221,$B133,$C133)</f>
        <v>546.25</v>
      </c>
      <c r="N133" s="12">
        <f>INDEX(Ct!$B$235:$X$249,$B133,$C133)</f>
        <v>509.70499999999998</v>
      </c>
      <c r="O133" s="12">
        <f>INDEX(Ct!$B$263:$X$277,$B133,$C133)</f>
        <v>471.15199999999999</v>
      </c>
      <c r="P133" s="12">
        <f>INDEX(Ct!$B$291:$X$305,$B133,$C133)</f>
        <v>430.96100000000001</v>
      </c>
      <c r="Q133" s="12">
        <f>INDEX(Ct!$B$319:$X$333,$B133,$C133)</f>
        <v>389.56700000000001</v>
      </c>
      <c r="R133" s="12">
        <f>INDEX(Ct!$B$347:$X$361,$B133,$C133)</f>
        <v>347.50099999999998</v>
      </c>
      <c r="S133" s="12">
        <f>INDEX(Ct!$B$375:$X$389,$B133,$C133)</f>
        <v>304.89499999999998</v>
      </c>
      <c r="T133" s="12">
        <f>INDEX(Ct!$B$403:$X$417,$B133,$C133)</f>
        <v>261.84300000000002</v>
      </c>
    </row>
    <row r="134" spans="2:20">
      <c r="B134">
        <v>11</v>
      </c>
      <c r="C134">
        <f t="shared" si="2"/>
        <v>9</v>
      </c>
      <c r="D134" s="30"/>
      <c r="E134" s="15">
        <f>INDEX(TSRs!$B$11:$X$25,$B134,$C134)</f>
        <v>6.5910653623573747</v>
      </c>
      <c r="F134" s="12">
        <f>INDEX(Ct!$B$11:$X$25,$B134,$C134)</f>
        <v>811.62199999999996</v>
      </c>
      <c r="G134" s="12">
        <f>INDEX(Ct!$B$39:$X$53,$B134,$C134)</f>
        <v>787.64700000000005</v>
      </c>
      <c r="H134" s="12">
        <f>INDEX(Ct!$B$67:$X$81,$B134,$C134)</f>
        <v>760.52700000000004</v>
      </c>
      <c r="I134" s="12">
        <f>INDEX(Ct!$B$95:$X$109,$B134,$C134)</f>
        <v>730.53300000000002</v>
      </c>
      <c r="J134" s="12">
        <f>INDEX(Ct!$B$123:$X$137,$B134,$C134)</f>
        <v>698.17700000000002</v>
      </c>
      <c r="K134" s="12">
        <f>INDEX(Ct!$B$151:$X$165,$B134,$C134)</f>
        <v>662.80899999999997</v>
      </c>
      <c r="L134" s="12">
        <f>INDEX(Ct!$B$179:$X$193,$B134,$C134)</f>
        <v>624.03099999999995</v>
      </c>
      <c r="M134" s="12">
        <f>INDEX(Ct!$B$207:$X$221,$B134,$C134)</f>
        <v>581.29999999999995</v>
      </c>
      <c r="N134" s="12">
        <f>INDEX(Ct!$B$235:$X$249,$B134,$C134)</f>
        <v>536.31100000000004</v>
      </c>
      <c r="O134" s="12">
        <f>INDEX(Ct!$B$263:$X$277,$B134,$C134)</f>
        <v>489.28199999999998</v>
      </c>
      <c r="P134" s="12">
        <f>INDEX(Ct!$B$291:$X$305,$B134,$C134)</f>
        <v>441.23500000000001</v>
      </c>
      <c r="Q134" s="12">
        <f>INDEX(Ct!$B$319:$X$333,$B134,$C134)</f>
        <v>392.21899999999999</v>
      </c>
      <c r="R134" s="12">
        <f>INDEX(Ct!$B$347:$X$361,$B134,$C134)</f>
        <v>342.45600000000002</v>
      </c>
      <c r="S134" s="12">
        <f>INDEX(Ct!$B$375:$X$389,$B134,$C134)</f>
        <v>291.99599999999998</v>
      </c>
      <c r="T134" s="12">
        <f>INDEX(Ct!$B$403:$X$417,$B134,$C134)</f>
        <v>240.911</v>
      </c>
    </row>
    <row r="135" spans="2:20">
      <c r="B135">
        <v>12</v>
      </c>
      <c r="C135">
        <f t="shared" si="2"/>
        <v>9</v>
      </c>
      <c r="D135" s="30"/>
      <c r="E135" s="15">
        <f>INDEX(TSRs!$B$11:$X$25,$B135,$C135)</f>
        <v>7.1902531225716819</v>
      </c>
      <c r="F135" s="12">
        <f>INDEX(Ct!$B$11:$X$25,$B135,$C135)</f>
        <v>887.75599999999997</v>
      </c>
      <c r="G135" s="12">
        <f>INDEX(Ct!$B$39:$X$53,$B135,$C135)</f>
        <v>854.70399999999995</v>
      </c>
      <c r="H135" s="12">
        <f>INDEX(Ct!$B$67:$X$81,$B135,$C135)</f>
        <v>821.26</v>
      </c>
      <c r="I135" s="12">
        <f>INDEX(Ct!$B$95:$X$109,$B135,$C135)</f>
        <v>786.81299999999999</v>
      </c>
      <c r="J135" s="12">
        <f>INDEX(Ct!$B$123:$X$137,$B135,$C135)</f>
        <v>748.84799999999996</v>
      </c>
      <c r="K135" s="12">
        <f>INDEX(Ct!$B$151:$X$165,$B135,$C135)</f>
        <v>706.56100000000004</v>
      </c>
      <c r="L135" s="12">
        <f>INDEX(Ct!$B$179:$X$193,$B135,$C135)</f>
        <v>659.75099999999998</v>
      </c>
      <c r="M135" s="12">
        <f>INDEX(Ct!$B$207:$X$221,$B135,$C135)</f>
        <v>609.471</v>
      </c>
      <c r="N135" s="12">
        <f>INDEX(Ct!$B$235:$X$249,$B135,$C135)</f>
        <v>556.95600000000002</v>
      </c>
      <c r="O135" s="12">
        <f>INDEX(Ct!$B$263:$X$277,$B135,$C135)</f>
        <v>502.66800000000001</v>
      </c>
      <c r="P135" s="12">
        <f>INDEX(Ct!$B$291:$X$305,$B135,$C135)</f>
        <v>446.92700000000002</v>
      </c>
      <c r="Q135" s="12">
        <f>INDEX(Ct!$B$319:$X$333,$B135,$C135)</f>
        <v>390.005</v>
      </c>
      <c r="R135" s="12">
        <f>INDEX(Ct!$B$347:$X$361,$B135,$C135)</f>
        <v>331.99599999999998</v>
      </c>
      <c r="S135" s="12">
        <f>INDEX(Ct!$B$375:$X$389,$B135,$C135)</f>
        <v>273.05500000000001</v>
      </c>
      <c r="T135" s="12">
        <f>INDEX(Ct!$B$403:$X$417,$B135,$C135)</f>
        <v>213.11</v>
      </c>
    </row>
    <row r="136" spans="2:20">
      <c r="B136">
        <v>13</v>
      </c>
      <c r="C136">
        <f t="shared" si="2"/>
        <v>9</v>
      </c>
      <c r="D136" s="30"/>
      <c r="E136" s="15">
        <f>INDEX(TSRs!$B$11:$X$25,$B136,$C136)</f>
        <v>7.78944088278599</v>
      </c>
      <c r="F136" s="12">
        <f>INDEX(Ct!$B$11:$X$25,$B136,$C136)</f>
        <v>958.202</v>
      </c>
      <c r="G136" s="12">
        <f>INDEX(Ct!$B$39:$X$53,$B136,$C136)</f>
        <v>917.75199999999995</v>
      </c>
      <c r="H136" s="12">
        <f>INDEX(Ct!$B$67:$X$81,$B136,$C136)</f>
        <v>876.76900000000001</v>
      </c>
      <c r="I136" s="12">
        <f>INDEX(Ct!$B$95:$X$109,$B136,$C136)</f>
        <v>834.38099999999997</v>
      </c>
      <c r="J136" s="12">
        <f>INDEX(Ct!$B$123:$X$137,$B136,$C136)</f>
        <v>790.029</v>
      </c>
      <c r="K136" s="12">
        <f>INDEX(Ct!$B$151:$X$165,$B136,$C136)</f>
        <v>741.97</v>
      </c>
      <c r="L136" s="12">
        <f>INDEX(Ct!$B$179:$X$193,$B136,$C136)</f>
        <v>689.55600000000004</v>
      </c>
      <c r="M136" s="12">
        <f>INDEX(Ct!$B$207:$X$221,$B136,$C136)</f>
        <v>633.447</v>
      </c>
      <c r="N136" s="12">
        <f>INDEX(Ct!$B$235:$X$249,$B136,$C136)</f>
        <v>574.07500000000005</v>
      </c>
      <c r="O136" s="12">
        <f>INDEX(Ct!$B$263:$X$277,$B136,$C136)</f>
        <v>512.32799999999997</v>
      </c>
      <c r="P136" s="12">
        <f>INDEX(Ct!$B$291:$X$305,$B136,$C136)</f>
        <v>448.59</v>
      </c>
      <c r="Q136" s="12">
        <f>INDEX(Ct!$B$319:$X$333,$B136,$C136)</f>
        <v>383.15300000000002</v>
      </c>
      <c r="R136" s="12">
        <f>INDEX(Ct!$B$347:$X$361,$B136,$C136)</f>
        <v>316.32600000000002</v>
      </c>
      <c r="S136" s="12">
        <f>INDEX(Ct!$B$375:$X$389,$B136,$C136)</f>
        <v>248.16900000000001</v>
      </c>
      <c r="T136" s="12">
        <f>INDEX(Ct!$B$403:$X$417,$B136,$C136)</f>
        <v>178.06700000000001</v>
      </c>
    </row>
    <row r="137" spans="2:20">
      <c r="B137">
        <v>14</v>
      </c>
      <c r="C137">
        <f t="shared" si="2"/>
        <v>9</v>
      </c>
      <c r="D137" s="30"/>
      <c r="E137" s="15">
        <f>INDEX(TSRs!$B$11:$X$25,$B137,$C137)</f>
        <v>8.3886286430002954</v>
      </c>
      <c r="F137" s="12">
        <f>INDEX(Ct!$B$11:$X$25,$B137,$C137)</f>
        <v>1028.9459999999999</v>
      </c>
      <c r="G137" s="12">
        <f>INDEX(Ct!$B$39:$X$53,$B137,$C137)</f>
        <v>979.83799999999997</v>
      </c>
      <c r="H137" s="12">
        <f>INDEX(Ct!$B$67:$X$81,$B137,$C137)</f>
        <v>929.17399999999998</v>
      </c>
      <c r="I137" s="12">
        <f>INDEX(Ct!$B$95:$X$109,$B137,$C137)</f>
        <v>877.16399999999999</v>
      </c>
      <c r="J137" s="12">
        <f>INDEX(Ct!$B$123:$X$137,$B137,$C137)</f>
        <v>824.72299999999996</v>
      </c>
      <c r="K137" s="12">
        <f>INDEX(Ct!$B$151:$X$165,$B137,$C137)</f>
        <v>772.33100000000002</v>
      </c>
      <c r="L137" s="12">
        <f>INDEX(Ct!$B$179:$X$193,$B137,$C137)</f>
        <v>715.76</v>
      </c>
      <c r="M137" s="12">
        <f>INDEX(Ct!$B$207:$X$221,$B137,$C137)</f>
        <v>654.09199999999998</v>
      </c>
      <c r="N137" s="12">
        <f>INDEX(Ct!$B$235:$X$249,$B137,$C137)</f>
        <v>588.05899999999997</v>
      </c>
      <c r="O137" s="12">
        <f>INDEX(Ct!$B$263:$X$277,$B137,$C137)</f>
        <v>518.54600000000005</v>
      </c>
      <c r="P137" s="12">
        <f>INDEX(Ct!$B$291:$X$305,$B137,$C137)</f>
        <v>446.32100000000003</v>
      </c>
      <c r="Q137" s="12">
        <f>INDEX(Ct!$B$319:$X$333,$B137,$C137)</f>
        <v>371.93099999999998</v>
      </c>
      <c r="R137" s="12">
        <f>INDEX(Ct!$B$347:$X$361,$B137,$C137)</f>
        <v>295.69799999999998</v>
      </c>
      <c r="S137" s="12">
        <f>INDEX(Ct!$B$375:$X$389,$B137,$C137)</f>
        <v>217.56700000000001</v>
      </c>
      <c r="T137" s="12">
        <f>INDEX(Ct!$B$403:$X$417,$B137,$C137)</f>
        <v>135.63300000000001</v>
      </c>
    </row>
    <row r="138" spans="2:20">
      <c r="B138">
        <v>15</v>
      </c>
      <c r="C138">
        <v>9</v>
      </c>
      <c r="D138" s="30"/>
      <c r="E138" s="15">
        <f>INDEX(TSRs!$B$11:$X$25,$B138,$C138)</f>
        <v>8.9878164032146017</v>
      </c>
      <c r="F138" s="12">
        <f>INDEX(Ct!$B$11:$X$25,$B138,$C138)</f>
        <v>1099.5840000000001</v>
      </c>
      <c r="G138" s="12">
        <f>INDEX(Ct!$B$39:$X$53,$B138,$C138)</f>
        <v>1040.0999999999999</v>
      </c>
      <c r="H138" s="12">
        <f>INDEX(Ct!$B$67:$X$81,$B138,$C138)</f>
        <v>979.07500000000005</v>
      </c>
      <c r="I138" s="12">
        <f>INDEX(Ct!$B$95:$X$109,$B138,$C138)</f>
        <v>917.97199999999998</v>
      </c>
      <c r="J138" s="12">
        <f>INDEX(Ct!$B$123:$X$137,$B138,$C138)</f>
        <v>858.07100000000003</v>
      </c>
      <c r="K138" s="12">
        <f>INDEX(Ct!$B$151:$X$165,$B138,$C138)</f>
        <v>799.38800000000003</v>
      </c>
      <c r="L138" s="12">
        <f>INDEX(Ct!$B$179:$X$193,$B138,$C138)</f>
        <v>738.54100000000005</v>
      </c>
      <c r="M138" s="12">
        <f>INDEX(Ct!$B$207:$X$221,$B138,$C138)</f>
        <v>671.79499999999996</v>
      </c>
      <c r="N138" s="12">
        <f>INDEX(Ct!$B$235:$X$249,$B138,$C138)</f>
        <v>599.04499999999996</v>
      </c>
      <c r="O138" s="12">
        <f>INDEX(Ct!$B$263:$X$277,$B138,$C138)</f>
        <v>521.53</v>
      </c>
      <c r="P138" s="12">
        <f>INDEX(Ct!$B$291:$X$305,$B138,$C138)</f>
        <v>440.46600000000001</v>
      </c>
      <c r="Q138" s="12">
        <f>INDEX(Ct!$B$319:$X$333,$B138,$C138)</f>
        <v>356.66199999999998</v>
      </c>
      <c r="R138" s="12">
        <f>INDEX(Ct!$B$347:$X$361,$B138,$C138)</f>
        <v>270.36099999999999</v>
      </c>
      <c r="S138" s="12">
        <f>INDEX(Ct!$B$375:$X$389,$B138,$C138)</f>
        <v>180.28700000000001</v>
      </c>
      <c r="T138" s="12">
        <f>INDEX(Ct!$B$403:$X$417,$B138,$C138)</f>
        <v>88.37</v>
      </c>
    </row>
    <row r="139" spans="2:20">
      <c r="B139">
        <v>1</v>
      </c>
      <c r="C139">
        <f t="shared" si="2"/>
        <v>10</v>
      </c>
      <c r="D139" s="30"/>
      <c r="E139" s="15">
        <f>INDEX(TSRs!$B$11:$X$25,$B139,$C139)</f>
        <v>0.54925544686311467</v>
      </c>
      <c r="F139" s="12">
        <f>INDEX(Ct!$B$11:$X$25,$B139,$C139)</f>
        <v>83.376999999999995</v>
      </c>
      <c r="G139" s="12">
        <f>INDEX(Ct!$B$39:$X$53,$B139,$C139)</f>
        <v>83.516000000000005</v>
      </c>
      <c r="H139" s="12">
        <f>INDEX(Ct!$B$67:$X$81,$B139,$C139)</f>
        <v>83.606999999999999</v>
      </c>
      <c r="I139" s="12">
        <f>INDEX(Ct!$B$95:$X$109,$B139,$C139)</f>
        <v>83.635999999999996</v>
      </c>
      <c r="J139" s="12">
        <f>INDEX(Ct!$B$123:$X$137,$B139,$C139)</f>
        <v>83.603999999999999</v>
      </c>
      <c r="K139" s="12">
        <f>INDEX(Ct!$B$151:$X$165,$B139,$C139)</f>
        <v>83.521000000000001</v>
      </c>
      <c r="L139" s="12">
        <f>INDEX(Ct!$B$179:$X$193,$B139,$C139)</f>
        <v>83.378</v>
      </c>
      <c r="M139" s="12">
        <f>INDEX(Ct!$B$207:$X$221,$B139,$C139)</f>
        <v>83.177000000000007</v>
      </c>
      <c r="N139" s="12">
        <f>INDEX(Ct!$B$235:$X$249,$B139,$C139)</f>
        <v>82.918000000000006</v>
      </c>
      <c r="O139" s="12">
        <f>INDEX(Ct!$B$263:$X$277,$B139,$C139)</f>
        <v>82.602999999999994</v>
      </c>
      <c r="P139" s="12">
        <f>INDEX(Ct!$B$291:$X$305,$B139,$C139)</f>
        <v>82.228999999999999</v>
      </c>
      <c r="Q139" s="12">
        <f>INDEX(Ct!$B$319:$X$333,$B139,$C139)</f>
        <v>81.796999999999997</v>
      </c>
      <c r="R139" s="12">
        <f>INDEX(Ct!$B$347:$X$361,$B139,$C139)</f>
        <v>81.311000000000007</v>
      </c>
      <c r="S139" s="12">
        <f>INDEX(Ct!$B$375:$X$389,$B139,$C139)</f>
        <v>80.768000000000001</v>
      </c>
      <c r="T139" s="12">
        <f>INDEX(Ct!$B$403:$X$417,$B139,$C139)</f>
        <v>80.17</v>
      </c>
    </row>
    <row r="140" spans="2:20">
      <c r="B140">
        <v>2</v>
      </c>
      <c r="C140">
        <f t="shared" si="2"/>
        <v>10</v>
      </c>
      <c r="D140" s="30"/>
      <c r="E140" s="15">
        <f>INDEX(TSRs!$B$11:$X$25,$B140,$C140)</f>
        <v>1.0985108937262293</v>
      </c>
      <c r="F140" s="12">
        <f>INDEX(Ct!$B$11:$X$25,$B140,$C140)</f>
        <v>100.226</v>
      </c>
      <c r="G140" s="12">
        <f>INDEX(Ct!$B$39:$X$53,$B140,$C140)</f>
        <v>99.953999999999994</v>
      </c>
      <c r="H140" s="12">
        <f>INDEX(Ct!$B$67:$X$81,$B140,$C140)</f>
        <v>99.619</v>
      </c>
      <c r="I140" s="12">
        <f>INDEX(Ct!$B$95:$X$109,$B140,$C140)</f>
        <v>99.209000000000003</v>
      </c>
      <c r="J140" s="12">
        <f>INDEX(Ct!$B$123:$X$137,$B140,$C140)</f>
        <v>98.728999999999999</v>
      </c>
      <c r="K140" s="12">
        <f>INDEX(Ct!$B$151:$X$165,$B140,$C140)</f>
        <v>98.173000000000002</v>
      </c>
      <c r="L140" s="12">
        <f>INDEX(Ct!$B$179:$X$193,$B140,$C140)</f>
        <v>97.555000000000007</v>
      </c>
      <c r="M140" s="12">
        <f>INDEX(Ct!$B$207:$X$221,$B140,$C140)</f>
        <v>96.867999999999995</v>
      </c>
      <c r="N140" s="12">
        <f>INDEX(Ct!$B$235:$X$249,$B140,$C140)</f>
        <v>96.113</v>
      </c>
      <c r="O140" s="12">
        <f>INDEX(Ct!$B$263:$X$277,$B140,$C140)</f>
        <v>95.29</v>
      </c>
      <c r="P140" s="12">
        <f>INDEX(Ct!$B$291:$X$305,$B140,$C140)</f>
        <v>94.397000000000006</v>
      </c>
      <c r="Q140" s="12">
        <f>INDEX(Ct!$B$319:$X$333,$B140,$C140)</f>
        <v>93.457999999999998</v>
      </c>
      <c r="R140" s="12">
        <f>INDEX(Ct!$B$347:$X$361,$B140,$C140)</f>
        <v>92.477999999999994</v>
      </c>
      <c r="S140" s="12">
        <f>INDEX(Ct!$B$375:$X$389,$B140,$C140)</f>
        <v>91.47</v>
      </c>
      <c r="T140" s="12">
        <f>INDEX(Ct!$B$403:$X$417,$B140,$C140)</f>
        <v>90.447000000000003</v>
      </c>
    </row>
    <row r="141" spans="2:20">
      <c r="B141">
        <v>3</v>
      </c>
      <c r="C141">
        <f t="shared" si="2"/>
        <v>10</v>
      </c>
      <c r="D141" s="30"/>
      <c r="E141" s="15">
        <f>INDEX(TSRs!$B$11:$X$25,$B141,$C141)</f>
        <v>1.6477663405893439</v>
      </c>
      <c r="F141" s="12">
        <f>INDEX(Ct!$B$11:$X$25,$B141,$C141)</f>
        <v>123.58199999999999</v>
      </c>
      <c r="G141" s="12">
        <f>INDEX(Ct!$B$39:$X$53,$B141,$C141)</f>
        <v>122.735</v>
      </c>
      <c r="H141" s="12">
        <f>INDEX(Ct!$B$67:$X$81,$B141,$C141)</f>
        <v>121.88</v>
      </c>
      <c r="I141" s="12">
        <f>INDEX(Ct!$B$95:$X$109,$B141,$C141)</f>
        <v>121.05500000000001</v>
      </c>
      <c r="J141" s="12">
        <f>INDEX(Ct!$B$123:$X$137,$B141,$C141)</f>
        <v>120.277</v>
      </c>
      <c r="K141" s="12">
        <f>INDEX(Ct!$B$151:$X$165,$B141,$C141)</f>
        <v>119.59099999999999</v>
      </c>
      <c r="L141" s="12">
        <f>INDEX(Ct!$B$179:$X$193,$B141,$C141)</f>
        <v>119.03700000000001</v>
      </c>
      <c r="M141" s="12">
        <f>INDEX(Ct!$B$207:$X$221,$B141,$C141)</f>
        <v>118.602</v>
      </c>
      <c r="N141" s="12">
        <f>INDEX(Ct!$B$235:$X$249,$B141,$C141)</f>
        <v>118.289</v>
      </c>
      <c r="O141" s="12">
        <f>INDEX(Ct!$B$263:$X$277,$B141,$C141)</f>
        <v>118.092</v>
      </c>
      <c r="P141" s="12">
        <f>INDEX(Ct!$B$291:$X$305,$B141,$C141)</f>
        <v>118.01300000000001</v>
      </c>
      <c r="Q141" s="12">
        <f>INDEX(Ct!$B$319:$X$333,$B141,$C141)</f>
        <v>118.063</v>
      </c>
      <c r="R141" s="12">
        <f>INDEX(Ct!$B$347:$X$361,$B141,$C141)</f>
        <v>118.239</v>
      </c>
      <c r="S141" s="12">
        <f>INDEX(Ct!$B$375:$X$389,$B141,$C141)</f>
        <v>118.52</v>
      </c>
      <c r="T141" s="12">
        <f>INDEX(Ct!$B$403:$X$417,$B141,$C141)</f>
        <v>118.84</v>
      </c>
    </row>
    <row r="142" spans="2:20">
      <c r="B142">
        <v>4</v>
      </c>
      <c r="C142">
        <f t="shared" si="2"/>
        <v>10</v>
      </c>
      <c r="D142" s="30"/>
      <c r="E142" s="15">
        <f>INDEX(TSRs!$B$11:$X$25,$B142,$C142)</f>
        <v>2.1970217874524587</v>
      </c>
      <c r="F142" s="12">
        <f>INDEX(Ct!$B$11:$X$25,$B142,$C142)</f>
        <v>157.464</v>
      </c>
      <c r="G142" s="12">
        <f>INDEX(Ct!$B$39:$X$53,$B142,$C142)</f>
        <v>157.86699999999999</v>
      </c>
      <c r="H142" s="12">
        <f>INDEX(Ct!$B$67:$X$81,$B142,$C142)</f>
        <v>158.46899999999999</v>
      </c>
      <c r="I142" s="12">
        <f>INDEX(Ct!$B$95:$X$109,$B142,$C142)</f>
        <v>159.268</v>
      </c>
      <c r="J142" s="12">
        <f>INDEX(Ct!$B$123:$X$137,$B142,$C142)</f>
        <v>160.31700000000001</v>
      </c>
      <c r="K142" s="12">
        <f>INDEX(Ct!$B$151:$X$165,$B142,$C142)</f>
        <v>161.63300000000001</v>
      </c>
      <c r="L142" s="12">
        <f>INDEX(Ct!$B$179:$X$193,$B142,$C142)</f>
        <v>163.20099999999999</v>
      </c>
      <c r="M142" s="12">
        <f>INDEX(Ct!$B$207:$X$221,$B142,$C142)</f>
        <v>164.822</v>
      </c>
      <c r="N142" s="12">
        <f>INDEX(Ct!$B$235:$X$249,$B142,$C142)</f>
        <v>166.34399999999999</v>
      </c>
      <c r="O142" s="12">
        <f>INDEX(Ct!$B$263:$X$277,$B142,$C142)</f>
        <v>167.59899999999999</v>
      </c>
      <c r="P142" s="12">
        <f>INDEX(Ct!$B$291:$X$305,$B142,$C142)</f>
        <v>168.43</v>
      </c>
      <c r="Q142" s="12">
        <f>INDEX(Ct!$B$319:$X$333,$B142,$C142)</f>
        <v>168.768</v>
      </c>
      <c r="R142" s="12">
        <f>INDEX(Ct!$B$347:$X$361,$B142,$C142)</f>
        <v>168.71600000000001</v>
      </c>
      <c r="S142" s="12">
        <f>INDEX(Ct!$B$375:$X$389,$B142,$C142)</f>
        <v>168.21299999999999</v>
      </c>
      <c r="T142" s="12">
        <f>INDEX(Ct!$B$403:$X$417,$B142,$C142)</f>
        <v>167.381</v>
      </c>
    </row>
    <row r="143" spans="2:20">
      <c r="B143">
        <v>5</v>
      </c>
      <c r="C143">
        <f t="shared" si="2"/>
        <v>10</v>
      </c>
      <c r="D143" s="30"/>
      <c r="E143" s="15">
        <f>INDEX(TSRs!$B$11:$X$25,$B143,$C143)</f>
        <v>2.7462772343155728</v>
      </c>
      <c r="F143" s="12">
        <f>INDEX(Ct!$B$11:$X$25,$B143,$C143)</f>
        <v>214.613</v>
      </c>
      <c r="G143" s="12">
        <f>INDEX(Ct!$B$39:$X$53,$B143,$C143)</f>
        <v>217.93899999999999</v>
      </c>
      <c r="H143" s="12">
        <f>INDEX(Ct!$B$67:$X$81,$B143,$C143)</f>
        <v>221.46799999999999</v>
      </c>
      <c r="I143" s="12">
        <f>INDEX(Ct!$B$95:$X$109,$B143,$C143)</f>
        <v>224.81700000000001</v>
      </c>
      <c r="J143" s="12">
        <f>INDEX(Ct!$B$123:$X$137,$B143,$C143)</f>
        <v>227.61799999999999</v>
      </c>
      <c r="K143" s="12">
        <f>INDEX(Ct!$B$151:$X$165,$B143,$C143)</f>
        <v>229.57400000000001</v>
      </c>
      <c r="L143" s="12">
        <f>INDEX(Ct!$B$179:$X$193,$B143,$C143)</f>
        <v>230.64699999999999</v>
      </c>
      <c r="M143" s="12">
        <f>INDEX(Ct!$B$207:$X$221,$B143,$C143)</f>
        <v>230.93899999999999</v>
      </c>
      <c r="N143" s="12">
        <f>INDEX(Ct!$B$235:$X$249,$B143,$C143)</f>
        <v>230.524</v>
      </c>
      <c r="O143" s="12">
        <f>INDEX(Ct!$B$263:$X$277,$B143,$C143)</f>
        <v>229.571</v>
      </c>
      <c r="P143" s="12">
        <f>INDEX(Ct!$B$291:$X$305,$B143,$C143)</f>
        <v>228.249</v>
      </c>
      <c r="Q143" s="12">
        <f>INDEX(Ct!$B$319:$X$333,$B143,$C143)</f>
        <v>226.518</v>
      </c>
      <c r="R143" s="12">
        <f>INDEX(Ct!$B$347:$X$361,$B143,$C143)</f>
        <v>224.20599999999999</v>
      </c>
      <c r="S143" s="12">
        <f>INDEX(Ct!$B$375:$X$389,$B143,$C143)</f>
        <v>221.20699999999999</v>
      </c>
      <c r="T143" s="12">
        <f>INDEX(Ct!$B$403:$X$417,$B143,$C143)</f>
        <v>217.41900000000001</v>
      </c>
    </row>
    <row r="144" spans="2:20">
      <c r="B144">
        <v>6</v>
      </c>
      <c r="C144">
        <f t="shared" si="2"/>
        <v>10</v>
      </c>
      <c r="D144" s="30"/>
      <c r="E144" s="15">
        <f>INDEX(TSRs!$B$11:$X$25,$B144,$C144)</f>
        <v>3.2955326811786878</v>
      </c>
      <c r="F144" s="12">
        <f>INDEX(Ct!$B$11:$X$25,$B144,$C144)</f>
        <v>298.89400000000001</v>
      </c>
      <c r="G144" s="12">
        <f>INDEX(Ct!$B$39:$X$53,$B144,$C144)</f>
        <v>302.77</v>
      </c>
      <c r="H144" s="12">
        <f>INDEX(Ct!$B$67:$X$81,$B144,$C144)</f>
        <v>305.14299999999997</v>
      </c>
      <c r="I144" s="12">
        <f>INDEX(Ct!$B$95:$X$109,$B144,$C144)</f>
        <v>306.077</v>
      </c>
      <c r="J144" s="12">
        <f>INDEX(Ct!$B$123:$X$137,$B144,$C144)</f>
        <v>305.69600000000003</v>
      </c>
      <c r="K144" s="12">
        <f>INDEX(Ct!$B$151:$X$165,$B144,$C144)</f>
        <v>304.49</v>
      </c>
      <c r="L144" s="12">
        <f>INDEX(Ct!$B$179:$X$193,$B144,$C144)</f>
        <v>303.01799999999997</v>
      </c>
      <c r="M144" s="12">
        <f>INDEX(Ct!$B$207:$X$221,$B144,$C144)</f>
        <v>301.05500000000001</v>
      </c>
      <c r="N144" s="12">
        <f>INDEX(Ct!$B$235:$X$249,$B144,$C144)</f>
        <v>298.3</v>
      </c>
      <c r="O144" s="12">
        <f>INDEX(Ct!$B$263:$X$277,$B144,$C144)</f>
        <v>294.58300000000003</v>
      </c>
      <c r="P144" s="12">
        <f>INDEX(Ct!$B$291:$X$305,$B144,$C144)</f>
        <v>289.88299999999998</v>
      </c>
      <c r="Q144" s="12">
        <f>INDEX(Ct!$B$319:$X$333,$B144,$C144)</f>
        <v>284.13099999999997</v>
      </c>
      <c r="R144" s="12">
        <f>INDEX(Ct!$B$347:$X$361,$B144,$C144)</f>
        <v>277.41300000000001</v>
      </c>
      <c r="S144" s="12">
        <f>INDEX(Ct!$B$375:$X$389,$B144,$C144)</f>
        <v>270.22899999999998</v>
      </c>
      <c r="T144" s="12">
        <f>INDEX(Ct!$B$403:$X$417,$B144,$C144)</f>
        <v>263.52800000000002</v>
      </c>
    </row>
    <row r="145" spans="2:20">
      <c r="B145">
        <v>7</v>
      </c>
      <c r="C145">
        <f t="shared" si="2"/>
        <v>10</v>
      </c>
      <c r="D145" s="30"/>
      <c r="E145" s="15">
        <f>INDEX(TSRs!$B$11:$X$25,$B145,$C145)</f>
        <v>3.8447881280418024</v>
      </c>
      <c r="F145" s="12">
        <f>INDEX(Ct!$B$11:$X$25,$B145,$C145)</f>
        <v>394.28300000000002</v>
      </c>
      <c r="G145" s="12">
        <f>INDEX(Ct!$B$39:$X$53,$B145,$C145)</f>
        <v>393.41</v>
      </c>
      <c r="H145" s="12">
        <f>INDEX(Ct!$B$67:$X$81,$B145,$C145)</f>
        <v>391.83</v>
      </c>
      <c r="I145" s="12">
        <f>INDEX(Ct!$B$95:$X$109,$B145,$C145)</f>
        <v>389.99799999999999</v>
      </c>
      <c r="J145" s="12">
        <f>INDEX(Ct!$B$123:$X$137,$B145,$C145)</f>
        <v>387.49</v>
      </c>
      <c r="K145" s="12">
        <f>INDEX(Ct!$B$151:$X$165,$B145,$C145)</f>
        <v>383.995</v>
      </c>
      <c r="L145" s="12">
        <f>INDEX(Ct!$B$179:$X$193,$B145,$C145)</f>
        <v>-999.99900000000002</v>
      </c>
      <c r="M145" s="12">
        <f>INDEX(Ct!$B$207:$X$221,$B145,$C145)</f>
        <v>373.678</v>
      </c>
      <c r="N145" s="12">
        <f>INDEX(Ct!$B$235:$X$249,$B145,$C145)</f>
        <v>366.69600000000003</v>
      </c>
      <c r="O145" s="12">
        <f>INDEX(Ct!$B$263:$X$277,$B145,$C145)</f>
        <v>358.43700000000001</v>
      </c>
      <c r="P145" s="12">
        <f>INDEX(Ct!$B$291:$X$305,$B145,$C145)</f>
        <v>350.56599999999997</v>
      </c>
      <c r="Q145" s="12">
        <f>INDEX(Ct!$B$319:$X$333,$B145,$C145)</f>
        <v>343.83300000000003</v>
      </c>
      <c r="R145" s="12">
        <f>INDEX(Ct!$B$347:$X$361,$B145,$C145)</f>
        <v>335.91199999999998</v>
      </c>
      <c r="S145" s="12">
        <f>INDEX(Ct!$B$375:$X$389,$B145,$C145)</f>
        <v>325.072</v>
      </c>
      <c r="T145" s="12">
        <f>INDEX(Ct!$B$403:$X$417,$B145,$C145)</f>
        <v>310.21100000000001</v>
      </c>
    </row>
    <row r="146" spans="2:20">
      <c r="B146">
        <v>8</v>
      </c>
      <c r="C146">
        <f t="shared" si="2"/>
        <v>10</v>
      </c>
      <c r="D146" s="30"/>
      <c r="E146" s="15">
        <f>INDEX(TSRs!$B$11:$X$25,$B146,$C146)</f>
        <v>4.3940435749049174</v>
      </c>
      <c r="F146" s="12">
        <f>INDEX(Ct!$B$11:$X$25,$B146,$C146)</f>
        <v>490.68</v>
      </c>
      <c r="G146" s="12">
        <f>INDEX(Ct!$B$39:$X$53,$B146,$C146)</f>
        <v>487.815</v>
      </c>
      <c r="H146" s="12">
        <f>INDEX(Ct!$B$67:$X$81,$B146,$C146)</f>
        <v>484.01499999999999</v>
      </c>
      <c r="I146" s="12">
        <f>INDEX(Ct!$B$95:$X$109,$B146,$C146)</f>
        <v>479.58800000000002</v>
      </c>
      <c r="J146" s="12">
        <f>INDEX(Ct!$B$123:$X$137,$B146,$C146)</f>
        <v>473.55099999999999</v>
      </c>
      <c r="K146" s="12">
        <f>INDEX(Ct!$B$151:$X$165,$B146,$C146)</f>
        <v>466.16800000000001</v>
      </c>
      <c r="L146" s="12">
        <f>INDEX(Ct!$B$179:$X$193,$B146,$C146)</f>
        <v>457.46300000000002</v>
      </c>
      <c r="M146" s="12">
        <f>INDEX(Ct!$B$207:$X$221,$B146,$C146)</f>
        <v>449.19600000000003</v>
      </c>
      <c r="N146" s="12">
        <f>INDEX(Ct!$B$235:$X$249,$B146,$C146)</f>
        <v>443.22</v>
      </c>
      <c r="O146" s="12">
        <f>INDEX(Ct!$B$263:$X$277,$B146,$C146)</f>
        <v>435.23500000000001</v>
      </c>
      <c r="P146" s="12">
        <f>INDEX(Ct!$B$291:$X$305,$B146,$C146)</f>
        <v>421.53800000000001</v>
      </c>
      <c r="Q146" s="12">
        <f>INDEX(Ct!$B$319:$X$333,$B146,$C146)</f>
        <v>403.983</v>
      </c>
      <c r="R146" s="12">
        <f>INDEX(Ct!$B$347:$X$361,$B146,$C146)</f>
        <v>-999.99900000000002</v>
      </c>
      <c r="S146" s="12">
        <f>INDEX(Ct!$B$375:$X$389,$B146,$C146)</f>
        <v>357.13900000000001</v>
      </c>
      <c r="T146" s="12">
        <f>INDEX(Ct!$B$403:$X$417,$B146,$C146)</f>
        <v>330.55200000000002</v>
      </c>
    </row>
    <row r="147" spans="2:20">
      <c r="B147">
        <v>9</v>
      </c>
      <c r="C147">
        <f t="shared" ref="C147:C210" si="3">C133+1</f>
        <v>10</v>
      </c>
      <c r="D147" s="30"/>
      <c r="E147" s="15">
        <f>INDEX(TSRs!$B$11:$X$25,$B147,$C147)</f>
        <v>4.9432990217680315</v>
      </c>
      <c r="F147" s="12">
        <f>INDEX(Ct!$B$11:$X$25,$B147,$C147)</f>
        <v>593.57100000000003</v>
      </c>
      <c r="G147" s="12">
        <f>INDEX(Ct!$B$39:$X$53,$B147,$C147)</f>
        <v>588.74199999999996</v>
      </c>
      <c r="H147" s="12">
        <f>INDEX(Ct!$B$67:$X$81,$B147,$C147)</f>
        <v>581.73</v>
      </c>
      <c r="I147" s="12">
        <f>INDEX(Ct!$B$95:$X$109,$B147,$C147)</f>
        <v>573.58100000000002</v>
      </c>
      <c r="J147" s="12">
        <f>INDEX(Ct!$B$123:$X$137,$B147,$C147)</f>
        <v>564.83600000000001</v>
      </c>
      <c r="K147" s="12">
        <f>INDEX(Ct!$B$151:$X$165,$B147,$C147)</f>
        <v>559.76800000000003</v>
      </c>
      <c r="L147" s="12">
        <f>INDEX(Ct!$B$179:$X$193,$B147,$C147)</f>
        <v>554.56799999999998</v>
      </c>
      <c r="M147" s="12">
        <f>INDEX(Ct!$B$207:$X$221,$B147,$C147)</f>
        <v>540.79100000000005</v>
      </c>
      <c r="N147" s="12">
        <f>INDEX(Ct!$B$235:$X$249,$B147,$C147)</f>
        <v>521.29100000000005</v>
      </c>
      <c r="O147" s="12">
        <f>INDEX(Ct!$B$263:$X$277,$B147,$C147)</f>
        <v>496.483</v>
      </c>
      <c r="P147" s="12">
        <f>INDEX(Ct!$B$291:$X$305,$B147,$C147)</f>
        <v>468.15600000000001</v>
      </c>
      <c r="Q147" s="12">
        <f>INDEX(Ct!$B$319:$X$333,$B147,$C147)</f>
        <v>436.61700000000002</v>
      </c>
      <c r="R147" s="12">
        <f>INDEX(Ct!$B$347:$X$361,$B147,$C147)</f>
        <v>403.58100000000002</v>
      </c>
      <c r="S147" s="12">
        <f>INDEX(Ct!$B$375:$X$389,$B147,$C147)</f>
        <v>369.62299999999999</v>
      </c>
      <c r="T147" s="12">
        <f>INDEX(Ct!$B$403:$X$417,$B147,$C147)</f>
        <v>334.31200000000001</v>
      </c>
    </row>
    <row r="148" spans="2:20">
      <c r="B148">
        <v>10</v>
      </c>
      <c r="C148">
        <f t="shared" si="3"/>
        <v>10</v>
      </c>
      <c r="D148" s="30"/>
      <c r="E148" s="15">
        <f>INDEX(TSRs!$B$11:$X$25,$B148,$C148)</f>
        <v>5.4925544686311456</v>
      </c>
      <c r="F148" s="12">
        <f>INDEX(Ct!$B$11:$X$25,$B148,$C148)</f>
        <v>704.35500000000002</v>
      </c>
      <c r="G148" s="12">
        <f>INDEX(Ct!$B$39:$X$53,$B148,$C148)</f>
        <v>696.04899999999998</v>
      </c>
      <c r="H148" s="12">
        <f>INDEX(Ct!$B$67:$X$81,$B148,$C148)</f>
        <v>689.178</v>
      </c>
      <c r="I148" s="12">
        <f>INDEX(Ct!$B$95:$X$109,$B148,$C148)</f>
        <v>688.12900000000002</v>
      </c>
      <c r="J148" s="12">
        <f>INDEX(Ct!$B$123:$X$137,$B148,$C148)</f>
        <v>681.16200000000003</v>
      </c>
      <c r="K148" s="12">
        <f>INDEX(Ct!$B$151:$X$165,$B148,$C148)</f>
        <v>661.84100000000001</v>
      </c>
      <c r="L148" s="12">
        <f>INDEX(Ct!$B$179:$X$193,$B148,$C148)</f>
        <v>635.08199999999999</v>
      </c>
      <c r="M148" s="12">
        <f>INDEX(Ct!$B$207:$X$221,$B148,$C148)</f>
        <v>605.20899999999995</v>
      </c>
      <c r="N148" s="12">
        <f>INDEX(Ct!$B$235:$X$249,$B148,$C148)</f>
        <v>572.12</v>
      </c>
      <c r="O148" s="12">
        <f>INDEX(Ct!$B$263:$X$277,$B148,$C148)</f>
        <v>535.46299999999997</v>
      </c>
      <c r="P148" s="12">
        <f>INDEX(Ct!$B$291:$X$305,$B148,$C148)</f>
        <v>496.089</v>
      </c>
      <c r="Q148" s="12">
        <f>INDEX(Ct!$B$319:$X$333,$B148,$C148)</f>
        <v>455.459</v>
      </c>
      <c r="R148" s="12">
        <f>INDEX(Ct!$B$347:$X$361,$B148,$C148)</f>
        <v>413.08499999999998</v>
      </c>
      <c r="S148" s="12">
        <f>INDEX(Ct!$B$375:$X$389,$B148,$C148)</f>
        <v>369.84199999999998</v>
      </c>
      <c r="T148" s="12">
        <f>INDEX(Ct!$B$403:$X$417,$B148,$C148)</f>
        <v>326.02999999999997</v>
      </c>
    </row>
    <row r="149" spans="2:20">
      <c r="B149">
        <v>11</v>
      </c>
      <c r="C149">
        <f t="shared" si="3"/>
        <v>10</v>
      </c>
      <c r="D149" s="30"/>
      <c r="E149" s="15">
        <f>INDEX(TSRs!$B$11:$X$25,$B149,$C149)</f>
        <v>6.0418099154942597</v>
      </c>
      <c r="F149" s="12">
        <f>INDEX(Ct!$B$11:$X$25,$B149,$C149)</f>
        <v>829.13599999999997</v>
      </c>
      <c r="G149" s="12">
        <f>INDEX(Ct!$B$39:$X$53,$B149,$C149)</f>
        <v>830.44</v>
      </c>
      <c r="H149" s="12">
        <f>INDEX(Ct!$B$67:$X$81,$B149,$C149)</f>
        <v>820.94100000000003</v>
      </c>
      <c r="I149" s="12">
        <f>INDEX(Ct!$B$95:$X$109,$B149,$C149)</f>
        <v>795.72699999999998</v>
      </c>
      <c r="J149" s="12">
        <f>INDEX(Ct!$B$123:$X$137,$B149,$C149)</f>
        <v>764.697</v>
      </c>
      <c r="K149" s="12">
        <f>INDEX(Ct!$B$151:$X$165,$B149,$C149)</f>
        <v>730.91899999999998</v>
      </c>
      <c r="L149" s="12">
        <f>INDEX(Ct!$B$179:$X$193,$B149,$C149)</f>
        <v>694.39400000000001</v>
      </c>
      <c r="M149" s="12">
        <f>INDEX(Ct!$B$207:$X$221,$B149,$C149)</f>
        <v>654.05999999999995</v>
      </c>
      <c r="N149" s="12">
        <f>INDEX(Ct!$B$235:$X$249,$B149,$C149)</f>
        <v>609.52700000000004</v>
      </c>
      <c r="O149" s="12">
        <f>INDEX(Ct!$B$263:$X$277,$B149,$C149)</f>
        <v>562.85400000000004</v>
      </c>
      <c r="P149" s="12">
        <f>INDEX(Ct!$B$291:$X$305,$B149,$C149)</f>
        <v>514.13800000000003</v>
      </c>
      <c r="Q149" s="12">
        <f>INDEX(Ct!$B$319:$X$333,$B149,$C149)</f>
        <v>464.12299999999999</v>
      </c>
      <c r="R149" s="12">
        <f>INDEX(Ct!$B$347:$X$361,$B149,$C149)</f>
        <v>413.30599999999998</v>
      </c>
      <c r="S149" s="12">
        <f>INDEX(Ct!$B$375:$X$389,$B149,$C149)</f>
        <v>361.85700000000003</v>
      </c>
      <c r="T149" s="12">
        <f>INDEX(Ct!$B$403:$X$417,$B149,$C149)</f>
        <v>309.85199999999998</v>
      </c>
    </row>
    <row r="150" spans="2:20">
      <c r="B150">
        <v>12</v>
      </c>
      <c r="C150">
        <f t="shared" si="3"/>
        <v>10</v>
      </c>
      <c r="D150" s="30"/>
      <c r="E150" s="15">
        <f>INDEX(TSRs!$B$11:$X$25,$B150,$C150)</f>
        <v>6.5910653623573756</v>
      </c>
      <c r="F150" s="12">
        <f>INDEX(Ct!$B$11:$X$25,$B150,$C150)</f>
        <v>965.89700000000005</v>
      </c>
      <c r="G150" s="12">
        <f>INDEX(Ct!$B$39:$X$53,$B150,$C150)</f>
        <v>937.36300000000006</v>
      </c>
      <c r="H150" s="12">
        <f>INDEX(Ct!$B$67:$X$81,$B150,$C150)</f>
        <v>905.09</v>
      </c>
      <c r="I150" s="12">
        <f>INDEX(Ct!$B$95:$X$109,$B150,$C150)</f>
        <v>869.39499999999998</v>
      </c>
      <c r="J150" s="12">
        <f>INDEX(Ct!$B$123:$X$137,$B150,$C150)</f>
        <v>830.88699999999994</v>
      </c>
      <c r="K150" s="12">
        <f>INDEX(Ct!$B$151:$X$165,$B150,$C150)</f>
        <v>788.798</v>
      </c>
      <c r="L150" s="12">
        <f>INDEX(Ct!$B$179:$X$193,$B150,$C150)</f>
        <v>742.64700000000005</v>
      </c>
      <c r="M150" s="12">
        <f>INDEX(Ct!$B$207:$X$221,$B150,$C150)</f>
        <v>691.79499999999996</v>
      </c>
      <c r="N150" s="12">
        <f>INDEX(Ct!$B$235:$X$249,$B150,$C150)</f>
        <v>638.25400000000002</v>
      </c>
      <c r="O150" s="12">
        <f>INDEX(Ct!$B$263:$X$277,$B150,$C150)</f>
        <v>582.28599999999994</v>
      </c>
      <c r="P150" s="12">
        <f>INDEX(Ct!$B$291:$X$305,$B150,$C150)</f>
        <v>525.10500000000002</v>
      </c>
      <c r="Q150" s="12">
        <f>INDEX(Ct!$B$319:$X$333,$B150,$C150)</f>
        <v>466.77300000000002</v>
      </c>
      <c r="R150" s="12">
        <f>INDEX(Ct!$B$347:$X$361,$B150,$C150)</f>
        <v>407.55099999999999</v>
      </c>
      <c r="S150" s="12">
        <f>INDEX(Ct!$B$375:$X$389,$B150,$C150)</f>
        <v>347.49900000000002</v>
      </c>
      <c r="T150" s="12">
        <f>INDEX(Ct!$B$403:$X$417,$B150,$C150)</f>
        <v>286.70400000000001</v>
      </c>
    </row>
    <row r="151" spans="2:20">
      <c r="B151">
        <v>13</v>
      </c>
      <c r="C151">
        <f t="shared" si="3"/>
        <v>10</v>
      </c>
      <c r="D151" s="30"/>
      <c r="E151" s="15">
        <f>INDEX(TSRs!$B$11:$X$25,$B151,$C151)</f>
        <v>7.1403208092204906</v>
      </c>
      <c r="F151" s="12">
        <f>INDEX(Ct!$B$11:$X$25,$B151,$C151)</f>
        <v>1049.4059999999999</v>
      </c>
      <c r="G151" s="12">
        <f>INDEX(Ct!$B$39:$X$53,$B151,$C151)</f>
        <v>1010.8440000000001</v>
      </c>
      <c r="H151" s="12">
        <f>INDEX(Ct!$B$67:$X$81,$B151,$C151)</f>
        <v>971.69100000000003</v>
      </c>
      <c r="I151" s="12">
        <f>INDEX(Ct!$B$95:$X$109,$B151,$C151)</f>
        <v>931.29300000000001</v>
      </c>
      <c r="J151" s="12">
        <f>INDEX(Ct!$B$123:$X$137,$B151,$C151)</f>
        <v>886.54399999999998</v>
      </c>
      <c r="K151" s="12">
        <f>INDEX(Ct!$B$151:$X$165,$B151,$C151)</f>
        <v>836.99</v>
      </c>
      <c r="L151" s="12">
        <f>INDEX(Ct!$B$179:$X$193,$B151,$C151)</f>
        <v>781.90800000000002</v>
      </c>
      <c r="M151" s="12">
        <f>INDEX(Ct!$B$207:$X$221,$B151,$C151)</f>
        <v>722.77700000000004</v>
      </c>
      <c r="N151" s="12">
        <f>INDEX(Ct!$B$235:$X$249,$B151,$C151)</f>
        <v>660.92899999999997</v>
      </c>
      <c r="O151" s="12">
        <f>INDEX(Ct!$B$263:$X$277,$B151,$C151)</f>
        <v>597.07399999999996</v>
      </c>
      <c r="P151" s="12">
        <f>INDEX(Ct!$B$291:$X$305,$B151,$C151)</f>
        <v>531.50099999999998</v>
      </c>
      <c r="Q151" s="12">
        <f>INDEX(Ct!$B$319:$X$333,$B151,$C151)</f>
        <v>464.56900000000002</v>
      </c>
      <c r="R151" s="12">
        <f>INDEX(Ct!$B$347:$X$361,$B151,$C151)</f>
        <v>396.38099999999997</v>
      </c>
      <c r="S151" s="12">
        <f>INDEX(Ct!$B$375:$X$389,$B151,$C151)</f>
        <v>327.113</v>
      </c>
      <c r="T151" s="12">
        <f>INDEX(Ct!$B$403:$X$417,$B151,$C151)</f>
        <v>256.67099999999999</v>
      </c>
    </row>
    <row r="152" spans="2:20">
      <c r="B152">
        <v>14</v>
      </c>
      <c r="C152">
        <f t="shared" si="3"/>
        <v>10</v>
      </c>
      <c r="D152" s="30"/>
      <c r="E152" s="15">
        <f>INDEX(TSRs!$B$11:$X$25,$B152,$C152)</f>
        <v>7.6895762560836047</v>
      </c>
      <c r="F152" s="12">
        <f>INDEX(Ct!$B$11:$X$25,$B152,$C152)</f>
        <v>1126.3710000000001</v>
      </c>
      <c r="G152" s="12">
        <f>INDEX(Ct!$B$39:$X$53,$B152,$C152)</f>
        <v>1079.77</v>
      </c>
      <c r="H152" s="12">
        <f>INDEX(Ct!$B$67:$X$81,$B152,$C152)</f>
        <v>1032.6469999999999</v>
      </c>
      <c r="I152" s="12">
        <f>INDEX(Ct!$B$95:$X$109,$B152,$C152)</f>
        <v>983.94100000000003</v>
      </c>
      <c r="J152" s="12">
        <f>INDEX(Ct!$B$123:$X$137,$B152,$C152)</f>
        <v>932.84199999999998</v>
      </c>
      <c r="K152" s="12">
        <f>INDEX(Ct!$B$151:$X$165,$B152,$C152)</f>
        <v>876.529</v>
      </c>
      <c r="L152" s="12">
        <f>INDEX(Ct!$B$179:$X$193,$B152,$C152)</f>
        <v>815.03300000000002</v>
      </c>
      <c r="M152" s="12">
        <f>INDEX(Ct!$B$207:$X$221,$B152,$C152)</f>
        <v>749.37199999999996</v>
      </c>
      <c r="N152" s="12">
        <f>INDEX(Ct!$B$235:$X$249,$B152,$C152)</f>
        <v>680.08799999999997</v>
      </c>
      <c r="O152" s="12">
        <f>INDEX(Ct!$B$263:$X$277,$B152,$C152)</f>
        <v>608.072</v>
      </c>
      <c r="P152" s="12">
        <f>INDEX(Ct!$B$291:$X$305,$B152,$C152)</f>
        <v>533.85599999999999</v>
      </c>
      <c r="Q152" s="12">
        <f>INDEX(Ct!$B$319:$X$333,$B152,$C152)</f>
        <v>457.721</v>
      </c>
      <c r="R152" s="12">
        <f>INDEX(Ct!$B$347:$X$361,$B152,$C152)</f>
        <v>379.983</v>
      </c>
      <c r="S152" s="12">
        <f>INDEX(Ct!$B$375:$X$389,$B152,$C152)</f>
        <v>300.73599999999999</v>
      </c>
      <c r="T152" s="12">
        <f>INDEX(Ct!$B$403:$X$417,$B152,$C152)</f>
        <v>219.58</v>
      </c>
    </row>
    <row r="153" spans="2:20">
      <c r="B153">
        <v>15</v>
      </c>
      <c r="C153">
        <v>10</v>
      </c>
      <c r="D153" s="30"/>
      <c r="E153" s="15">
        <f>INDEX(TSRs!$B$11:$X$25,$B153,$C153)</f>
        <v>8.2388317029467188</v>
      </c>
      <c r="F153" s="12">
        <f>INDEX(Ct!$B$11:$X$25,$B153,$C153)</f>
        <v>1203.4380000000001</v>
      </c>
      <c r="G153" s="12">
        <f>INDEX(Ct!$B$39:$X$53,$B153,$C153)</f>
        <v>1147.7950000000001</v>
      </c>
      <c r="H153" s="12">
        <f>INDEX(Ct!$B$67:$X$81,$B153,$C153)</f>
        <v>1090.579</v>
      </c>
      <c r="I153" s="12">
        <f>INDEX(Ct!$B$95:$X$109,$B153,$C153)</f>
        <v>1031.604</v>
      </c>
      <c r="J153" s="12">
        <f>INDEX(Ct!$B$123:$X$137,$B153,$C153)</f>
        <v>971.42</v>
      </c>
      <c r="K153" s="12">
        <f>INDEX(Ct!$B$151:$X$165,$B153,$C153)</f>
        <v>910.49900000000002</v>
      </c>
      <c r="L153" s="12">
        <f>INDEX(Ct!$B$179:$X$193,$B153,$C153)</f>
        <v>844.41899999999998</v>
      </c>
      <c r="M153" s="12">
        <f>INDEX(Ct!$B$207:$X$221,$B153,$C153)</f>
        <v>772.63</v>
      </c>
      <c r="N153" s="12">
        <f>INDEX(Ct!$B$235:$X$249,$B153,$C153)</f>
        <v>696.01300000000003</v>
      </c>
      <c r="O153" s="12">
        <f>INDEX(Ct!$B$263:$X$277,$B153,$C153)</f>
        <v>615.64</v>
      </c>
      <c r="P153" s="12">
        <f>INDEX(Ct!$B$291:$X$305,$B153,$C153)</f>
        <v>532.25699999999995</v>
      </c>
      <c r="Q153" s="12">
        <f>INDEX(Ct!$B$319:$X$333,$B153,$C153)</f>
        <v>446.42500000000001</v>
      </c>
      <c r="R153" s="12">
        <f>INDEX(Ct!$B$347:$X$361,$B153,$C153)</f>
        <v>358.58600000000001</v>
      </c>
      <c r="S153" s="12">
        <f>INDEX(Ct!$B$375:$X$389,$B153,$C153)</f>
        <v>268.77300000000002</v>
      </c>
      <c r="T153" s="12">
        <f>INDEX(Ct!$B$403:$X$417,$B153,$C153)</f>
        <v>174.76300000000001</v>
      </c>
    </row>
    <row r="154" spans="2:20">
      <c r="B154">
        <v>1</v>
      </c>
      <c r="C154">
        <f t="shared" si="3"/>
        <v>11</v>
      </c>
      <c r="D154" s="30"/>
      <c r="E154" s="15">
        <f>INDEX(TSRs!$B$11:$X$25,$B154,$C154)</f>
        <v>0.50700502787364432</v>
      </c>
      <c r="F154" s="12">
        <f>INDEX(Ct!$B$11:$X$25,$B154,$C154)</f>
        <v>96.781000000000006</v>
      </c>
      <c r="G154" s="12">
        <f>INDEX(Ct!$B$39:$X$53,$B154,$C154)</f>
        <v>96.971999999999994</v>
      </c>
      <c r="H154" s="12">
        <f>INDEX(Ct!$B$67:$X$81,$B154,$C154)</f>
        <v>97.099000000000004</v>
      </c>
      <c r="I154" s="12">
        <f>INDEX(Ct!$B$95:$X$109,$B154,$C154)</f>
        <v>97.165999999999997</v>
      </c>
      <c r="J154" s="12">
        <f>INDEX(Ct!$B$123:$X$137,$B154,$C154)</f>
        <v>97.165000000000006</v>
      </c>
      <c r="K154" s="12">
        <f>INDEX(Ct!$B$151:$X$165,$B154,$C154)</f>
        <v>97.094999999999999</v>
      </c>
      <c r="L154" s="12">
        <f>INDEX(Ct!$B$179:$X$193,$B154,$C154)</f>
        <v>96.953000000000003</v>
      </c>
      <c r="M154" s="12">
        <f>INDEX(Ct!$B$207:$X$221,$B154,$C154)</f>
        <v>96.745000000000005</v>
      </c>
      <c r="N154" s="12">
        <f>INDEX(Ct!$B$235:$X$249,$B154,$C154)</f>
        <v>96.48</v>
      </c>
      <c r="O154" s="12">
        <f>INDEX(Ct!$B$263:$X$277,$B154,$C154)</f>
        <v>96.141999999999996</v>
      </c>
      <c r="P154" s="12">
        <f>INDEX(Ct!$B$291:$X$305,$B154,$C154)</f>
        <v>95.733000000000004</v>
      </c>
      <c r="Q154" s="12">
        <f>INDEX(Ct!$B$319:$X$333,$B154,$C154)</f>
        <v>95.257000000000005</v>
      </c>
      <c r="R154" s="12">
        <f>INDEX(Ct!$B$347:$X$361,$B154,$C154)</f>
        <v>94.718000000000004</v>
      </c>
      <c r="S154" s="12">
        <f>INDEX(Ct!$B$375:$X$389,$B154,$C154)</f>
        <v>94.12</v>
      </c>
      <c r="T154" s="12">
        <f>INDEX(Ct!$B$403:$X$417,$B154,$C154)</f>
        <v>93.450999999999993</v>
      </c>
    </row>
    <row r="155" spans="2:20">
      <c r="B155">
        <v>2</v>
      </c>
      <c r="C155">
        <f t="shared" si="3"/>
        <v>11</v>
      </c>
      <c r="D155" s="30"/>
      <c r="E155" s="15">
        <f>INDEX(TSRs!$B$11:$X$25,$B155,$C155)</f>
        <v>1.0140100557472886</v>
      </c>
      <c r="F155" s="12">
        <f>INDEX(Ct!$B$11:$X$25,$B155,$C155)</f>
        <v>114.011</v>
      </c>
      <c r="G155" s="12">
        <f>INDEX(Ct!$B$39:$X$53,$B155,$C155)</f>
        <v>113.78</v>
      </c>
      <c r="H155" s="12">
        <f>INDEX(Ct!$B$67:$X$81,$B155,$C155)</f>
        <v>113.471</v>
      </c>
      <c r="I155" s="12">
        <f>INDEX(Ct!$B$95:$X$109,$B155,$C155)</f>
        <v>113.09099999999999</v>
      </c>
      <c r="J155" s="12">
        <f>INDEX(Ct!$B$123:$X$137,$B155,$C155)</f>
        <v>112.63</v>
      </c>
      <c r="K155" s="12">
        <f>INDEX(Ct!$B$151:$X$165,$B155,$C155)</f>
        <v>112.089</v>
      </c>
      <c r="L155" s="12">
        <f>INDEX(Ct!$B$179:$X$193,$B155,$C155)</f>
        <v>111.46299999999999</v>
      </c>
      <c r="M155" s="12">
        <f>INDEX(Ct!$B$207:$X$221,$B155,$C155)</f>
        <v>110.76</v>
      </c>
      <c r="N155" s="12">
        <f>INDEX(Ct!$B$235:$X$249,$B155,$C155)</f>
        <v>109.98399999999999</v>
      </c>
      <c r="O155" s="12">
        <f>INDEX(Ct!$B$263:$X$277,$B155,$C155)</f>
        <v>109.13200000000001</v>
      </c>
      <c r="P155" s="12">
        <f>INDEX(Ct!$B$291:$X$305,$B155,$C155)</f>
        <v>108.20099999999999</v>
      </c>
      <c r="Q155" s="12">
        <f>INDEX(Ct!$B$319:$X$333,$B155,$C155)</f>
        <v>107.191</v>
      </c>
      <c r="R155" s="12">
        <f>INDEX(Ct!$B$347:$X$361,$B155,$C155)</f>
        <v>106.108</v>
      </c>
      <c r="S155" s="12">
        <f>INDEX(Ct!$B$375:$X$389,$B155,$C155)</f>
        <v>104.97</v>
      </c>
      <c r="T155" s="12">
        <f>INDEX(Ct!$B$403:$X$417,$B155,$C155)</f>
        <v>103.78700000000001</v>
      </c>
    </row>
    <row r="156" spans="2:20">
      <c r="B156">
        <v>3</v>
      </c>
      <c r="C156">
        <f t="shared" si="3"/>
        <v>11</v>
      </c>
      <c r="D156" s="30"/>
      <c r="E156" s="15">
        <f>INDEX(TSRs!$B$11:$X$25,$B156,$C156)</f>
        <v>1.5210150836209329</v>
      </c>
      <c r="F156" s="12">
        <f>INDEX(Ct!$B$11:$X$25,$B156,$C156)</f>
        <v>138.16</v>
      </c>
      <c r="G156" s="12">
        <f>INDEX(Ct!$B$39:$X$53,$B156,$C156)</f>
        <v>137.28899999999999</v>
      </c>
      <c r="H156" s="12">
        <f>INDEX(Ct!$B$67:$X$81,$B156,$C156)</f>
        <v>136.339</v>
      </c>
      <c r="I156" s="12">
        <f>INDEX(Ct!$B$95:$X$109,$B156,$C156)</f>
        <v>135.339</v>
      </c>
      <c r="J156" s="12">
        <f>INDEX(Ct!$B$123:$X$137,$B156,$C156)</f>
        <v>134.309</v>
      </c>
      <c r="K156" s="12">
        <f>INDEX(Ct!$B$151:$X$165,$B156,$C156)</f>
        <v>133.292</v>
      </c>
      <c r="L156" s="12">
        <f>INDEX(Ct!$B$179:$X$193,$B156,$C156)</f>
        <v>132.31800000000001</v>
      </c>
      <c r="M156" s="12">
        <f>INDEX(Ct!$B$207:$X$221,$B156,$C156)</f>
        <v>131.429</v>
      </c>
      <c r="N156" s="12">
        <f>INDEX(Ct!$B$235:$X$249,$B156,$C156)</f>
        <v>130.66300000000001</v>
      </c>
      <c r="O156" s="12">
        <f>INDEX(Ct!$B$263:$X$277,$B156,$C156)</f>
        <v>130.001</v>
      </c>
      <c r="P156" s="12">
        <f>INDEX(Ct!$B$291:$X$305,$B156,$C156)</f>
        <v>129.46100000000001</v>
      </c>
      <c r="Q156" s="12">
        <f>INDEX(Ct!$B$319:$X$333,$B156,$C156)</f>
        <v>129.03700000000001</v>
      </c>
      <c r="R156" s="12">
        <f>INDEX(Ct!$B$347:$X$361,$B156,$C156)</f>
        <v>128.74</v>
      </c>
      <c r="S156" s="12">
        <f>INDEX(Ct!$B$375:$X$389,$B156,$C156)</f>
        <v>128.566</v>
      </c>
      <c r="T156" s="12">
        <f>INDEX(Ct!$B$403:$X$417,$B156,$C156)</f>
        <v>128.51</v>
      </c>
    </row>
    <row r="157" spans="2:20">
      <c r="B157">
        <v>4</v>
      </c>
      <c r="C157">
        <f t="shared" si="3"/>
        <v>11</v>
      </c>
      <c r="D157" s="30"/>
      <c r="E157" s="15">
        <f>INDEX(TSRs!$B$11:$X$25,$B157,$C157)</f>
        <v>2.0280201114945773</v>
      </c>
      <c r="F157" s="12">
        <f>INDEX(Ct!$B$11:$X$25,$B157,$C157)</f>
        <v>170.048</v>
      </c>
      <c r="G157" s="12">
        <f>INDEX(Ct!$B$39:$X$53,$B157,$C157)</f>
        <v>169.77500000000001</v>
      </c>
      <c r="H157" s="12">
        <f>INDEX(Ct!$B$67:$X$81,$B157,$C157)</f>
        <v>169.749</v>
      </c>
      <c r="I157" s="12">
        <f>INDEX(Ct!$B$95:$X$109,$B157,$C157)</f>
        <v>169.97499999999999</v>
      </c>
      <c r="J157" s="12">
        <f>INDEX(Ct!$B$123:$X$137,$B157,$C157)</f>
        <v>170.399</v>
      </c>
      <c r="K157" s="12">
        <f>INDEX(Ct!$B$151:$X$165,$B157,$C157)</f>
        <v>171.00700000000001</v>
      </c>
      <c r="L157" s="12">
        <f>INDEX(Ct!$B$179:$X$193,$B157,$C157)</f>
        <v>171.86799999999999</v>
      </c>
      <c r="M157" s="12">
        <f>INDEX(Ct!$B$207:$X$221,$B157,$C157)</f>
        <v>172.982</v>
      </c>
      <c r="N157" s="12">
        <f>INDEX(Ct!$B$235:$X$249,$B157,$C157)</f>
        <v>174.32400000000001</v>
      </c>
      <c r="O157" s="12">
        <f>INDEX(Ct!$B$263:$X$277,$B157,$C157)</f>
        <v>175.68199999999999</v>
      </c>
      <c r="P157" s="12">
        <f>INDEX(Ct!$B$291:$X$305,$B157,$C157)</f>
        <v>176.94900000000001</v>
      </c>
      <c r="Q157" s="12">
        <f>INDEX(Ct!$B$319:$X$333,$B157,$C157)</f>
        <v>177.947</v>
      </c>
      <c r="R157" s="12">
        <f>INDEX(Ct!$B$347:$X$361,$B157,$C157)</f>
        <v>178.54400000000001</v>
      </c>
      <c r="S157" s="12">
        <f>INDEX(Ct!$B$375:$X$389,$B157,$C157)</f>
        <v>178.666</v>
      </c>
      <c r="T157" s="12">
        <f>INDEX(Ct!$B$403:$X$417,$B157,$C157)</f>
        <v>178.43100000000001</v>
      </c>
    </row>
    <row r="158" spans="2:20">
      <c r="B158">
        <v>5</v>
      </c>
      <c r="C158">
        <f t="shared" si="3"/>
        <v>11</v>
      </c>
      <c r="D158" s="30"/>
      <c r="E158" s="15">
        <f>INDEX(TSRs!$B$11:$X$25,$B158,$C158)</f>
        <v>2.535025139368221</v>
      </c>
      <c r="F158" s="12">
        <f>INDEX(Ct!$B$11:$X$25,$B158,$C158)</f>
        <v>222.41499999999999</v>
      </c>
      <c r="G158" s="12">
        <f>INDEX(Ct!$B$39:$X$53,$B158,$C158)</f>
        <v>224.636</v>
      </c>
      <c r="H158" s="12">
        <f>INDEX(Ct!$B$67:$X$81,$B158,$C158)</f>
        <v>227.35900000000001</v>
      </c>
      <c r="I158" s="12">
        <f>INDEX(Ct!$B$95:$X$109,$B158,$C158)</f>
        <v>230.44800000000001</v>
      </c>
      <c r="J158" s="12">
        <f>INDEX(Ct!$B$123:$X$137,$B158,$C158)</f>
        <v>233.62700000000001</v>
      </c>
      <c r="K158" s="12">
        <f>INDEX(Ct!$B$151:$X$165,$B158,$C158)</f>
        <v>236.54900000000001</v>
      </c>
      <c r="L158" s="12">
        <f>INDEX(Ct!$B$179:$X$193,$B158,$C158)</f>
        <v>238.893</v>
      </c>
      <c r="M158" s="12">
        <f>INDEX(Ct!$B$207:$X$221,$B158,$C158)</f>
        <v>240.393</v>
      </c>
      <c r="N158" s="12">
        <f>INDEX(Ct!$B$235:$X$249,$B158,$C158)</f>
        <v>241.11600000000001</v>
      </c>
      <c r="O158" s="12">
        <f>INDEX(Ct!$B$263:$X$277,$B158,$C158)</f>
        <v>241.10300000000001</v>
      </c>
      <c r="P158" s="12">
        <f>INDEX(Ct!$B$291:$X$305,$B158,$C158)</f>
        <v>240.45599999999999</v>
      </c>
      <c r="Q158" s="12">
        <f>INDEX(Ct!$B$319:$X$333,$B158,$C158)</f>
        <v>239.316</v>
      </c>
      <c r="R158" s="12">
        <f>INDEX(Ct!$B$347:$X$361,$B158,$C158)</f>
        <v>237.76400000000001</v>
      </c>
      <c r="S158" s="12">
        <f>INDEX(Ct!$B$375:$X$389,$B158,$C158)</f>
        <v>235.74100000000001</v>
      </c>
      <c r="T158" s="12">
        <f>INDEX(Ct!$B$403:$X$417,$B158,$C158)</f>
        <v>233.084</v>
      </c>
    </row>
    <row r="159" spans="2:20">
      <c r="B159">
        <v>6</v>
      </c>
      <c r="C159">
        <f t="shared" si="3"/>
        <v>11</v>
      </c>
      <c r="D159" s="30"/>
      <c r="E159" s="15">
        <f>INDEX(TSRs!$B$11:$X$25,$B159,$C159)</f>
        <v>3.0420301672418657</v>
      </c>
      <c r="F159" s="12">
        <f>INDEX(Ct!$B$11:$X$25,$B159,$C159)</f>
        <v>301.91699999999997</v>
      </c>
      <c r="G159" s="12">
        <f>INDEX(Ct!$B$39:$X$53,$B159,$C159)</f>
        <v>307.24</v>
      </c>
      <c r="H159" s="12">
        <f>INDEX(Ct!$B$67:$X$81,$B159,$C159)</f>
        <v>311.57299999999998</v>
      </c>
      <c r="I159" s="12">
        <f>INDEX(Ct!$B$95:$X$109,$B159,$C159)</f>
        <v>314.59399999999999</v>
      </c>
      <c r="J159" s="12">
        <f>INDEX(Ct!$B$123:$X$137,$B159,$C159)</f>
        <v>316.23399999999998</v>
      </c>
      <c r="K159" s="12">
        <f>INDEX(Ct!$B$151:$X$165,$B159,$C159)</f>
        <v>316.60500000000002</v>
      </c>
      <c r="L159" s="12">
        <f>INDEX(Ct!$B$179:$X$193,$B159,$C159)</f>
        <v>315.899</v>
      </c>
      <c r="M159" s="12">
        <f>INDEX(Ct!$B$207:$X$221,$B159,$C159)</f>
        <v>314.49599999999998</v>
      </c>
      <c r="N159" s="12">
        <f>INDEX(Ct!$B$235:$X$249,$B159,$C159)</f>
        <v>312.76799999999997</v>
      </c>
      <c r="O159" s="12">
        <f>INDEX(Ct!$B$263:$X$277,$B159,$C159)</f>
        <v>310.37700000000001</v>
      </c>
      <c r="P159" s="12">
        <f>INDEX(Ct!$B$291:$X$305,$B159,$C159)</f>
        <v>307.14699999999999</v>
      </c>
      <c r="Q159" s="12">
        <f>INDEX(Ct!$B$319:$X$333,$B159,$C159)</f>
        <v>302.88900000000001</v>
      </c>
      <c r="R159" s="12">
        <f>INDEX(Ct!$B$347:$X$361,$B159,$C159)</f>
        <v>297.584</v>
      </c>
      <c r="S159" s="12">
        <f>INDEX(Ct!$B$375:$X$389,$B159,$C159)</f>
        <v>291.13499999999999</v>
      </c>
      <c r="T159" s="12">
        <f>INDEX(Ct!$B$403:$X$417,$B159,$C159)</f>
        <v>283.76400000000001</v>
      </c>
    </row>
    <row r="160" spans="2:20">
      <c r="B160">
        <v>7</v>
      </c>
      <c r="C160">
        <f t="shared" si="3"/>
        <v>11</v>
      </c>
      <c r="D160" s="30"/>
      <c r="E160" s="15">
        <f>INDEX(TSRs!$B$11:$X$25,$B160,$C160)</f>
        <v>3.5490351951155099</v>
      </c>
      <c r="F160" s="12">
        <f>INDEX(Ct!$B$11:$X$25,$B160,$C160)</f>
        <v>402.08499999999998</v>
      </c>
      <c r="G160" s="12">
        <f>INDEX(Ct!$B$39:$X$53,$B160,$C160)</f>
        <v>404.66300000000001</v>
      </c>
      <c r="H160" s="12">
        <f>INDEX(Ct!$B$67:$X$81,$B160,$C160)</f>
        <v>404.98899999999998</v>
      </c>
      <c r="I160" s="12">
        <f>INDEX(Ct!$B$95:$X$109,$B160,$C160)</f>
        <v>403.72199999999998</v>
      </c>
      <c r="J160" s="12">
        <f>INDEX(Ct!$B$123:$X$137,$B160,$C160)</f>
        <v>401.99799999999999</v>
      </c>
      <c r="K160" s="12">
        <f>INDEX(Ct!$B$151:$X$165,$B160,$C160)</f>
        <v>399.84199999999998</v>
      </c>
      <c r="L160" s="12">
        <f>INDEX(Ct!$B$179:$X$193,$B160,$C160)</f>
        <v>396.84699999999998</v>
      </c>
      <c r="M160" s="12">
        <f>INDEX(Ct!$B$207:$X$221,$B160,$C160)</f>
        <v>392.65699999999998</v>
      </c>
      <c r="N160" s="12">
        <f>INDEX(Ct!$B$235:$X$249,$B160,$C160)</f>
        <v>387.226</v>
      </c>
      <c r="O160" s="12">
        <f>INDEX(Ct!$B$263:$X$277,$B160,$C160)</f>
        <v>380.52199999999999</v>
      </c>
      <c r="P160" s="12">
        <f>INDEX(Ct!$B$291:$X$305,$B160,$C160)</f>
        <v>372.48099999999999</v>
      </c>
      <c r="Q160" s="12">
        <f>INDEX(Ct!$B$319:$X$333,$B160,$C160)</f>
        <v>363.31900000000002</v>
      </c>
      <c r="R160" s="12">
        <f>INDEX(Ct!$B$347:$X$361,$B160,$C160)</f>
        <v>354.80099999999999</v>
      </c>
      <c r="S160" s="12">
        <f>INDEX(Ct!$B$375:$X$389,$B160,$C160)</f>
        <v>346.887</v>
      </c>
      <c r="T160" s="12">
        <f>INDEX(Ct!$B$403:$X$417,$B160,$C160)</f>
        <v>337.43299999999999</v>
      </c>
    </row>
    <row r="161" spans="2:20">
      <c r="B161">
        <v>8</v>
      </c>
      <c r="C161">
        <f t="shared" si="3"/>
        <v>11</v>
      </c>
      <c r="D161" s="30"/>
      <c r="E161" s="15">
        <f>INDEX(TSRs!$B$11:$X$25,$B161,$C161)</f>
        <v>4.0560402229891546</v>
      </c>
      <c r="F161" s="12">
        <f>INDEX(Ct!$B$11:$X$25,$B161,$C161)</f>
        <v>505.25599999999997</v>
      </c>
      <c r="G161" s="12">
        <f>INDEX(Ct!$B$39:$X$53,$B161,$C161)</f>
        <v>503.18900000000002</v>
      </c>
      <c r="H161" s="12">
        <f>INDEX(Ct!$B$67:$X$81,$B161,$C161)</f>
        <v>500.84100000000001</v>
      </c>
      <c r="I161" s="12">
        <f>INDEX(Ct!$B$95:$X$109,$B161,$C161)</f>
        <v>497.52499999999998</v>
      </c>
      <c r="J161" s="12">
        <f>INDEX(Ct!$B$123:$X$137,$B161,$C161)</f>
        <v>493.11599999999999</v>
      </c>
      <c r="K161" s="12">
        <f>INDEX(Ct!$B$151:$X$165,$B161,$C161)</f>
        <v>487.423</v>
      </c>
      <c r="L161" s="12">
        <f>INDEX(Ct!$B$179:$X$193,$B161,$C161)</f>
        <v>480.22899999999998</v>
      </c>
      <c r="M161" s="12">
        <f>INDEX(Ct!$B$207:$X$221,$B161,$C161)</f>
        <v>471.41800000000001</v>
      </c>
      <c r="N161" s="12">
        <f>INDEX(Ct!$B$235:$X$249,$B161,$C161)</f>
        <v>461.28199999999998</v>
      </c>
      <c r="O161" s="12">
        <f>INDEX(Ct!$B$263:$X$277,$B161,$C161)</f>
        <v>452.298</v>
      </c>
      <c r="P161" s="12">
        <f>INDEX(Ct!$B$291:$X$305,$B161,$C161)</f>
        <v>444.42500000000001</v>
      </c>
      <c r="Q161" s="12">
        <f>INDEX(Ct!$B$319:$X$333,$B161,$C161)</f>
        <v>434.47300000000001</v>
      </c>
      <c r="R161" s="12">
        <f>INDEX(Ct!$B$347:$X$361,$B161,$C161)</f>
        <v>419.31</v>
      </c>
      <c r="S161" s="12">
        <f>INDEX(Ct!$B$375:$X$389,$B161,$C161)</f>
        <v>399.88400000000001</v>
      </c>
      <c r="T161" s="12">
        <f>INDEX(Ct!$B$403:$X$417,$B161,$C161)</f>
        <v>377.13900000000001</v>
      </c>
    </row>
    <row r="162" spans="2:20">
      <c r="B162">
        <v>9</v>
      </c>
      <c r="C162">
        <f t="shared" si="3"/>
        <v>11</v>
      </c>
      <c r="D162" s="30"/>
      <c r="E162" s="15">
        <f>INDEX(TSRs!$B$11:$X$25,$B162,$C162)</f>
        <v>4.5630452508627988</v>
      </c>
      <c r="F162" s="12">
        <f>INDEX(Ct!$B$11:$X$25,$B162,$C162)</f>
        <v>612.41700000000003</v>
      </c>
      <c r="G162" s="12">
        <f>INDEX(Ct!$B$39:$X$53,$B162,$C162)</f>
        <v>607.76800000000003</v>
      </c>
      <c r="H162" s="12">
        <f>INDEX(Ct!$B$67:$X$81,$B162,$C162)</f>
        <v>602.89</v>
      </c>
      <c r="I162" s="12">
        <f>INDEX(Ct!$B$95:$X$109,$B162,$C162)</f>
        <v>596.12800000000004</v>
      </c>
      <c r="J162" s="12">
        <f>INDEX(Ct!$B$123:$X$137,$B162,$C162)</f>
        <v>587.62</v>
      </c>
      <c r="K162" s="12">
        <f>INDEX(Ct!$B$151:$X$165,$B162,$C162)</f>
        <v>577.62300000000005</v>
      </c>
      <c r="L162" s="12">
        <f>INDEX(Ct!$B$179:$X$193,$B162,$C162)</f>
        <v>567.51</v>
      </c>
      <c r="M162" s="12">
        <f>INDEX(Ct!$B$207:$X$221,$B162,$C162)</f>
        <v>560.83100000000002</v>
      </c>
      <c r="N162" s="12">
        <f>INDEX(Ct!$B$235:$X$249,$B162,$C162)</f>
        <v>552.42899999999997</v>
      </c>
      <c r="O162" s="12">
        <f>INDEX(Ct!$B$263:$X$277,$B162,$C162)</f>
        <v>536.39499999999998</v>
      </c>
      <c r="P162" s="12">
        <f>INDEX(Ct!$B$291:$X$305,$B162,$C162)</f>
        <v>515.37900000000002</v>
      </c>
      <c r="Q162" s="12">
        <f>INDEX(Ct!$B$319:$X$333,$B162,$C162)</f>
        <v>488.96600000000001</v>
      </c>
      <c r="R162" s="12">
        <f>INDEX(Ct!$B$347:$X$361,$B162,$C162)</f>
        <v>458.19200000000001</v>
      </c>
      <c r="S162" s="12">
        <f>INDEX(Ct!$B$375:$X$389,$B162,$C162)</f>
        <v>425.08100000000002</v>
      </c>
      <c r="T162" s="12">
        <f>INDEX(Ct!$B$403:$X$417,$B162,$C162)</f>
        <v>390.95800000000003</v>
      </c>
    </row>
    <row r="163" spans="2:20">
      <c r="B163">
        <v>10</v>
      </c>
      <c r="C163">
        <f t="shared" si="3"/>
        <v>11</v>
      </c>
      <c r="D163" s="30"/>
      <c r="E163" s="15">
        <f>INDEX(TSRs!$B$11:$X$25,$B163,$C163)</f>
        <v>5.0700502787364421</v>
      </c>
      <c r="F163" s="12">
        <f>INDEX(Ct!$B$11:$X$25,$B163,$C163)</f>
        <v>726.10400000000004</v>
      </c>
      <c r="G163" s="12">
        <f>INDEX(Ct!$B$39:$X$53,$B163,$C163)</f>
        <v>719.21900000000005</v>
      </c>
      <c r="H163" s="12">
        <f>INDEX(Ct!$B$67:$X$81,$B163,$C163)</f>
        <v>710.07100000000003</v>
      </c>
      <c r="I163" s="12">
        <f>INDEX(Ct!$B$95:$X$109,$B163,$C163)</f>
        <v>700.06200000000001</v>
      </c>
      <c r="J163" s="12">
        <f>INDEX(Ct!$B$123:$X$137,$B163,$C163)</f>
        <v>691.53300000000002</v>
      </c>
      <c r="K163" s="12">
        <f>INDEX(Ct!$B$151:$X$165,$B163,$C163)</f>
        <v>688.13199999999995</v>
      </c>
      <c r="L163" s="12">
        <f>INDEX(Ct!$B$179:$X$193,$B163,$C163)</f>
        <v>676.71400000000006</v>
      </c>
      <c r="M163" s="12">
        <f>INDEX(Ct!$B$207:$X$221,$B163,$C163)</f>
        <v>655.34699999999998</v>
      </c>
      <c r="N163" s="12">
        <f>INDEX(Ct!$B$235:$X$249,$B163,$C163)</f>
        <v>627.28599999999994</v>
      </c>
      <c r="O163" s="12">
        <f>INDEX(Ct!$B$263:$X$277,$B163,$C163)</f>
        <v>594.81200000000001</v>
      </c>
      <c r="P163" s="12">
        <f>INDEX(Ct!$B$291:$X$305,$B163,$C163)</f>
        <v>558.23599999999999</v>
      </c>
      <c r="Q163" s="12">
        <f>INDEX(Ct!$B$319:$X$333,$B163,$C163)</f>
        <v>518.52300000000002</v>
      </c>
      <c r="R163" s="12">
        <f>INDEX(Ct!$B$347:$X$361,$B163,$C163)</f>
        <v>477.55099999999999</v>
      </c>
      <c r="S163" s="12">
        <f>INDEX(Ct!$B$375:$X$389,$B163,$C163)</f>
        <v>435.08300000000003</v>
      </c>
      <c r="T163" s="12">
        <f>INDEX(Ct!$B$403:$X$417,$B163,$C163)</f>
        <v>391.113</v>
      </c>
    </row>
    <row r="164" spans="2:20">
      <c r="B164">
        <v>11</v>
      </c>
      <c r="C164">
        <f t="shared" si="3"/>
        <v>11</v>
      </c>
      <c r="D164" s="30"/>
      <c r="E164" s="15">
        <f>INDEX(TSRs!$B$11:$X$25,$B164,$C164)</f>
        <v>5.5770553066100863</v>
      </c>
      <c r="F164" s="12">
        <f>INDEX(Ct!$B$11:$X$25,$B164,$C164)</f>
        <v>847.31200000000001</v>
      </c>
      <c r="G164" s="12">
        <f>INDEX(Ct!$B$39:$X$53,$B164,$C164)</f>
        <v>837.47</v>
      </c>
      <c r="H164" s="12">
        <f>INDEX(Ct!$B$67:$X$81,$B164,$C164)</f>
        <v>832.51</v>
      </c>
      <c r="I164" s="12">
        <f>INDEX(Ct!$B$95:$X$109,$B164,$C164)</f>
        <v>831.26199999999994</v>
      </c>
      <c r="J164" s="12">
        <f>INDEX(Ct!$B$123:$X$137,$B164,$C164)</f>
        <v>817.86500000000001</v>
      </c>
      <c r="K164" s="12">
        <f>INDEX(Ct!$B$151:$X$165,$B164,$C164)</f>
        <v>-999.99900000000002</v>
      </c>
      <c r="L164" s="12">
        <f>INDEX(Ct!$B$179:$X$193,$B164,$C164)</f>
        <v>756.87199999999996</v>
      </c>
      <c r="M164" s="12">
        <f>INDEX(Ct!$B$207:$X$221,$B164,$C164)</f>
        <v>720.01400000000001</v>
      </c>
      <c r="N164" s="12">
        <f>INDEX(Ct!$B$235:$X$249,$B164,$C164)</f>
        <v>679.22299999999996</v>
      </c>
      <c r="O164" s="12">
        <f>INDEX(Ct!$B$263:$X$277,$B164,$C164)</f>
        <v>634.01</v>
      </c>
      <c r="P164" s="12">
        <f>INDEX(Ct!$B$291:$X$305,$B164,$C164)</f>
        <v>586.25</v>
      </c>
      <c r="Q164" s="12">
        <f>INDEX(Ct!$B$319:$X$333,$B164,$C164)</f>
        <v>536.75099999999998</v>
      </c>
      <c r="R164" s="12">
        <f>INDEX(Ct!$B$347:$X$361,$B164,$C164)</f>
        <v>485.37599999999998</v>
      </c>
      <c r="S164" s="12">
        <f>INDEX(Ct!$B$375:$X$389,$B164,$C164)</f>
        <v>433.13299999999998</v>
      </c>
      <c r="T164" s="12">
        <f>INDEX(Ct!$B$403:$X$417,$B164,$C164)</f>
        <v>380.25200000000001</v>
      </c>
    </row>
    <row r="165" spans="2:20">
      <c r="B165">
        <v>12</v>
      </c>
      <c r="C165">
        <f t="shared" si="3"/>
        <v>11</v>
      </c>
      <c r="D165" s="30"/>
      <c r="E165" s="15">
        <f>INDEX(TSRs!$B$11:$X$25,$B165,$C165)</f>
        <v>6.0840603344837314</v>
      </c>
      <c r="F165" s="12">
        <f>INDEX(Ct!$B$11:$X$25,$B165,$C165)</f>
        <v>986.23599999999999</v>
      </c>
      <c r="G165" s="12">
        <f>INDEX(Ct!$B$39:$X$53,$B165,$C165)</f>
        <v>987.52499999999998</v>
      </c>
      <c r="H165" s="12">
        <f>INDEX(Ct!$B$67:$X$81,$B165,$C165)</f>
        <v>972.63599999999997</v>
      </c>
      <c r="I165" s="12">
        <f>INDEX(Ct!$B$95:$X$109,$B165,$C165)</f>
        <v>941.12</v>
      </c>
      <c r="J165" s="12">
        <f>INDEX(Ct!$B$123:$X$137,$B165,$C165)</f>
        <v>903.87599999999998</v>
      </c>
      <c r="K165" s="12">
        <f>INDEX(Ct!$B$151:$X$165,$B165,$C165)</f>
        <v>863.49300000000005</v>
      </c>
      <c r="L165" s="12">
        <f>INDEX(Ct!$B$179:$X$193,$B165,$C165)</f>
        <v>819.73199999999997</v>
      </c>
      <c r="M165" s="12">
        <f>INDEX(Ct!$B$207:$X$221,$B165,$C165)</f>
        <v>771.447</v>
      </c>
      <c r="N165" s="12">
        <f>INDEX(Ct!$B$235:$X$249,$B165,$C165)</f>
        <v>718.21</v>
      </c>
      <c r="O165" s="12">
        <f>INDEX(Ct!$B$263:$X$277,$B165,$C165)</f>
        <v>662.63</v>
      </c>
      <c r="P165" s="12">
        <f>INDEX(Ct!$B$291:$X$305,$B165,$C165)</f>
        <v>604.60199999999998</v>
      </c>
      <c r="Q165" s="12">
        <f>INDEX(Ct!$B$319:$X$333,$B165,$C165)</f>
        <v>545.16</v>
      </c>
      <c r="R165" s="12">
        <f>INDEX(Ct!$B$347:$X$361,$B165,$C165)</f>
        <v>484.77</v>
      </c>
      <c r="S165" s="12">
        <f>INDEX(Ct!$B$375:$X$389,$B165,$C165)</f>
        <v>423.64600000000002</v>
      </c>
      <c r="T165" s="12">
        <f>INDEX(Ct!$B$403:$X$417,$B165,$C165)</f>
        <v>361.84199999999998</v>
      </c>
    </row>
    <row r="166" spans="2:20">
      <c r="B166">
        <v>13</v>
      </c>
      <c r="C166">
        <f t="shared" si="3"/>
        <v>11</v>
      </c>
      <c r="D166" s="30"/>
      <c r="E166" s="15">
        <f>INDEX(TSRs!$B$11:$X$25,$B166,$C166)</f>
        <v>6.5910653623573756</v>
      </c>
      <c r="F166" s="12">
        <f>INDEX(Ct!$B$11:$X$25,$B166,$C166)</f>
        <v>1133.588</v>
      </c>
      <c r="G166" s="12">
        <f>INDEX(Ct!$B$39:$X$53,$B166,$C166)</f>
        <v>1100.1020000000001</v>
      </c>
      <c r="H166" s="12">
        <f>INDEX(Ct!$B$67:$X$81,$B166,$C166)</f>
        <v>1062.223</v>
      </c>
      <c r="I166" s="12">
        <f>INDEX(Ct!$B$95:$X$109,$B166,$C166)</f>
        <v>1020.331</v>
      </c>
      <c r="J166" s="12">
        <f>INDEX(Ct!$B$123:$X$137,$B166,$C166)</f>
        <v>975.13900000000001</v>
      </c>
      <c r="K166" s="12">
        <f>INDEX(Ct!$B$151:$X$165,$B166,$C166)</f>
        <v>925.74199999999996</v>
      </c>
      <c r="L166" s="12">
        <f>INDEX(Ct!$B$179:$X$193,$B166,$C166)</f>
        <v>871.57899999999995</v>
      </c>
      <c r="M166" s="12">
        <f>INDEX(Ct!$B$207:$X$221,$B166,$C166)</f>
        <v>811.89700000000005</v>
      </c>
      <c r="N166" s="12">
        <f>INDEX(Ct!$B$235:$X$249,$B166,$C166)</f>
        <v>749.06299999999999</v>
      </c>
      <c r="O166" s="12">
        <f>INDEX(Ct!$B$263:$X$277,$B166,$C166)</f>
        <v>683.37699999999995</v>
      </c>
      <c r="P166" s="12">
        <f>INDEX(Ct!$B$291:$X$305,$B166,$C166)</f>
        <v>616.26900000000001</v>
      </c>
      <c r="Q166" s="12">
        <f>INDEX(Ct!$B$319:$X$333,$B166,$C166)</f>
        <v>547.80999999999995</v>
      </c>
      <c r="R166" s="12">
        <f>INDEX(Ct!$B$347:$X$361,$B166,$C166)</f>
        <v>478.30599999999998</v>
      </c>
      <c r="S166" s="12">
        <f>INDEX(Ct!$B$375:$X$389,$B166,$C166)</f>
        <v>407.83</v>
      </c>
      <c r="T166" s="12">
        <f>INDEX(Ct!$B$403:$X$417,$B166,$C166)</f>
        <v>336.47800000000001</v>
      </c>
    </row>
    <row r="167" spans="2:20">
      <c r="B167">
        <v>14</v>
      </c>
      <c r="C167">
        <f t="shared" si="3"/>
        <v>11</v>
      </c>
      <c r="D167" s="30"/>
      <c r="E167" s="15">
        <f>INDEX(TSRs!$B$11:$X$25,$B167,$C167)</f>
        <v>7.0980703902310198</v>
      </c>
      <c r="F167" s="12">
        <f>INDEX(Ct!$B$11:$X$25,$B167,$C167)</f>
        <v>1224.491</v>
      </c>
      <c r="G167" s="12">
        <f>INDEX(Ct!$B$39:$X$53,$B167,$C167)</f>
        <v>1180.039</v>
      </c>
      <c r="H167" s="12">
        <f>INDEX(Ct!$B$67:$X$81,$B167,$C167)</f>
        <v>1134.723</v>
      </c>
      <c r="I167" s="12">
        <f>INDEX(Ct!$B$95:$X$109,$B167,$C167)</f>
        <v>1087.846</v>
      </c>
      <c r="J167" s="12">
        <f>INDEX(Ct!$B$123:$X$137,$B167,$C167)</f>
        <v>1035.7919999999999</v>
      </c>
      <c r="K167" s="12">
        <f>INDEX(Ct!$B$151:$X$165,$B167,$C167)</f>
        <v>978.37199999999996</v>
      </c>
      <c r="L167" s="12">
        <f>INDEX(Ct!$B$179:$X$193,$B167,$C167)</f>
        <v>914.37599999999998</v>
      </c>
      <c r="M167" s="12">
        <f>INDEX(Ct!$B$207:$X$221,$B167,$C167)</f>
        <v>845.70600000000002</v>
      </c>
      <c r="N167" s="12">
        <f>INDEX(Ct!$B$235:$X$249,$B167,$C167)</f>
        <v>773.77</v>
      </c>
      <c r="O167" s="12">
        <f>INDEX(Ct!$B$263:$X$277,$B167,$C167)</f>
        <v>699.572</v>
      </c>
      <c r="P167" s="12">
        <f>INDEX(Ct!$B$291:$X$305,$B167,$C167)</f>
        <v>623.37099999999998</v>
      </c>
      <c r="Q167" s="12">
        <f>INDEX(Ct!$B$319:$X$333,$B167,$C167)</f>
        <v>545.61599999999999</v>
      </c>
      <c r="R167" s="12">
        <f>INDEX(Ct!$B$347:$X$361,$B167,$C167)</f>
        <v>466.42899999999997</v>
      </c>
      <c r="S167" s="12">
        <f>INDEX(Ct!$B$375:$X$389,$B167,$C167)</f>
        <v>385.995</v>
      </c>
      <c r="T167" s="12">
        <f>INDEX(Ct!$B$403:$X$417,$B167,$C167)</f>
        <v>304.214</v>
      </c>
    </row>
    <row r="168" spans="2:20">
      <c r="B168">
        <v>15</v>
      </c>
      <c r="C168">
        <v>11</v>
      </c>
      <c r="D168" s="30"/>
      <c r="E168" s="15">
        <f>INDEX(TSRs!$B$11:$X$25,$B168,$C168)</f>
        <v>7.6050754181046631</v>
      </c>
      <c r="F168" s="12">
        <f>INDEX(Ct!$B$11:$X$25,$B168,$C168)</f>
        <v>1308.0550000000001</v>
      </c>
      <c r="G168" s="12">
        <f>INDEX(Ct!$B$39:$X$53,$B168,$C168)</f>
        <v>1254.874</v>
      </c>
      <c r="H168" s="12">
        <f>INDEX(Ct!$B$67:$X$81,$B168,$C168)</f>
        <v>1201.1469999999999</v>
      </c>
      <c r="I168" s="12">
        <f>INDEX(Ct!$B$95:$X$109,$B168,$C168)</f>
        <v>1145.6289999999999</v>
      </c>
      <c r="J168" s="12">
        <f>INDEX(Ct!$B$123:$X$137,$B168,$C168)</f>
        <v>1087.26</v>
      </c>
      <c r="K168" s="12">
        <f>INDEX(Ct!$B$151:$X$165,$B168,$C168)</f>
        <v>1022.071</v>
      </c>
      <c r="L168" s="12">
        <f>INDEX(Ct!$B$179:$X$193,$B168,$C168)</f>
        <v>950.87400000000002</v>
      </c>
      <c r="M168" s="12">
        <f>INDEX(Ct!$B$207:$X$221,$B168,$C168)</f>
        <v>874.91099999999994</v>
      </c>
      <c r="N168" s="12">
        <f>INDEX(Ct!$B$235:$X$249,$B168,$C168)</f>
        <v>794.97299999999996</v>
      </c>
      <c r="O168" s="12">
        <f>INDEX(Ct!$B$263:$X$277,$B168,$C168)</f>
        <v>711.91099999999994</v>
      </c>
      <c r="P168" s="12">
        <f>INDEX(Ct!$B$291:$X$305,$B168,$C168)</f>
        <v>626.41899999999998</v>
      </c>
      <c r="Q168" s="12">
        <f>INDEX(Ct!$B$319:$X$333,$B168,$C168)</f>
        <v>538.78300000000002</v>
      </c>
      <c r="R168" s="12">
        <f>INDEX(Ct!$B$347:$X$361,$B168,$C168)</f>
        <v>449.30599999999998</v>
      </c>
      <c r="S168" s="12">
        <f>INDEX(Ct!$B$375:$X$389,$B168,$C168)</f>
        <v>358.13499999999999</v>
      </c>
      <c r="T168" s="12">
        <f>INDEX(Ct!$B$403:$X$417,$B168,$C168)</f>
        <v>265.08100000000002</v>
      </c>
    </row>
    <row r="169" spans="2:20">
      <c r="B169">
        <v>1</v>
      </c>
      <c r="C169">
        <f t="shared" si="3"/>
        <v>12</v>
      </c>
      <c r="D169" s="30"/>
      <c r="E169" s="15">
        <f>INDEX(TSRs!$B$11:$X$25,$B169,$C169)</f>
        <v>0.47079038302552684</v>
      </c>
      <c r="F169" s="12">
        <f>INDEX(Ct!$B$11:$X$25,$B169,$C169)</f>
        <v>111.271</v>
      </c>
      <c r="G169" s="12">
        <f>INDEX(Ct!$B$39:$X$53,$B169,$C169)</f>
        <v>111.514</v>
      </c>
      <c r="H169" s="12">
        <f>INDEX(Ct!$B$67:$X$81,$B169,$C169)</f>
        <v>111.679</v>
      </c>
      <c r="I169" s="12">
        <f>INDEX(Ct!$B$95:$X$109,$B169,$C169)</f>
        <v>111.782</v>
      </c>
      <c r="J169" s="12">
        <f>INDEX(Ct!$B$123:$X$137,$B169,$C169)</f>
        <v>111.81699999999999</v>
      </c>
      <c r="K169" s="12">
        <f>INDEX(Ct!$B$151:$X$165,$B169,$C169)</f>
        <v>111.76300000000001</v>
      </c>
      <c r="L169" s="12">
        <f>INDEX(Ct!$B$179:$X$193,$B169,$C169)</f>
        <v>111.627</v>
      </c>
      <c r="M169" s="12">
        <f>INDEX(Ct!$B$207:$X$221,$B169,$C169)</f>
        <v>111.41200000000001</v>
      </c>
      <c r="N169" s="12">
        <f>INDEX(Ct!$B$235:$X$249,$B169,$C169)</f>
        <v>111.125</v>
      </c>
      <c r="O169" s="12">
        <f>INDEX(Ct!$B$263:$X$277,$B169,$C169)</f>
        <v>110.768</v>
      </c>
      <c r="P169" s="12">
        <f>INDEX(Ct!$B$291:$X$305,$B169,$C169)</f>
        <v>110.32599999999999</v>
      </c>
      <c r="Q169" s="12">
        <f>INDEX(Ct!$B$319:$X$333,$B169,$C169)</f>
        <v>109.806</v>
      </c>
      <c r="R169" s="12">
        <f>INDEX(Ct!$B$347:$X$361,$B169,$C169)</f>
        <v>109.205</v>
      </c>
      <c r="S169" s="12">
        <f>INDEX(Ct!$B$375:$X$389,$B169,$C169)</f>
        <v>108.535</v>
      </c>
      <c r="T169" s="12">
        <f>INDEX(Ct!$B$403:$X$417,$B169,$C169)</f>
        <v>107.8</v>
      </c>
    </row>
    <row r="170" spans="2:20">
      <c r="B170">
        <v>2</v>
      </c>
      <c r="C170">
        <f t="shared" si="3"/>
        <v>12</v>
      </c>
      <c r="D170" s="30"/>
      <c r="E170" s="15">
        <f>INDEX(TSRs!$B$11:$X$25,$B170,$C170)</f>
        <v>0.94158076605105367</v>
      </c>
      <c r="F170" s="12">
        <f>INDEX(Ct!$B$11:$X$25,$B170,$C170)</f>
        <v>128.79599999999999</v>
      </c>
      <c r="G170" s="12">
        <f>INDEX(Ct!$B$39:$X$53,$B170,$C170)</f>
        <v>128.62</v>
      </c>
      <c r="H170" s="12">
        <f>INDEX(Ct!$B$67:$X$81,$B170,$C170)</f>
        <v>128.34899999999999</v>
      </c>
      <c r="I170" s="12">
        <f>INDEX(Ct!$B$95:$X$109,$B170,$C170)</f>
        <v>127.991</v>
      </c>
      <c r="J170" s="12">
        <f>INDEX(Ct!$B$123:$X$137,$B170,$C170)</f>
        <v>127.54600000000001</v>
      </c>
      <c r="K170" s="12">
        <f>INDEX(Ct!$B$151:$X$165,$B170,$C170)</f>
        <v>127.017</v>
      </c>
      <c r="L170" s="12">
        <f>INDEX(Ct!$B$179:$X$193,$B170,$C170)</f>
        <v>126.399</v>
      </c>
      <c r="M170" s="12">
        <f>INDEX(Ct!$B$207:$X$221,$B170,$C170)</f>
        <v>125.682</v>
      </c>
      <c r="N170" s="12">
        <f>INDEX(Ct!$B$235:$X$249,$B170,$C170)</f>
        <v>124.876</v>
      </c>
      <c r="O170" s="12">
        <f>INDEX(Ct!$B$263:$X$277,$B170,$C170)</f>
        <v>123.991</v>
      </c>
      <c r="P170" s="12">
        <f>INDEX(Ct!$B$291:$X$305,$B170,$C170)</f>
        <v>123.02500000000001</v>
      </c>
      <c r="Q170" s="12">
        <f>INDEX(Ct!$B$319:$X$333,$B170,$C170)</f>
        <v>121.967</v>
      </c>
      <c r="R170" s="12">
        <f>INDEX(Ct!$B$347:$X$361,$B170,$C170)</f>
        <v>120.81399999999999</v>
      </c>
      <c r="S170" s="12">
        <f>INDEX(Ct!$B$375:$X$389,$B170,$C170)</f>
        <v>119.584</v>
      </c>
      <c r="T170" s="12">
        <f>INDEX(Ct!$B$403:$X$417,$B170,$C170)</f>
        <v>118.282</v>
      </c>
    </row>
    <row r="171" spans="2:20">
      <c r="B171">
        <v>3</v>
      </c>
      <c r="C171">
        <f t="shared" si="3"/>
        <v>12</v>
      </c>
      <c r="D171" s="30"/>
      <c r="E171" s="15">
        <f>INDEX(TSRs!$B$11:$X$25,$B171,$C171)</f>
        <v>1.4123711490765805</v>
      </c>
      <c r="F171" s="12">
        <f>INDEX(Ct!$B$11:$X$25,$B171,$C171)</f>
        <v>153.69999999999999</v>
      </c>
      <c r="G171" s="12">
        <f>INDEX(Ct!$B$39:$X$53,$B171,$C171)</f>
        <v>152.86799999999999</v>
      </c>
      <c r="H171" s="12">
        <f>INDEX(Ct!$B$67:$X$81,$B171,$C171)</f>
        <v>151.93100000000001</v>
      </c>
      <c r="I171" s="12">
        <f>INDEX(Ct!$B$95:$X$109,$B171,$C171)</f>
        <v>150.88999999999999</v>
      </c>
      <c r="J171" s="12">
        <f>INDEX(Ct!$B$123:$X$137,$B171,$C171)</f>
        <v>149.76499999999999</v>
      </c>
      <c r="K171" s="12">
        <f>INDEX(Ct!$B$151:$X$165,$B171,$C171)</f>
        <v>148.577</v>
      </c>
      <c r="L171" s="12">
        <f>INDEX(Ct!$B$179:$X$193,$B171,$C171)</f>
        <v>147.339</v>
      </c>
      <c r="M171" s="12">
        <f>INDEX(Ct!$B$207:$X$221,$B171,$C171)</f>
        <v>146.119</v>
      </c>
      <c r="N171" s="12">
        <f>INDEX(Ct!$B$235:$X$249,$B171,$C171)</f>
        <v>144.941</v>
      </c>
      <c r="O171" s="12">
        <f>INDEX(Ct!$B$263:$X$277,$B171,$C171)</f>
        <v>143.834</v>
      </c>
      <c r="P171" s="12">
        <f>INDEX(Ct!$B$291:$X$305,$B171,$C171)</f>
        <v>142.839</v>
      </c>
      <c r="Q171" s="12">
        <f>INDEX(Ct!$B$319:$X$333,$B171,$C171)</f>
        <v>141.94499999999999</v>
      </c>
      <c r="R171" s="12">
        <f>INDEX(Ct!$B$347:$X$361,$B171,$C171)</f>
        <v>141.17400000000001</v>
      </c>
      <c r="S171" s="12">
        <f>INDEX(Ct!$B$375:$X$389,$B171,$C171)</f>
        <v>140.52600000000001</v>
      </c>
      <c r="T171" s="12">
        <f>INDEX(Ct!$B$403:$X$417,$B171,$C171)</f>
        <v>139.99100000000001</v>
      </c>
    </row>
    <row r="172" spans="2:20">
      <c r="B172">
        <v>4</v>
      </c>
      <c r="C172">
        <f t="shared" si="3"/>
        <v>12</v>
      </c>
      <c r="D172" s="30"/>
      <c r="E172" s="15">
        <f>INDEX(TSRs!$B$11:$X$25,$B172,$C172)</f>
        <v>1.8831615321021073</v>
      </c>
      <c r="F172" s="12">
        <f>INDEX(Ct!$B$11:$X$25,$B172,$C172)</f>
        <v>184.88800000000001</v>
      </c>
      <c r="G172" s="12">
        <f>INDEX(Ct!$B$39:$X$53,$B172,$C172)</f>
        <v>184.00800000000001</v>
      </c>
      <c r="H172" s="12">
        <f>INDEX(Ct!$B$67:$X$81,$B172,$C172)</f>
        <v>183.334</v>
      </c>
      <c r="I172" s="12">
        <f>INDEX(Ct!$B$95:$X$109,$B172,$C172)</f>
        <v>182.89400000000001</v>
      </c>
      <c r="J172" s="12">
        <f>INDEX(Ct!$B$123:$X$137,$B172,$C172)</f>
        <v>182.70599999999999</v>
      </c>
      <c r="K172" s="12">
        <f>INDEX(Ct!$B$151:$X$165,$B172,$C172)</f>
        <v>182.749</v>
      </c>
      <c r="L172" s="12">
        <f>INDEX(Ct!$B$179:$X$193,$B172,$C172)</f>
        <v>182.98400000000001</v>
      </c>
      <c r="M172" s="12">
        <f>INDEX(Ct!$B$207:$X$221,$B172,$C172)</f>
        <v>183.416</v>
      </c>
      <c r="N172" s="12">
        <f>INDEX(Ct!$B$235:$X$249,$B172,$C172)</f>
        <v>184.09</v>
      </c>
      <c r="O172" s="12">
        <f>INDEX(Ct!$B$263:$X$277,$B172,$C172)</f>
        <v>185.01400000000001</v>
      </c>
      <c r="P172" s="12">
        <f>INDEX(Ct!$B$291:$X$305,$B172,$C172)</f>
        <v>186.12</v>
      </c>
      <c r="Q172" s="12">
        <f>INDEX(Ct!$B$319:$X$333,$B172,$C172)</f>
        <v>187.21899999999999</v>
      </c>
      <c r="R172" s="12">
        <f>INDEX(Ct!$B$347:$X$361,$B172,$C172)</f>
        <v>188.20099999999999</v>
      </c>
      <c r="S172" s="12">
        <f>INDEX(Ct!$B$375:$X$389,$B172,$C172)</f>
        <v>188.911</v>
      </c>
      <c r="T172" s="12">
        <f>INDEX(Ct!$B$403:$X$417,$B172,$C172)</f>
        <v>189.22200000000001</v>
      </c>
    </row>
    <row r="173" spans="2:20">
      <c r="B173">
        <v>5</v>
      </c>
      <c r="C173">
        <f t="shared" si="3"/>
        <v>12</v>
      </c>
      <c r="D173" s="30"/>
      <c r="E173" s="15">
        <f>INDEX(TSRs!$B$11:$X$25,$B173,$C173)</f>
        <v>2.353951915127634</v>
      </c>
      <c r="F173" s="12">
        <f>INDEX(Ct!$B$11:$X$25,$B173,$C173)</f>
        <v>233.018</v>
      </c>
      <c r="G173" s="12">
        <f>INDEX(Ct!$B$39:$X$53,$B173,$C173)</f>
        <v>234.38499999999999</v>
      </c>
      <c r="H173" s="12">
        <f>INDEX(Ct!$B$67:$X$81,$B173,$C173)</f>
        <v>236.107</v>
      </c>
      <c r="I173" s="12">
        <f>INDEX(Ct!$B$95:$X$109,$B173,$C173)</f>
        <v>238.23699999999999</v>
      </c>
      <c r="J173" s="12">
        <f>INDEX(Ct!$B$123:$X$137,$B173,$C173)</f>
        <v>240.839</v>
      </c>
      <c r="K173" s="12">
        <f>INDEX(Ct!$B$151:$X$165,$B173,$C173)</f>
        <v>243.68</v>
      </c>
      <c r="L173" s="12">
        <f>INDEX(Ct!$B$179:$X$193,$B173,$C173)</f>
        <v>246.48699999999999</v>
      </c>
      <c r="M173" s="12">
        <f>INDEX(Ct!$B$207:$X$221,$B173,$C173)</f>
        <v>248.95500000000001</v>
      </c>
      <c r="N173" s="12">
        <f>INDEX(Ct!$B$235:$X$249,$B173,$C173)</f>
        <v>250.78899999999999</v>
      </c>
      <c r="O173" s="12">
        <f>INDEX(Ct!$B$263:$X$277,$B173,$C173)</f>
        <v>251.81100000000001</v>
      </c>
      <c r="P173" s="12">
        <f>INDEX(Ct!$B$291:$X$305,$B173,$C173)</f>
        <v>252.14699999999999</v>
      </c>
      <c r="Q173" s="12">
        <f>INDEX(Ct!$B$319:$X$333,$B173,$C173)</f>
        <v>251.77199999999999</v>
      </c>
      <c r="R173" s="12">
        <f>INDEX(Ct!$B$347:$X$361,$B173,$C173)</f>
        <v>250.833</v>
      </c>
      <c r="S173" s="12">
        <f>INDEX(Ct!$B$375:$X$389,$B173,$C173)</f>
        <v>249.42500000000001</v>
      </c>
      <c r="T173" s="12">
        <f>INDEX(Ct!$B$403:$X$417,$B173,$C173)</f>
        <v>247.57599999999999</v>
      </c>
    </row>
    <row r="174" spans="2:20">
      <c r="B174">
        <v>6</v>
      </c>
      <c r="C174">
        <f t="shared" si="3"/>
        <v>12</v>
      </c>
      <c r="D174" s="30"/>
      <c r="E174" s="15">
        <f>INDEX(TSRs!$B$11:$X$25,$B174,$C174)</f>
        <v>2.8247422981531609</v>
      </c>
      <c r="F174" s="12">
        <f>INDEX(Ct!$B$11:$X$25,$B174,$C174)</f>
        <v>306.38799999999998</v>
      </c>
      <c r="G174" s="12">
        <f>INDEX(Ct!$B$39:$X$53,$B174,$C174)</f>
        <v>311.59500000000003</v>
      </c>
      <c r="H174" s="12">
        <f>INDEX(Ct!$B$67:$X$81,$B174,$C174)</f>
        <v>316.75799999999998</v>
      </c>
      <c r="I174" s="12">
        <f>INDEX(Ct!$B$95:$X$109,$B174,$C174)</f>
        <v>321.31299999999999</v>
      </c>
      <c r="J174" s="12">
        <f>INDEX(Ct!$B$123:$X$137,$B174,$C174)</f>
        <v>324.745</v>
      </c>
      <c r="K174" s="12">
        <f>INDEX(Ct!$B$151:$X$165,$B174,$C174)</f>
        <v>326.88200000000001</v>
      </c>
      <c r="L174" s="12">
        <f>INDEX(Ct!$B$179:$X$193,$B174,$C174)</f>
        <v>327.81599999999997</v>
      </c>
      <c r="M174" s="12">
        <f>INDEX(Ct!$B$207:$X$221,$B174,$C174)</f>
        <v>327.61700000000002</v>
      </c>
      <c r="N174" s="12">
        <f>INDEX(Ct!$B$235:$X$249,$B174,$C174)</f>
        <v>326.54399999999998</v>
      </c>
      <c r="O174" s="12">
        <f>INDEX(Ct!$B$263:$X$277,$B174,$C174)</f>
        <v>324.86799999999999</v>
      </c>
      <c r="P174" s="12">
        <f>INDEX(Ct!$B$291:$X$305,$B174,$C174)</f>
        <v>322.73200000000003</v>
      </c>
      <c r="Q174" s="12">
        <f>INDEX(Ct!$B$319:$X$333,$B174,$C174)</f>
        <v>319.81099999999998</v>
      </c>
      <c r="R174" s="12">
        <f>INDEX(Ct!$B$347:$X$361,$B174,$C174)</f>
        <v>315.98899999999998</v>
      </c>
      <c r="S174" s="12">
        <f>INDEX(Ct!$B$375:$X$389,$B174,$C174)</f>
        <v>311.05799999999999</v>
      </c>
      <c r="T174" s="12">
        <f>INDEX(Ct!$B$403:$X$417,$B174,$C174)</f>
        <v>305.03199999999998</v>
      </c>
    </row>
    <row r="175" spans="2:20">
      <c r="B175">
        <v>7</v>
      </c>
      <c r="C175">
        <f t="shared" si="3"/>
        <v>12</v>
      </c>
      <c r="D175" s="30"/>
      <c r="E175" s="15">
        <f>INDEX(TSRs!$B$11:$X$25,$B175,$C175)</f>
        <v>3.2955326811786878</v>
      </c>
      <c r="F175" s="12">
        <f>INDEX(Ct!$B$11:$X$25,$B175,$C175)</f>
        <v>406.82799999999997</v>
      </c>
      <c r="G175" s="12">
        <f>INDEX(Ct!$B$39:$X$53,$B175,$C175)</f>
        <v>412.10300000000001</v>
      </c>
      <c r="H175" s="12">
        <f>INDEX(Ct!$B$67:$X$81,$B175,$C175)</f>
        <v>415.33300000000003</v>
      </c>
      <c r="I175" s="12">
        <f>INDEX(Ct!$B$95:$X$109,$B175,$C175)</f>
        <v>416.60300000000001</v>
      </c>
      <c r="J175" s="12">
        <f>INDEX(Ct!$B$123:$X$137,$B175,$C175)</f>
        <v>416.08699999999999</v>
      </c>
      <c r="K175" s="12">
        <f>INDEX(Ct!$B$151:$X$165,$B175,$C175)</f>
        <v>414.44499999999999</v>
      </c>
      <c r="L175" s="12">
        <f>INDEX(Ct!$B$179:$X$193,$B175,$C175)</f>
        <v>412.44200000000001</v>
      </c>
      <c r="M175" s="12">
        <f>INDEX(Ct!$B$207:$X$221,$B175,$C175)</f>
        <v>409.76900000000001</v>
      </c>
      <c r="N175" s="12">
        <f>INDEX(Ct!$B$235:$X$249,$B175,$C175)</f>
        <v>406.01900000000001</v>
      </c>
      <c r="O175" s="12">
        <f>INDEX(Ct!$B$263:$X$277,$B175,$C175)</f>
        <v>400.959</v>
      </c>
      <c r="P175" s="12">
        <f>INDEX(Ct!$B$291:$X$305,$B175,$C175)</f>
        <v>394.56299999999999</v>
      </c>
      <c r="Q175" s="12">
        <f>INDEX(Ct!$B$319:$X$333,$B175,$C175)</f>
        <v>386.733</v>
      </c>
      <c r="R175" s="12">
        <f>INDEX(Ct!$B$347:$X$361,$B175,$C175)</f>
        <v>377.59</v>
      </c>
      <c r="S175" s="12">
        <f>INDEX(Ct!$B$375:$X$389,$B175,$C175)</f>
        <v>367.81200000000001</v>
      </c>
      <c r="T175" s="12">
        <f>INDEX(Ct!$B$403:$X$417,$B175,$C175)</f>
        <v>358.69099999999997</v>
      </c>
    </row>
    <row r="176" spans="2:20">
      <c r="B176">
        <v>8</v>
      </c>
      <c r="C176">
        <f t="shared" si="3"/>
        <v>12</v>
      </c>
      <c r="D176" s="30"/>
      <c r="E176" s="15">
        <f>INDEX(TSRs!$B$11:$X$25,$B176,$C176)</f>
        <v>3.7663230642042147</v>
      </c>
      <c r="F176" s="12">
        <f>INDEX(Ct!$B$11:$X$25,$B176,$C176)</f>
        <v>518.13800000000003</v>
      </c>
      <c r="G176" s="12">
        <f>INDEX(Ct!$B$39:$X$53,$B176,$C176)</f>
        <v>518.01199999999994</v>
      </c>
      <c r="H176" s="12">
        <f>INDEX(Ct!$B$67:$X$81,$B176,$C176)</f>
        <v>516.14200000000005</v>
      </c>
      <c r="I176" s="12">
        <f>INDEX(Ct!$B$95:$X$109,$B176,$C176)</f>
        <v>513.88499999999999</v>
      </c>
      <c r="J176" s="12">
        <f>INDEX(Ct!$B$123:$X$137,$B176,$C176)</f>
        <v>511.01799999999997</v>
      </c>
      <c r="K176" s="12">
        <f>INDEX(Ct!$B$151:$X$165,$B176,$C176)</f>
        <v>506.98099999999999</v>
      </c>
      <c r="L176" s="12">
        <f>INDEX(Ct!$B$179:$X$193,$B176,$C176)</f>
        <v>501.471</v>
      </c>
      <c r="M176" s="12">
        <f>INDEX(Ct!$B$207:$X$221,$B176,$C176)</f>
        <v>494.46100000000001</v>
      </c>
      <c r="N176" s="12">
        <f>INDEX(Ct!$B$235:$X$249,$B176,$C176)</f>
        <v>485.87</v>
      </c>
      <c r="O176" s="12">
        <f>INDEX(Ct!$B$263:$X$277,$B176,$C176)</f>
        <v>475.46</v>
      </c>
      <c r="P176" s="12">
        <f>INDEX(Ct!$B$291:$X$305,$B176,$C176)</f>
        <v>464.31400000000002</v>
      </c>
      <c r="Q176" s="12">
        <f>INDEX(Ct!$B$319:$X$333,$B176,$C176)</f>
        <v>454.70699999999999</v>
      </c>
      <c r="R176" s="12">
        <f>INDEX(Ct!$B$347:$X$361,$B176,$C176)</f>
        <v>444.93299999999999</v>
      </c>
      <c r="S176" s="12">
        <f>INDEX(Ct!$B$375:$X$389,$B176,$C176)</f>
        <v>432.82299999999998</v>
      </c>
      <c r="T176" s="12">
        <f>INDEX(Ct!$B$403:$X$417,$B176,$C176)</f>
        <v>415.471</v>
      </c>
    </row>
    <row r="177" spans="2:20">
      <c r="B177">
        <v>9</v>
      </c>
      <c r="C177">
        <f t="shared" si="3"/>
        <v>12</v>
      </c>
      <c r="D177" s="30"/>
      <c r="E177" s="15">
        <f>INDEX(TSRs!$B$11:$X$25,$B177,$C177)</f>
        <v>4.2371134472297411</v>
      </c>
      <c r="F177" s="12">
        <f>INDEX(Ct!$B$11:$X$25,$B177,$C177)</f>
        <v>629.14400000000001</v>
      </c>
      <c r="G177" s="12">
        <f>INDEX(Ct!$B$39:$X$53,$B177,$C177)</f>
        <v>626.38</v>
      </c>
      <c r="H177" s="12">
        <f>INDEX(Ct!$B$67:$X$81,$B177,$C177)</f>
        <v>622.33699999999999</v>
      </c>
      <c r="I177" s="12">
        <f>INDEX(Ct!$B$95:$X$109,$B177,$C177)</f>
        <v>617.19200000000001</v>
      </c>
      <c r="J177" s="12">
        <f>INDEX(Ct!$B$123:$X$137,$B177,$C177)</f>
        <v>610.67499999999995</v>
      </c>
      <c r="K177" s="12">
        <f>INDEX(Ct!$B$151:$X$165,$B177,$C177)</f>
        <v>602.19799999999998</v>
      </c>
      <c r="L177" s="12">
        <f>INDEX(Ct!$B$179:$X$193,$B177,$C177)</f>
        <v>591.87699999999995</v>
      </c>
      <c r="M177" s="12">
        <f>INDEX(Ct!$B$207:$X$221,$B177,$C177)</f>
        <v>579.90700000000004</v>
      </c>
      <c r="N177" s="12">
        <f>INDEX(Ct!$B$235:$X$249,$B177,$C177)</f>
        <v>569.37099999999998</v>
      </c>
      <c r="O177" s="12">
        <f>INDEX(Ct!$B$263:$X$277,$B177,$C177)</f>
        <v>560.65499999999997</v>
      </c>
      <c r="P177" s="12">
        <f>INDEX(Ct!$B$291:$X$305,$B177,$C177)</f>
        <v>548.87699999999995</v>
      </c>
      <c r="Q177" s="12">
        <f>INDEX(Ct!$B$319:$X$333,$B177,$C177)</f>
        <v>530.10799999999995</v>
      </c>
      <c r="R177" s="12">
        <f>INDEX(Ct!$B$347:$X$361,$B177,$C177)</f>
        <v>506.45699999999999</v>
      </c>
      <c r="S177" s="12">
        <f>INDEX(Ct!$B$375:$X$389,$B177,$C177)</f>
        <v>477.83499999999998</v>
      </c>
      <c r="T177" s="12">
        <f>INDEX(Ct!$B$403:$X$417,$B177,$C177)</f>
        <v>445.185</v>
      </c>
    </row>
    <row r="178" spans="2:20">
      <c r="B178">
        <v>10</v>
      </c>
      <c r="C178">
        <f t="shared" si="3"/>
        <v>12</v>
      </c>
      <c r="D178" s="30"/>
      <c r="E178" s="15">
        <f>INDEX(TSRs!$B$11:$X$25,$B178,$C178)</f>
        <v>4.707903830255268</v>
      </c>
      <c r="F178" s="12">
        <f>INDEX(Ct!$B$11:$X$25,$B178,$C178)</f>
        <v>746.673</v>
      </c>
      <c r="G178" s="12">
        <f>INDEX(Ct!$B$39:$X$53,$B178,$C178)</f>
        <v>741.05799999999999</v>
      </c>
      <c r="H178" s="12">
        <f>INDEX(Ct!$B$67:$X$81,$B178,$C178)</f>
        <v>734.23900000000003</v>
      </c>
      <c r="I178" s="12">
        <f>INDEX(Ct!$B$95:$X$109,$B178,$C178)</f>
        <v>724.81899999999996</v>
      </c>
      <c r="J178" s="12">
        <f>INDEX(Ct!$B$123:$X$137,$B178,$C178)</f>
        <v>713.779</v>
      </c>
      <c r="K178" s="12">
        <f>INDEX(Ct!$B$151:$X$165,$B178,$C178)</f>
        <v>701.69799999999998</v>
      </c>
      <c r="L178" s="12">
        <f>INDEX(Ct!$B$179:$X$193,$B178,$C178)</f>
        <v>693.15</v>
      </c>
      <c r="M178" s="12">
        <f>INDEX(Ct!$B$207:$X$221,$B178,$C178)</f>
        <v>685.71500000000003</v>
      </c>
      <c r="N178" s="12">
        <f>INDEX(Ct!$B$235:$X$249,$B178,$C178)</f>
        <v>669.06700000000001</v>
      </c>
      <c r="O178" s="12">
        <f>INDEX(Ct!$B$263:$X$277,$B178,$C178)</f>
        <v>645.01900000000001</v>
      </c>
      <c r="P178" s="12">
        <f>INDEX(Ct!$B$291:$X$305,$B178,$C178)</f>
        <v>614.76400000000001</v>
      </c>
      <c r="Q178" s="12">
        <f>INDEX(Ct!$B$319:$X$333,$B178,$C178)</f>
        <v>578.83500000000004</v>
      </c>
      <c r="R178" s="12">
        <f>INDEX(Ct!$B$347:$X$361,$B178,$C178)</f>
        <v>539.10199999999998</v>
      </c>
      <c r="S178" s="12">
        <f>INDEX(Ct!$B$375:$X$389,$B178,$C178)</f>
        <v>497.685</v>
      </c>
      <c r="T178" s="12">
        <f>INDEX(Ct!$B$403:$X$417,$B178,$C178)</f>
        <v>455.14100000000002</v>
      </c>
    </row>
    <row r="179" spans="2:20">
      <c r="B179">
        <v>11</v>
      </c>
      <c r="C179">
        <f t="shared" si="3"/>
        <v>12</v>
      </c>
      <c r="D179" s="30"/>
      <c r="E179" s="15">
        <f>INDEX(TSRs!$B$11:$X$25,$B179,$C179)</f>
        <v>5.178694213280794</v>
      </c>
      <c r="F179" s="12">
        <f>INDEX(Ct!$B$11:$X$25,$B179,$C179)</f>
        <v>871.88099999999997</v>
      </c>
      <c r="G179" s="12">
        <f>INDEX(Ct!$B$39:$X$53,$B179,$C179)</f>
        <v>-999.99900000000002</v>
      </c>
      <c r="H179" s="12">
        <f>INDEX(Ct!$B$67:$X$81,$B179,$C179)</f>
        <v>851.43700000000001</v>
      </c>
      <c r="I179" s="12">
        <f>INDEX(Ct!$B$95:$X$109,$B179,$C179)</f>
        <v>839.78700000000003</v>
      </c>
      <c r="J179" s="12">
        <f>INDEX(Ct!$B$123:$X$137,$B179,$C179)</f>
        <v>-999.99900000000002</v>
      </c>
      <c r="K179" s="12">
        <f>INDEX(Ct!$B$151:$X$165,$B179,$C179)</f>
        <v>828.21500000000003</v>
      </c>
      <c r="L179" s="12">
        <f>INDEX(Ct!$B$179:$X$193,$B179,$C179)</f>
        <v>807.96400000000006</v>
      </c>
      <c r="M179" s="12">
        <f>INDEX(Ct!$B$207:$X$221,$B179,$C179)</f>
        <v>778.11400000000003</v>
      </c>
      <c r="N179" s="12">
        <f>INDEX(Ct!$B$235:$X$249,$B179,$C179)</f>
        <v>741.84400000000005</v>
      </c>
      <c r="O179" s="12">
        <f>INDEX(Ct!$B$263:$X$277,$B179,$C179)</f>
        <v>700.93299999999999</v>
      </c>
      <c r="P179" s="12">
        <f>INDEX(Ct!$B$291:$X$305,$B179,$C179)</f>
        <v>655.39300000000003</v>
      </c>
      <c r="Q179" s="12">
        <f>INDEX(Ct!$B$319:$X$333,$B179,$C179)</f>
        <v>606.89700000000005</v>
      </c>
      <c r="R179" s="12">
        <f>INDEX(Ct!$B$347:$X$361,$B179,$C179)</f>
        <v>557.00900000000001</v>
      </c>
      <c r="S179" s="12">
        <f>INDEX(Ct!$B$375:$X$389,$B179,$C179)</f>
        <v>505.05900000000003</v>
      </c>
      <c r="T179" s="12">
        <f>INDEX(Ct!$B$403:$X$417,$B179,$C179)</f>
        <v>451.75099999999998</v>
      </c>
    </row>
    <row r="180" spans="2:20">
      <c r="B180">
        <v>12</v>
      </c>
      <c r="C180">
        <f t="shared" si="3"/>
        <v>12</v>
      </c>
      <c r="D180" s="30"/>
      <c r="E180" s="15">
        <f>INDEX(TSRs!$B$11:$X$25,$B180,$C180)</f>
        <v>5.6494845963063218</v>
      </c>
      <c r="F180" s="12">
        <f>INDEX(Ct!$B$11:$X$25,$B180,$C180)</f>
        <v>1003.484</v>
      </c>
      <c r="G180" s="12">
        <f>INDEX(Ct!$B$39:$X$53,$B180,$C180)</f>
        <v>992.61699999999996</v>
      </c>
      <c r="H180" s="12">
        <f>INDEX(Ct!$B$67:$X$81,$B180,$C180)</f>
        <v>990.072</v>
      </c>
      <c r="I180" s="12">
        <f>INDEX(Ct!$B$95:$X$109,$B180,$C180)</f>
        <v>986.73699999999997</v>
      </c>
      <c r="J180" s="12">
        <f>INDEX(Ct!$B$123:$X$137,$B180,$C180)</f>
        <v>965.39400000000001</v>
      </c>
      <c r="K180" s="12">
        <f>INDEX(Ct!$B$151:$X$165,$B180,$C180)</f>
        <v>929.77499999999998</v>
      </c>
      <c r="L180" s="12">
        <f>INDEX(Ct!$B$179:$X$193,$B180,$C180)</f>
        <v>888.95</v>
      </c>
      <c r="M180" s="12">
        <f>INDEX(Ct!$B$207:$X$221,$B180,$C180)</f>
        <v>844.39300000000003</v>
      </c>
      <c r="N180" s="12">
        <f>INDEX(Ct!$B$235:$X$249,$B180,$C180)</f>
        <v>795.13699999999994</v>
      </c>
      <c r="O180" s="12">
        <f>INDEX(Ct!$B$263:$X$277,$B180,$C180)</f>
        <v>740.61099999999999</v>
      </c>
      <c r="P180" s="12">
        <f>INDEX(Ct!$B$291:$X$305,$B180,$C180)</f>
        <v>683.68299999999999</v>
      </c>
      <c r="Q180" s="12">
        <f>INDEX(Ct!$B$319:$X$333,$B180,$C180)</f>
        <v>624.40499999999997</v>
      </c>
      <c r="R180" s="12">
        <f>INDEX(Ct!$B$347:$X$361,$B180,$C180)</f>
        <v>563.30499999999995</v>
      </c>
      <c r="S180" s="12">
        <f>INDEX(Ct!$B$375:$X$389,$B180,$C180)</f>
        <v>501.23500000000001</v>
      </c>
      <c r="T180" s="12">
        <f>INDEX(Ct!$B$403:$X$417,$B180,$C180)</f>
        <v>438.45299999999997</v>
      </c>
    </row>
    <row r="181" spans="2:20">
      <c r="B181">
        <v>13</v>
      </c>
      <c r="C181">
        <f t="shared" si="3"/>
        <v>12</v>
      </c>
      <c r="D181" s="30"/>
      <c r="E181" s="15">
        <f>INDEX(TSRs!$B$11:$X$25,$B181,$C181)</f>
        <v>6.1202749793318487</v>
      </c>
      <c r="F181" s="12">
        <f>INDEX(Ct!$B$11:$X$25,$B181,$C181)</f>
        <v>1157.8</v>
      </c>
      <c r="G181" s="12">
        <f>INDEX(Ct!$B$39:$X$53,$B181,$C181)</f>
        <v>1157.867</v>
      </c>
      <c r="H181" s="12">
        <f>INDEX(Ct!$B$67:$X$81,$B181,$C181)</f>
        <v>1136.837</v>
      </c>
      <c r="I181" s="12">
        <f>INDEX(Ct!$B$95:$X$109,$B181,$C181)</f>
        <v>1098.567</v>
      </c>
      <c r="J181" s="12">
        <f>INDEX(Ct!$B$123:$X$137,$B181,$C181)</f>
        <v>1054.596</v>
      </c>
      <c r="K181" s="12">
        <f>INDEX(Ct!$B$151:$X$165,$B181,$C181)</f>
        <v>1007.0359999999999</v>
      </c>
      <c r="L181" s="12">
        <f>INDEX(Ct!$B$179:$X$193,$B181,$C181)</f>
        <v>955.37099999999998</v>
      </c>
      <c r="M181" s="12">
        <f>INDEX(Ct!$B$207:$X$221,$B181,$C181)</f>
        <v>898.42100000000005</v>
      </c>
      <c r="N181" s="12">
        <f>INDEX(Ct!$B$235:$X$249,$B181,$C181)</f>
        <v>835.75699999999995</v>
      </c>
      <c r="O181" s="12">
        <f>INDEX(Ct!$B$263:$X$277,$B181,$C181)</f>
        <v>770.48800000000006</v>
      </c>
      <c r="P181" s="12">
        <f>INDEX(Ct!$B$291:$X$305,$B181,$C181)</f>
        <v>702.35299999999995</v>
      </c>
      <c r="Q181" s="12">
        <f>INDEX(Ct!$B$319:$X$333,$B181,$C181)</f>
        <v>632.68100000000004</v>
      </c>
      <c r="R181" s="12">
        <f>INDEX(Ct!$B$347:$X$361,$B181,$C181)</f>
        <v>561.89300000000003</v>
      </c>
      <c r="S181" s="12">
        <f>INDEX(Ct!$B$375:$X$389,$B181,$C181)</f>
        <v>490.25700000000001</v>
      </c>
      <c r="T181" s="12">
        <f>INDEX(Ct!$B$403:$X$417,$B181,$C181)</f>
        <v>417.81400000000002</v>
      </c>
    </row>
    <row r="182" spans="2:20">
      <c r="B182">
        <v>14</v>
      </c>
      <c r="C182">
        <f t="shared" si="3"/>
        <v>12</v>
      </c>
      <c r="D182" s="30"/>
      <c r="E182" s="15">
        <f>INDEX(TSRs!$B$11:$X$25,$B182,$C182)</f>
        <v>6.5910653623573756</v>
      </c>
      <c r="F182" s="12">
        <f>INDEX(Ct!$B$11:$X$25,$B182,$C182)</f>
        <v>1314.694</v>
      </c>
      <c r="G182" s="12">
        <f>INDEX(Ct!$B$39:$X$53,$B182,$C182)</f>
        <v>1275.857</v>
      </c>
      <c r="H182" s="12">
        <f>INDEX(Ct!$B$67:$X$81,$B182,$C182)</f>
        <v>1231.93</v>
      </c>
      <c r="I182" s="12">
        <f>INDEX(Ct!$B$95:$X$109,$B182,$C182)</f>
        <v>1183.3420000000001</v>
      </c>
      <c r="J182" s="12">
        <f>INDEX(Ct!$B$123:$X$137,$B182,$C182)</f>
        <v>1130.93</v>
      </c>
      <c r="K182" s="12">
        <f>INDEX(Ct!$B$151:$X$165,$B182,$C182)</f>
        <v>1073.6400000000001</v>
      </c>
      <c r="L182" s="12">
        <f>INDEX(Ct!$B$179:$X$193,$B182,$C182)</f>
        <v>1010.825</v>
      </c>
      <c r="M182" s="12">
        <f>INDEX(Ct!$B$207:$X$221,$B182,$C182)</f>
        <v>941.60900000000004</v>
      </c>
      <c r="N182" s="12">
        <f>INDEX(Ct!$B$235:$X$249,$B182,$C182)</f>
        <v>868.73400000000004</v>
      </c>
      <c r="O182" s="12">
        <f>INDEX(Ct!$B$263:$X$277,$B182,$C182)</f>
        <v>792.55600000000004</v>
      </c>
      <c r="P182" s="12">
        <f>INDEX(Ct!$B$291:$X$305,$B182,$C182)</f>
        <v>714.72699999999998</v>
      </c>
      <c r="Q182" s="12">
        <f>INDEX(Ct!$B$319:$X$333,$B182,$C182)</f>
        <v>635.33100000000002</v>
      </c>
      <c r="R182" s="12">
        <f>INDEX(Ct!$B$347:$X$361,$B182,$C182)</f>
        <v>554.72199999999998</v>
      </c>
      <c r="S182" s="12">
        <f>INDEX(Ct!$B$375:$X$389,$B182,$C182)</f>
        <v>472.98599999999999</v>
      </c>
      <c r="T182" s="12">
        <f>INDEX(Ct!$B$403:$X$417,$B182,$C182)</f>
        <v>390.23599999999999</v>
      </c>
    </row>
    <row r="183" spans="2:20">
      <c r="B183">
        <v>15</v>
      </c>
      <c r="C183">
        <v>12</v>
      </c>
      <c r="D183" s="30"/>
      <c r="E183" s="15">
        <f>INDEX(TSRs!$B$11:$X$25,$B183,$C183)</f>
        <v>7.0618557453829016</v>
      </c>
      <c r="F183" s="12">
        <f>INDEX(Ct!$B$11:$X$25,$B183,$C183)</f>
        <v>1413.0060000000001</v>
      </c>
      <c r="G183" s="12">
        <f>INDEX(Ct!$B$39:$X$53,$B183,$C183)</f>
        <v>1362.278</v>
      </c>
      <c r="H183" s="12">
        <f>INDEX(Ct!$B$67:$X$81,$B183,$C183)</f>
        <v>1310.354</v>
      </c>
      <c r="I183" s="12">
        <f>INDEX(Ct!$B$95:$X$109,$B183,$C183)</f>
        <v>1256.471</v>
      </c>
      <c r="J183" s="12">
        <f>INDEX(Ct!$B$123:$X$137,$B183,$C183)</f>
        <v>1196.6020000000001</v>
      </c>
      <c r="K183" s="12">
        <f>INDEX(Ct!$B$151:$X$165,$B183,$C183)</f>
        <v>1130.6949999999999</v>
      </c>
      <c r="L183" s="12">
        <f>INDEX(Ct!$B$179:$X$193,$B183,$C183)</f>
        <v>1057.162</v>
      </c>
      <c r="M183" s="12">
        <f>INDEX(Ct!$B$207:$X$221,$B183,$C183)</f>
        <v>978.26</v>
      </c>
      <c r="N183" s="12">
        <f>INDEX(Ct!$B$235:$X$249,$B183,$C183)</f>
        <v>895.47400000000005</v>
      </c>
      <c r="O183" s="12">
        <f>INDEX(Ct!$B$263:$X$277,$B183,$C183)</f>
        <v>810.15599999999995</v>
      </c>
      <c r="P183" s="12">
        <f>INDEX(Ct!$B$291:$X$305,$B183,$C183)</f>
        <v>722.53599999999994</v>
      </c>
      <c r="Q183" s="12">
        <f>INDEX(Ct!$B$319:$X$333,$B183,$C183)</f>
        <v>633.14499999999998</v>
      </c>
      <c r="R183" s="12">
        <f>INDEX(Ct!$B$347:$X$361,$B183,$C183)</f>
        <v>542.13599999999997</v>
      </c>
      <c r="S183" s="12">
        <f>INDEX(Ct!$B$375:$X$389,$B183,$C183)</f>
        <v>449.70100000000002</v>
      </c>
      <c r="T183" s="12">
        <f>INDEX(Ct!$B$403:$X$417,$B183,$C183)</f>
        <v>355.74</v>
      </c>
    </row>
    <row r="184" spans="2:20">
      <c r="B184">
        <v>1</v>
      </c>
      <c r="C184">
        <f t="shared" si="3"/>
        <v>13</v>
      </c>
      <c r="D184" s="30"/>
      <c r="E184" s="15">
        <f>INDEX(TSRs!$B$11:$X$25,$B184,$C184)</f>
        <v>0.43940435749049173</v>
      </c>
      <c r="F184" s="12">
        <f>INDEX(Ct!$B$11:$X$25,$B184,$C184)</f>
        <v>126.85</v>
      </c>
      <c r="G184" s="12">
        <f>INDEX(Ct!$B$39:$X$53,$B184,$C184)</f>
        <v>127.152</v>
      </c>
      <c r="H184" s="12">
        <f>INDEX(Ct!$B$67:$X$81,$B184,$C184)</f>
        <v>127.367</v>
      </c>
      <c r="I184" s="12">
        <f>INDEX(Ct!$B$95:$X$109,$B184,$C184)</f>
        <v>127.5</v>
      </c>
      <c r="J184" s="12">
        <f>INDEX(Ct!$B$123:$X$137,$B184,$C184)</f>
        <v>127.557</v>
      </c>
      <c r="K184" s="12">
        <f>INDEX(Ct!$B$151:$X$165,$B184,$C184)</f>
        <v>127.53400000000001</v>
      </c>
      <c r="L184" s="12">
        <f>INDEX(Ct!$B$179:$X$193,$B184,$C184)</f>
        <v>127.41</v>
      </c>
      <c r="M184" s="12">
        <f>INDEX(Ct!$B$207:$X$221,$B184,$C184)</f>
        <v>127.182</v>
      </c>
      <c r="N184" s="12">
        <f>INDEX(Ct!$B$235:$X$249,$B184,$C184)</f>
        <v>126.86799999999999</v>
      </c>
      <c r="O184" s="12">
        <f>INDEX(Ct!$B$263:$X$277,$B184,$C184)</f>
        <v>126.48399999999999</v>
      </c>
      <c r="P184" s="12">
        <f>INDEX(Ct!$B$291:$X$305,$B184,$C184)</f>
        <v>126.017</v>
      </c>
      <c r="Q184" s="12">
        <f>INDEX(Ct!$B$319:$X$333,$B184,$C184)</f>
        <v>125.44499999999999</v>
      </c>
      <c r="R184" s="12">
        <f>INDEX(Ct!$B$347:$X$361,$B184,$C184)</f>
        <v>124.78100000000001</v>
      </c>
      <c r="S184" s="12">
        <f>INDEX(Ct!$B$375:$X$389,$B184,$C184)</f>
        <v>124.03</v>
      </c>
      <c r="T184" s="12">
        <f>INDEX(Ct!$B$403:$X$417,$B184,$C184)</f>
        <v>123.21299999999999</v>
      </c>
    </row>
    <row r="185" spans="2:20">
      <c r="B185">
        <v>2</v>
      </c>
      <c r="C185">
        <f t="shared" si="3"/>
        <v>13</v>
      </c>
      <c r="D185" s="30"/>
      <c r="E185" s="15">
        <f>INDEX(TSRs!$B$11:$X$25,$B185,$C185)</f>
        <v>0.87880871498098345</v>
      </c>
      <c r="F185" s="12">
        <f>INDEX(Ct!$B$11:$X$25,$B185,$C185)</f>
        <v>144.595</v>
      </c>
      <c r="G185" s="12">
        <f>INDEX(Ct!$B$39:$X$53,$B185,$C185)</f>
        <v>144.47</v>
      </c>
      <c r="H185" s="12">
        <f>INDEX(Ct!$B$67:$X$81,$B185,$C185)</f>
        <v>144.251</v>
      </c>
      <c r="I185" s="12">
        <f>INDEX(Ct!$B$95:$X$109,$B185,$C185)</f>
        <v>143.92599999999999</v>
      </c>
      <c r="J185" s="12">
        <f>INDEX(Ct!$B$123:$X$137,$B185,$C185)</f>
        <v>143.494</v>
      </c>
      <c r="K185" s="12">
        <f>INDEX(Ct!$B$151:$X$165,$B185,$C185)</f>
        <v>142.971</v>
      </c>
      <c r="L185" s="12">
        <f>INDEX(Ct!$B$179:$X$193,$B185,$C185)</f>
        <v>142.357</v>
      </c>
      <c r="M185" s="12">
        <f>INDEX(Ct!$B$207:$X$221,$B185,$C185)</f>
        <v>141.63900000000001</v>
      </c>
      <c r="N185" s="12">
        <f>INDEX(Ct!$B$235:$X$249,$B185,$C185)</f>
        <v>140.809</v>
      </c>
      <c r="O185" s="12">
        <f>INDEX(Ct!$B$263:$X$277,$B185,$C185)</f>
        <v>139.88300000000001</v>
      </c>
      <c r="P185" s="12">
        <f>INDEX(Ct!$B$291:$X$305,$B185,$C185)</f>
        <v>138.87</v>
      </c>
      <c r="Q185" s="12">
        <f>INDEX(Ct!$B$319:$X$333,$B185,$C185)</f>
        <v>137.76900000000001</v>
      </c>
      <c r="R185" s="12">
        <f>INDEX(Ct!$B$347:$X$361,$B185,$C185)</f>
        <v>136.55199999999999</v>
      </c>
      <c r="S185" s="12">
        <f>INDEX(Ct!$B$375:$X$389,$B185,$C185)</f>
        <v>135.24</v>
      </c>
      <c r="T185" s="12">
        <f>INDEX(Ct!$B$403:$X$417,$B185,$C185)</f>
        <v>133.84100000000001</v>
      </c>
    </row>
    <row r="186" spans="2:20">
      <c r="B186">
        <v>3</v>
      </c>
      <c r="C186">
        <f t="shared" si="3"/>
        <v>13</v>
      </c>
      <c r="D186" s="30"/>
      <c r="E186" s="15">
        <f>INDEX(TSRs!$B$11:$X$25,$B186,$C186)</f>
        <v>1.3182130724714751</v>
      </c>
      <c r="F186" s="12">
        <f>INDEX(Ct!$B$11:$X$25,$B186,$C186)</f>
        <v>170.18799999999999</v>
      </c>
      <c r="G186" s="12">
        <f>INDEX(Ct!$B$39:$X$53,$B186,$C186)</f>
        <v>169.41399999999999</v>
      </c>
      <c r="H186" s="12">
        <f>INDEX(Ct!$B$67:$X$81,$B186,$C186)</f>
        <v>168.51400000000001</v>
      </c>
      <c r="I186" s="12">
        <f>INDEX(Ct!$B$95:$X$109,$B186,$C186)</f>
        <v>167.48599999999999</v>
      </c>
      <c r="J186" s="12">
        <f>INDEX(Ct!$B$123:$X$137,$B186,$C186)</f>
        <v>166.351</v>
      </c>
      <c r="K186" s="12">
        <f>INDEX(Ct!$B$151:$X$165,$B186,$C186)</f>
        <v>165.108</v>
      </c>
      <c r="L186" s="12">
        <f>INDEX(Ct!$B$179:$X$193,$B186,$C186)</f>
        <v>163.76</v>
      </c>
      <c r="M186" s="12">
        <f>INDEX(Ct!$B$207:$X$221,$B186,$C186)</f>
        <v>162.345</v>
      </c>
      <c r="N186" s="12">
        <f>INDEX(Ct!$B$235:$X$249,$B186,$C186)</f>
        <v>160.88800000000001</v>
      </c>
      <c r="O186" s="12">
        <f>INDEX(Ct!$B$263:$X$277,$B186,$C186)</f>
        <v>159.44300000000001</v>
      </c>
      <c r="P186" s="12">
        <f>INDEX(Ct!$B$291:$X$305,$B186,$C186)</f>
        <v>158.036</v>
      </c>
      <c r="Q186" s="12">
        <f>INDEX(Ct!$B$319:$X$333,$B186,$C186)</f>
        <v>156.69300000000001</v>
      </c>
      <c r="R186" s="12">
        <f>INDEX(Ct!$B$347:$X$361,$B186,$C186)</f>
        <v>155.45500000000001</v>
      </c>
      <c r="S186" s="12">
        <f>INDEX(Ct!$B$375:$X$389,$B186,$C186)</f>
        <v>154.33199999999999</v>
      </c>
      <c r="T186" s="12">
        <f>INDEX(Ct!$B$403:$X$417,$B186,$C186)</f>
        <v>153.31899999999999</v>
      </c>
    </row>
    <row r="187" spans="2:20">
      <c r="B187">
        <v>4</v>
      </c>
      <c r="C187">
        <f t="shared" si="3"/>
        <v>13</v>
      </c>
      <c r="D187" s="30"/>
      <c r="E187" s="15">
        <f>INDEX(TSRs!$B$11:$X$25,$B187,$C187)</f>
        <v>1.7576174299619669</v>
      </c>
      <c r="F187" s="12">
        <f>INDEX(Ct!$B$11:$X$25,$B187,$C187)</f>
        <v>201.56399999999999</v>
      </c>
      <c r="G187" s="12">
        <f>INDEX(Ct!$B$39:$X$53,$B187,$C187)</f>
        <v>200.285</v>
      </c>
      <c r="H187" s="12">
        <f>INDEX(Ct!$B$67:$X$81,$B187,$C187)</f>
        <v>199.09399999999999</v>
      </c>
      <c r="I187" s="12">
        <f>INDEX(Ct!$B$95:$X$109,$B187,$C187)</f>
        <v>198.04300000000001</v>
      </c>
      <c r="J187" s="12">
        <f>INDEX(Ct!$B$123:$X$137,$B187,$C187)</f>
        <v>197.21799999999999</v>
      </c>
      <c r="K187" s="12">
        <f>INDEX(Ct!$B$151:$X$165,$B187,$C187)</f>
        <v>196.614</v>
      </c>
      <c r="L187" s="12">
        <f>INDEX(Ct!$B$179:$X$193,$B187,$C187)</f>
        <v>196.255</v>
      </c>
      <c r="M187" s="12">
        <f>INDEX(Ct!$B$207:$X$221,$B187,$C187)</f>
        <v>196.09800000000001</v>
      </c>
      <c r="N187" s="12">
        <f>INDEX(Ct!$B$235:$X$249,$B187,$C187)</f>
        <v>196.14599999999999</v>
      </c>
      <c r="O187" s="12">
        <f>INDEX(Ct!$B$263:$X$277,$B187,$C187)</f>
        <v>196.405</v>
      </c>
      <c r="P187" s="12">
        <f>INDEX(Ct!$B$291:$X$305,$B187,$C187)</f>
        <v>196.9</v>
      </c>
      <c r="Q187" s="12">
        <f>INDEX(Ct!$B$319:$X$333,$B187,$C187)</f>
        <v>197.625</v>
      </c>
      <c r="R187" s="12">
        <f>INDEX(Ct!$B$347:$X$361,$B187,$C187)</f>
        <v>198.47300000000001</v>
      </c>
      <c r="S187" s="12">
        <f>INDEX(Ct!$B$375:$X$389,$B187,$C187)</f>
        <v>199.30600000000001</v>
      </c>
      <c r="T187" s="12">
        <f>INDEX(Ct!$B$403:$X$417,$B187,$C187)</f>
        <v>199.97499999999999</v>
      </c>
    </row>
    <row r="188" spans="2:20">
      <c r="B188">
        <v>5</v>
      </c>
      <c r="C188">
        <f t="shared" si="3"/>
        <v>13</v>
      </c>
      <c r="D188" s="30"/>
      <c r="E188" s="15">
        <f>INDEX(TSRs!$B$11:$X$25,$B188,$C188)</f>
        <v>2.1970217874524582</v>
      </c>
      <c r="F188" s="12">
        <f>INDEX(Ct!$B$11:$X$25,$B188,$C188)</f>
        <v>246.03700000000001</v>
      </c>
      <c r="G188" s="12">
        <f>INDEX(Ct!$B$39:$X$53,$B188,$C188)</f>
        <v>246.666</v>
      </c>
      <c r="H188" s="12">
        <f>INDEX(Ct!$B$67:$X$81,$B188,$C188)</f>
        <v>247.608</v>
      </c>
      <c r="I188" s="12">
        <f>INDEX(Ct!$B$95:$X$109,$B188,$C188)</f>
        <v>248.857</v>
      </c>
      <c r="J188" s="12">
        <f>INDEX(Ct!$B$123:$X$137,$B188,$C188)</f>
        <v>250.495</v>
      </c>
      <c r="K188" s="12">
        <f>INDEX(Ct!$B$151:$X$165,$B188,$C188)</f>
        <v>252.55099999999999</v>
      </c>
      <c r="L188" s="12">
        <f>INDEX(Ct!$B$179:$X$193,$B188,$C188)</f>
        <v>255.001</v>
      </c>
      <c r="M188" s="12">
        <f>INDEX(Ct!$B$207:$X$221,$B188,$C188)</f>
        <v>257.53500000000003</v>
      </c>
      <c r="N188" s="12">
        <f>INDEX(Ct!$B$235:$X$249,$B188,$C188)</f>
        <v>259.91300000000001</v>
      </c>
      <c r="O188" s="12">
        <f>INDEX(Ct!$B$263:$X$277,$B188,$C188)</f>
        <v>261.87400000000002</v>
      </c>
      <c r="P188" s="12">
        <f>INDEX(Ct!$B$291:$X$305,$B188,$C188)</f>
        <v>263.17200000000003</v>
      </c>
      <c r="Q188" s="12">
        <f>INDEX(Ct!$B$319:$X$333,$B188,$C188)</f>
        <v>263.69900000000001</v>
      </c>
      <c r="R188" s="12">
        <f>INDEX(Ct!$B$347:$X$361,$B188,$C188)</f>
        <v>263.61900000000003</v>
      </c>
      <c r="S188" s="12">
        <f>INDEX(Ct!$B$375:$X$389,$B188,$C188)</f>
        <v>262.83199999999999</v>
      </c>
      <c r="T188" s="12">
        <f>INDEX(Ct!$B$403:$X$417,$B188,$C188)</f>
        <v>261.53199999999998</v>
      </c>
    </row>
    <row r="189" spans="2:20">
      <c r="B189">
        <v>6</v>
      </c>
      <c r="C189">
        <f t="shared" si="3"/>
        <v>13</v>
      </c>
      <c r="D189" s="30"/>
      <c r="E189" s="15">
        <f>INDEX(TSRs!$B$11:$X$25,$B189,$C189)</f>
        <v>2.6364261449429502</v>
      </c>
      <c r="F189" s="12">
        <f>INDEX(Ct!$B$11:$X$25,$B189,$C189)</f>
        <v>314.09500000000003</v>
      </c>
      <c r="G189" s="12">
        <f>INDEX(Ct!$B$39:$X$53,$B189,$C189)</f>
        <v>318.07600000000002</v>
      </c>
      <c r="H189" s="12">
        <f>INDEX(Ct!$B$67:$X$81,$B189,$C189)</f>
        <v>322.70100000000002</v>
      </c>
      <c r="I189" s="12">
        <f>INDEX(Ct!$B$95:$X$109,$B189,$C189)</f>
        <v>327.52999999999997</v>
      </c>
      <c r="J189" s="12">
        <f>INDEX(Ct!$B$123:$X$137,$B189,$C189)</f>
        <v>332.04700000000003</v>
      </c>
      <c r="K189" s="12">
        <f>INDEX(Ct!$B$151:$X$165,$B189,$C189)</f>
        <v>335.76</v>
      </c>
      <c r="L189" s="12">
        <f>INDEX(Ct!$B$179:$X$193,$B189,$C189)</f>
        <v>338.25599999999997</v>
      </c>
      <c r="M189" s="12">
        <f>INDEX(Ct!$B$207:$X$221,$B189,$C189)</f>
        <v>339.55099999999999</v>
      </c>
      <c r="N189" s="12">
        <f>INDEX(Ct!$B$235:$X$249,$B189,$C189)</f>
        <v>339.77100000000002</v>
      </c>
      <c r="O189" s="12">
        <f>INDEX(Ct!$B$263:$X$277,$B189,$C189)</f>
        <v>339.01499999999999</v>
      </c>
      <c r="P189" s="12">
        <f>INDEX(Ct!$B$291:$X$305,$B189,$C189)</f>
        <v>337.52699999999999</v>
      </c>
      <c r="Q189" s="12">
        <f>INDEX(Ct!$B$319:$X$333,$B189,$C189)</f>
        <v>335.46699999999998</v>
      </c>
      <c r="R189" s="12">
        <f>INDEX(Ct!$B$347:$X$361,$B189,$C189)</f>
        <v>332.77800000000002</v>
      </c>
      <c r="S189" s="12">
        <f>INDEX(Ct!$B$375:$X$389,$B189,$C189)</f>
        <v>329.21499999999997</v>
      </c>
      <c r="T189" s="12">
        <f>INDEX(Ct!$B$403:$X$417,$B189,$C189)</f>
        <v>324.68</v>
      </c>
    </row>
    <row r="190" spans="2:20">
      <c r="B190">
        <v>7</v>
      </c>
      <c r="C190">
        <f t="shared" si="3"/>
        <v>13</v>
      </c>
      <c r="D190" s="30"/>
      <c r="E190" s="15">
        <f>INDEX(TSRs!$B$11:$X$25,$B190,$C190)</f>
        <v>3.0758305024334418</v>
      </c>
      <c r="F190" s="12">
        <f>INDEX(Ct!$B$11:$X$25,$B190,$C190)</f>
        <v>410.33199999999999</v>
      </c>
      <c r="G190" s="12">
        <f>INDEX(Ct!$B$39:$X$53,$B190,$C190)</f>
        <v>417.42599999999999</v>
      </c>
      <c r="H190" s="12">
        <f>INDEX(Ct!$B$67:$X$81,$B190,$C190)</f>
        <v>422.995</v>
      </c>
      <c r="I190" s="12">
        <f>INDEX(Ct!$B$95:$X$109,$B190,$C190)</f>
        <v>426.70400000000001</v>
      </c>
      <c r="J190" s="12">
        <f>INDEX(Ct!$B$123:$X$137,$B190,$C190)</f>
        <v>428.572</v>
      </c>
      <c r="K190" s="12">
        <f>INDEX(Ct!$B$151:$X$165,$B190,$C190)</f>
        <v>428.71699999999998</v>
      </c>
      <c r="L190" s="12">
        <f>INDEX(Ct!$B$179:$X$193,$B190,$C190)</f>
        <v>427.49099999999999</v>
      </c>
      <c r="M190" s="12">
        <f>INDEX(Ct!$B$207:$X$221,$B190,$C190)</f>
        <v>425.49599999999998</v>
      </c>
      <c r="N190" s="12">
        <f>INDEX(Ct!$B$235:$X$249,$B190,$C190)</f>
        <v>422.97399999999999</v>
      </c>
      <c r="O190" s="12">
        <f>INDEX(Ct!$B$263:$X$277,$B190,$C190)</f>
        <v>419.56599999999997</v>
      </c>
      <c r="P190" s="12">
        <f>INDEX(Ct!$B$291:$X$305,$B190,$C190)</f>
        <v>414.86200000000002</v>
      </c>
      <c r="Q190" s="12">
        <f>INDEX(Ct!$B$319:$X$333,$B190,$C190)</f>
        <v>408.78</v>
      </c>
      <c r="R190" s="12">
        <f>INDEX(Ct!$B$347:$X$361,$B190,$C190)</f>
        <v>401.25200000000001</v>
      </c>
      <c r="S190" s="12">
        <f>INDEX(Ct!$B$375:$X$389,$B190,$C190)</f>
        <v>392.19900000000001</v>
      </c>
      <c r="T190" s="12">
        <f>INDEX(Ct!$B$403:$X$417,$B190,$C190)</f>
        <v>382.06900000000002</v>
      </c>
    </row>
    <row r="191" spans="2:20">
      <c r="B191">
        <v>8</v>
      </c>
      <c r="C191">
        <f t="shared" si="3"/>
        <v>13</v>
      </c>
      <c r="D191" s="30"/>
      <c r="E191" s="15">
        <f>INDEX(TSRs!$B$11:$X$25,$B191,$C191)</f>
        <v>3.5152348599239338</v>
      </c>
      <c r="F191" s="12">
        <f>INDEX(Ct!$B$11:$X$25,$B191,$C191)</f>
        <v>526.11099999999999</v>
      </c>
      <c r="G191" s="12">
        <f>INDEX(Ct!$B$39:$X$53,$B191,$C191)</f>
        <v>529.96400000000006</v>
      </c>
      <c r="H191" s="12">
        <f>INDEX(Ct!$B$67:$X$81,$B191,$C191)</f>
        <v>530.90499999999997</v>
      </c>
      <c r="I191" s="12">
        <f>INDEX(Ct!$B$95:$X$109,$B191,$C191)</f>
        <v>529.56600000000003</v>
      </c>
      <c r="J191" s="12">
        <f>INDEX(Ct!$B$123:$X$137,$B191,$C191)</f>
        <v>527.34699999999998</v>
      </c>
      <c r="K191" s="12">
        <f>INDEX(Ct!$B$151:$X$165,$B191,$C191)</f>
        <v>524.65800000000002</v>
      </c>
      <c r="L191" s="12">
        <f>INDEX(Ct!$B$179:$X$193,$B191,$C191)</f>
        <v>520.98500000000001</v>
      </c>
      <c r="M191" s="12">
        <f>INDEX(Ct!$B$207:$X$221,$B191,$C191)</f>
        <v>515.80200000000002</v>
      </c>
      <c r="N191" s="12">
        <f>INDEX(Ct!$B$235:$X$249,$B191,$C191)</f>
        <v>508.96100000000001</v>
      </c>
      <c r="O191" s="12">
        <f>INDEX(Ct!$B$263:$X$277,$B191,$C191)</f>
        <v>500.471</v>
      </c>
      <c r="P191" s="12">
        <f>INDEX(Ct!$B$291:$X$305,$B191,$C191)</f>
        <v>490.21899999999999</v>
      </c>
      <c r="Q191" s="12">
        <f>INDEX(Ct!$B$319:$X$333,$B191,$C191)</f>
        <v>478.34199999999998</v>
      </c>
      <c r="R191" s="12">
        <f>INDEX(Ct!$B$347:$X$361,$B191,$C191)</f>
        <v>466.77699999999999</v>
      </c>
      <c r="S191" s="12">
        <f>INDEX(Ct!$B$375:$X$389,$B191,$C191)</f>
        <v>456.30700000000002</v>
      </c>
      <c r="T191" s="12">
        <f>INDEX(Ct!$B$403:$X$417,$B191,$C191)</f>
        <v>444.26799999999997</v>
      </c>
    </row>
    <row r="192" spans="2:20">
      <c r="B192">
        <v>9</v>
      </c>
      <c r="C192">
        <f t="shared" si="3"/>
        <v>13</v>
      </c>
      <c r="D192" s="30"/>
      <c r="E192" s="15">
        <f>INDEX(TSRs!$B$11:$X$25,$B192,$C192)</f>
        <v>3.9546392174144254</v>
      </c>
      <c r="F192" s="12">
        <f>INDEX(Ct!$B$11:$X$25,$B192,$C192)</f>
        <v>645.53599999999994</v>
      </c>
      <c r="G192" s="12">
        <f>INDEX(Ct!$B$39:$X$53,$B192,$C192)</f>
        <v>643.13099999999997</v>
      </c>
      <c r="H192" s="12">
        <f>INDEX(Ct!$B$67:$X$81,$B192,$C192)</f>
        <v>640.38800000000003</v>
      </c>
      <c r="I192" s="12">
        <f>INDEX(Ct!$B$95:$X$109,$B192,$C192)</f>
        <v>636.86800000000005</v>
      </c>
      <c r="J192" s="12">
        <f>INDEX(Ct!$B$123:$X$137,$B192,$C192)</f>
        <v>631.90599999999995</v>
      </c>
      <c r="K192" s="12">
        <f>INDEX(Ct!$B$151:$X$165,$B192,$C192)</f>
        <v>625.39300000000003</v>
      </c>
      <c r="L192" s="12">
        <f>INDEX(Ct!$B$179:$X$193,$B192,$C192)</f>
        <v>616.97299999999996</v>
      </c>
      <c r="M192" s="12">
        <f>INDEX(Ct!$B$207:$X$221,$B192,$C192)</f>
        <v>606.68899999999996</v>
      </c>
      <c r="N192" s="12">
        <f>INDEX(Ct!$B$235:$X$249,$B192,$C192)</f>
        <v>594.14</v>
      </c>
      <c r="O192" s="12">
        <f>INDEX(Ct!$B$263:$X$277,$B192,$C192)</f>
        <v>580.95399999999995</v>
      </c>
      <c r="P192" s="12">
        <f>INDEX(Ct!$B$291:$X$305,$B192,$C192)</f>
        <v>570.14200000000005</v>
      </c>
      <c r="Q192" s="12">
        <f>INDEX(Ct!$B$319:$X$333,$B192,$C192)</f>
        <v>558.71500000000003</v>
      </c>
      <c r="R192" s="12">
        <f>INDEX(Ct!$B$347:$X$361,$B192,$C192)</f>
        <v>543.51599999999996</v>
      </c>
      <c r="S192" s="12">
        <f>INDEX(Ct!$B$375:$X$389,$B192,$C192)</f>
        <v>521.29499999999996</v>
      </c>
      <c r="T192" s="12">
        <f>INDEX(Ct!$B$403:$X$417,$B192,$C192)</f>
        <v>494.50599999999997</v>
      </c>
    </row>
    <row r="193" spans="2:20">
      <c r="B193">
        <v>10</v>
      </c>
      <c r="C193">
        <f t="shared" si="3"/>
        <v>13</v>
      </c>
      <c r="D193" s="30"/>
      <c r="E193" s="15">
        <f>INDEX(TSRs!$B$11:$X$25,$B193,$C193)</f>
        <v>4.3940435749049165</v>
      </c>
      <c r="F193" s="12">
        <f>INDEX(Ct!$B$11:$X$25,$B193,$C193)</f>
        <v>766.68700000000001</v>
      </c>
      <c r="G193" s="12">
        <f>INDEX(Ct!$B$39:$X$53,$B193,$C193)</f>
        <v>762.21100000000001</v>
      </c>
      <c r="H193" s="12">
        <f>INDEX(Ct!$B$67:$X$81,$B193,$C193)</f>
        <v>756.27300000000002</v>
      </c>
      <c r="I193" s="12">
        <f>INDEX(Ct!$B$95:$X$109,$B193,$C193)</f>
        <v>749.35699999999997</v>
      </c>
      <c r="J193" s="12">
        <f>INDEX(Ct!$B$123:$X$137,$B193,$C193)</f>
        <v>739.923</v>
      </c>
      <c r="K193" s="12">
        <f>INDEX(Ct!$B$151:$X$165,$B193,$C193)</f>
        <v>728.38599999999997</v>
      </c>
      <c r="L193" s="12">
        <f>INDEX(Ct!$B$179:$X$193,$B193,$C193)</f>
        <v>714.78599999999994</v>
      </c>
      <c r="M193" s="12">
        <f>INDEX(Ct!$B$207:$X$221,$B193,$C193)</f>
        <v>701.86800000000005</v>
      </c>
      <c r="N193" s="12">
        <f>INDEX(Ct!$B$235:$X$249,$B193,$C193)</f>
        <v>692.53200000000004</v>
      </c>
      <c r="O193" s="12">
        <f>INDEX(Ct!$B$263:$X$277,$B193,$C193)</f>
        <v>680.05399999999997</v>
      </c>
      <c r="P193" s="12">
        <f>INDEX(Ct!$B$291:$X$305,$B193,$C193)</f>
        <v>658.65300000000002</v>
      </c>
      <c r="Q193" s="12">
        <f>INDEX(Ct!$B$319:$X$333,$B193,$C193)</f>
        <v>631.22199999999998</v>
      </c>
      <c r="R193" s="12">
        <f>INDEX(Ct!$B$347:$X$361,$B193,$C193)</f>
        <v>-999.99900000000002</v>
      </c>
      <c r="S193" s="12">
        <f>INDEX(Ct!$B$375:$X$389,$B193,$C193)</f>
        <v>558.03</v>
      </c>
      <c r="T193" s="12">
        <f>INDEX(Ct!$B$403:$X$417,$B193,$C193)</f>
        <v>516.48800000000006</v>
      </c>
    </row>
    <row r="194" spans="2:20">
      <c r="B194">
        <v>11</v>
      </c>
      <c r="C194">
        <f t="shared" si="3"/>
        <v>13</v>
      </c>
      <c r="D194" s="30"/>
      <c r="E194" s="15">
        <f>INDEX(TSRs!$B$11:$X$25,$B194,$C194)</f>
        <v>4.8334479323954076</v>
      </c>
      <c r="F194" s="12">
        <f>INDEX(Ct!$B$11:$X$25,$B194,$C194)</f>
        <v>894.18899999999996</v>
      </c>
      <c r="G194" s="12">
        <f>INDEX(Ct!$B$39:$X$53,$B194,$C194)</f>
        <v>887.476</v>
      </c>
      <c r="H194" s="12">
        <f>INDEX(Ct!$B$67:$X$81,$B194,$C194)</f>
        <v>877.92700000000002</v>
      </c>
      <c r="I194" s="12">
        <f>INDEX(Ct!$B$95:$X$109,$B194,$C194)</f>
        <v>865.91</v>
      </c>
      <c r="J194" s="12">
        <f>INDEX(Ct!$B$123:$X$137,$B194,$C194)</f>
        <v>852.40300000000002</v>
      </c>
      <c r="K194" s="12">
        <f>INDEX(Ct!$B$151:$X$165,$B194,$C194)</f>
        <v>840.13099999999997</v>
      </c>
      <c r="L194" s="12">
        <f>INDEX(Ct!$B$179:$X$193,$B194,$C194)</f>
        <v>833.82399999999996</v>
      </c>
      <c r="M194" s="12">
        <f>INDEX(Ct!$B$207:$X$221,$B194,$C194)</f>
        <v>819.62300000000005</v>
      </c>
      <c r="N194" s="12">
        <f>INDEX(Ct!$B$235:$X$249,$B194,$C194)</f>
        <v>793.59</v>
      </c>
      <c r="O194" s="12">
        <f>INDEX(Ct!$B$263:$X$277,$B194,$C194)</f>
        <v>760.53399999999999</v>
      </c>
      <c r="P194" s="12">
        <f>INDEX(Ct!$B$291:$X$305,$B194,$C194)</f>
        <v>720.13300000000004</v>
      </c>
      <c r="Q194" s="12">
        <f>INDEX(Ct!$B$319:$X$333,$B194,$C194)</f>
        <v>674.44899999999996</v>
      </c>
      <c r="R194" s="12">
        <f>INDEX(Ct!$B$347:$X$361,$B194,$C194)</f>
        <v>625.44500000000005</v>
      </c>
      <c r="S194" s="12">
        <f>INDEX(Ct!$B$375:$X$389,$B194,$C194)</f>
        <v>575.09</v>
      </c>
      <c r="T194" s="12">
        <f>INDEX(Ct!$B$403:$X$417,$B194,$C194)</f>
        <v>522.96</v>
      </c>
    </row>
    <row r="195" spans="2:20">
      <c r="B195">
        <v>12</v>
      </c>
      <c r="C195">
        <f t="shared" si="3"/>
        <v>13</v>
      </c>
      <c r="D195" s="30"/>
      <c r="E195" s="15">
        <f>INDEX(TSRs!$B$11:$X$25,$B195,$C195)</f>
        <v>5.2728522898859005</v>
      </c>
      <c r="F195" s="12">
        <f>INDEX(Ct!$B$11:$X$25,$B195,$C195)</f>
        <v>1030.5419999999999</v>
      </c>
      <c r="G195" s="12">
        <f>INDEX(Ct!$B$39:$X$53,$B195,$C195)</f>
        <v>1018.715</v>
      </c>
      <c r="H195" s="12">
        <f>INDEX(Ct!$B$67:$X$81,$B195,$C195)</f>
        <v>1005.638</v>
      </c>
      <c r="I195" s="12">
        <f>INDEX(Ct!$B$95:$X$109,$B195,$C195)</f>
        <v>994.14499999999998</v>
      </c>
      <c r="J195" s="12">
        <f>INDEX(Ct!$B$123:$X$137,$B195,$C195)</f>
        <v>991.22</v>
      </c>
      <c r="K195" s="12">
        <f>INDEX(Ct!$B$151:$X$165,$B195,$C195)</f>
        <v>978.26199999999994</v>
      </c>
      <c r="L195" s="12">
        <f>INDEX(Ct!$B$179:$X$193,$B195,$C195)</f>
        <v>949.27200000000005</v>
      </c>
      <c r="M195" s="12">
        <f>INDEX(Ct!$B$207:$X$221,$B195,$C195)</f>
        <v>909.755</v>
      </c>
      <c r="N195" s="12">
        <f>INDEX(Ct!$B$235:$X$249,$B195,$C195)</f>
        <v>865.072</v>
      </c>
      <c r="O195" s="12">
        <f>INDEX(Ct!$B$263:$X$277,$B195,$C195)</f>
        <v>815</v>
      </c>
      <c r="P195" s="12">
        <f>INDEX(Ct!$B$291:$X$305,$B195,$C195)</f>
        <v>759.71199999999999</v>
      </c>
      <c r="Q195" s="12">
        <f>INDEX(Ct!$B$319:$X$333,$B195,$C195)</f>
        <v>701.78300000000002</v>
      </c>
      <c r="R195" s="12">
        <f>INDEX(Ct!$B$347:$X$361,$B195,$C195)</f>
        <v>641.93700000000001</v>
      </c>
      <c r="S195" s="12">
        <f>INDEX(Ct!$B$375:$X$389,$B195,$C195)</f>
        <v>579.68399999999997</v>
      </c>
      <c r="T195" s="12">
        <f>INDEX(Ct!$B$403:$X$417,$B195,$C195)</f>
        <v>516.26400000000001</v>
      </c>
    </row>
    <row r="196" spans="2:20">
      <c r="B196">
        <v>13</v>
      </c>
      <c r="C196">
        <f t="shared" si="3"/>
        <v>13</v>
      </c>
      <c r="D196" s="30"/>
      <c r="E196" s="15">
        <f>INDEX(TSRs!$B$11:$X$25,$B196,$C196)</f>
        <v>5.7122566473763925</v>
      </c>
      <c r="F196" s="12">
        <f>INDEX(Ct!$B$11:$X$25,$B196,$C196)</f>
        <v>1172.8340000000001</v>
      </c>
      <c r="G196" s="12">
        <f>INDEX(Ct!$B$39:$X$53,$B196,$C196)</f>
        <v>1162.77</v>
      </c>
      <c r="H196" s="12">
        <f>INDEX(Ct!$B$67:$X$81,$B196,$C196)</f>
        <v>1162.07</v>
      </c>
      <c r="I196" s="12">
        <f>INDEX(Ct!$B$95:$X$109,$B196,$C196)</f>
        <v>1154.0930000000001</v>
      </c>
      <c r="J196" s="12">
        <f>INDEX(Ct!$B$123:$X$137,$B196,$C196)</f>
        <v>1123.627</v>
      </c>
      <c r="K196" s="12">
        <f>INDEX(Ct!$B$151:$X$165,$B196,$C196)</f>
        <v>1079.9490000000001</v>
      </c>
      <c r="L196" s="12">
        <f>INDEX(Ct!$B$179:$X$193,$B196,$C196)</f>
        <v>1031.335</v>
      </c>
      <c r="M196" s="12">
        <f>INDEX(Ct!$B$207:$X$221,$B196,$C196)</f>
        <v>978.38300000000004</v>
      </c>
      <c r="N196" s="12">
        <f>INDEX(Ct!$B$235:$X$249,$B196,$C196)</f>
        <v>919.77599999999995</v>
      </c>
      <c r="O196" s="12">
        <f>INDEX(Ct!$B$263:$X$277,$B196,$C196)</f>
        <v>855.30399999999997</v>
      </c>
      <c r="P196" s="12">
        <f>INDEX(Ct!$B$291:$X$305,$B196,$C196)</f>
        <v>788.33399999999995</v>
      </c>
      <c r="Q196" s="12">
        <f>INDEX(Ct!$B$319:$X$333,$B196,$C196)</f>
        <v>718.49300000000005</v>
      </c>
      <c r="R196" s="12">
        <f>INDEX(Ct!$B$347:$X$361,$B196,$C196)</f>
        <v>646.86300000000006</v>
      </c>
      <c r="S196" s="12">
        <f>INDEX(Ct!$B$375:$X$389,$B196,$C196)</f>
        <v>574.15200000000004</v>
      </c>
      <c r="T196" s="12">
        <f>INDEX(Ct!$B$403:$X$417,$B196,$C196)</f>
        <v>500.63900000000001</v>
      </c>
    </row>
    <row r="197" spans="2:20">
      <c r="B197">
        <v>14</v>
      </c>
      <c r="C197">
        <f t="shared" si="3"/>
        <v>13</v>
      </c>
      <c r="D197" s="30"/>
      <c r="E197" s="15">
        <f>INDEX(TSRs!$B$11:$X$25,$B197,$C197)</f>
        <v>6.1516610048668836</v>
      </c>
      <c r="F197" s="12">
        <f>INDEX(Ct!$B$11:$X$25,$B197,$C197)</f>
        <v>1343.787</v>
      </c>
      <c r="G197" s="12">
        <f>INDEX(Ct!$B$39:$X$53,$B197,$C197)</f>
        <v>1341.472</v>
      </c>
      <c r="H197" s="12">
        <f>INDEX(Ct!$B$67:$X$81,$B197,$C197)</f>
        <v>1313.4290000000001</v>
      </c>
      <c r="I197" s="12">
        <f>INDEX(Ct!$B$95:$X$109,$B197,$C197)</f>
        <v>1268.076</v>
      </c>
      <c r="J197" s="12">
        <f>INDEX(Ct!$B$123:$X$137,$B197,$C197)</f>
        <v>1216.8530000000001</v>
      </c>
      <c r="K197" s="12">
        <f>INDEX(Ct!$B$151:$X$165,$B197,$C197)</f>
        <v>1161.546</v>
      </c>
      <c r="L197" s="12">
        <f>INDEX(Ct!$B$179:$X$193,$B197,$C197)</f>
        <v>1101.31</v>
      </c>
      <c r="M197" s="12">
        <f>INDEX(Ct!$B$207:$X$221,$B197,$C197)</f>
        <v>1034.979</v>
      </c>
      <c r="N197" s="12">
        <f>INDEX(Ct!$B$235:$X$249,$B197,$C197)</f>
        <v>962.17700000000002</v>
      </c>
      <c r="O197" s="12">
        <f>INDEX(Ct!$B$263:$X$277,$B197,$C197)</f>
        <v>886.42499999999995</v>
      </c>
      <c r="P197" s="12">
        <f>INDEX(Ct!$B$291:$X$305,$B197,$C197)</f>
        <v>807.38900000000001</v>
      </c>
      <c r="Q197" s="12">
        <f>INDEX(Ct!$B$319:$X$333,$B197,$C197)</f>
        <v>726.68200000000002</v>
      </c>
      <c r="R197" s="12">
        <f>INDEX(Ct!$B$347:$X$361,$B197,$C197)</f>
        <v>644.67600000000004</v>
      </c>
      <c r="S197" s="12">
        <f>INDEX(Ct!$B$375:$X$389,$B197,$C197)</f>
        <v>561.69200000000001</v>
      </c>
      <c r="T197" s="12">
        <f>INDEX(Ct!$B$403:$X$417,$B197,$C197)</f>
        <v>477.76600000000002</v>
      </c>
    </row>
    <row r="198" spans="2:20">
      <c r="B198">
        <v>15</v>
      </c>
      <c r="C198">
        <v>13</v>
      </c>
      <c r="D198" s="30"/>
      <c r="E198" s="15">
        <f>INDEX(TSRs!$B$11:$X$25,$B198,$C198)</f>
        <v>6.5910653623573747</v>
      </c>
      <c r="F198" s="12">
        <f>INDEX(Ct!$B$11:$X$25,$B198,$C198)</f>
        <v>1509.2139999999999</v>
      </c>
      <c r="G198" s="12">
        <f>INDEX(Ct!$B$39:$X$53,$B198,$C198)</f>
        <v>1464.633</v>
      </c>
      <c r="H198" s="12">
        <f>INDEX(Ct!$B$67:$X$81,$B198,$C198)</f>
        <v>1414.204</v>
      </c>
      <c r="I198" s="12">
        <f>INDEX(Ct!$B$95:$X$109,$B198,$C198)</f>
        <v>1358.4290000000001</v>
      </c>
      <c r="J198" s="12">
        <f>INDEX(Ct!$B$123:$X$137,$B198,$C198)</f>
        <v>1298.2619999999999</v>
      </c>
      <c r="K198" s="12">
        <f>INDEX(Ct!$B$151:$X$165,$B198,$C198)</f>
        <v>1232.4949999999999</v>
      </c>
      <c r="L198" s="12">
        <f>INDEX(Ct!$B$179:$X$193,$B198,$C198)</f>
        <v>1160.385</v>
      </c>
      <c r="M198" s="12">
        <f>INDEX(Ct!$B$207:$X$221,$B198,$C198)</f>
        <v>1080.9290000000001</v>
      </c>
      <c r="N198" s="12">
        <f>INDEX(Ct!$B$235:$X$249,$B198,$C198)</f>
        <v>997.27200000000005</v>
      </c>
      <c r="O198" s="12">
        <f>INDEX(Ct!$B$263:$X$277,$B198,$C198)</f>
        <v>909.822</v>
      </c>
      <c r="P198" s="12">
        <f>INDEX(Ct!$B$291:$X$305,$B198,$C198)</f>
        <v>820.47799999999995</v>
      </c>
      <c r="Q198" s="12">
        <f>INDEX(Ct!$B$319:$X$333,$B198,$C198)</f>
        <v>729.33399999999995</v>
      </c>
      <c r="R198" s="12">
        <f>INDEX(Ct!$B$347:$X$361,$B198,$C198)</f>
        <v>636.79899999999998</v>
      </c>
      <c r="S198" s="12">
        <f>INDEX(Ct!$B$375:$X$389,$B198,$C198)</f>
        <v>542.96900000000005</v>
      </c>
      <c r="T198" s="12">
        <f>INDEX(Ct!$B$403:$X$417,$B198,$C198)</f>
        <v>447.97500000000002</v>
      </c>
    </row>
    <row r="199" spans="2:20">
      <c r="B199">
        <v>1</v>
      </c>
      <c r="C199">
        <f t="shared" si="3"/>
        <v>14</v>
      </c>
      <c r="D199" s="30"/>
      <c r="E199" s="15">
        <f>INDEX(TSRs!$B$11:$X$25,$B199,$C199)</f>
        <v>0.41194158514733598</v>
      </c>
      <c r="F199" s="12">
        <f>INDEX(Ct!$B$11:$X$25,$B199,$C199)</f>
        <v>143.51900000000001</v>
      </c>
      <c r="G199" s="12">
        <f>INDEX(Ct!$B$39:$X$53,$B199,$C199)</f>
        <v>143.90199999999999</v>
      </c>
      <c r="H199" s="12">
        <f>INDEX(Ct!$B$67:$X$81,$B199,$C199)</f>
        <v>144.17099999999999</v>
      </c>
      <c r="I199" s="12">
        <f>INDEX(Ct!$B$95:$X$109,$B199,$C199)</f>
        <v>144.33000000000001</v>
      </c>
      <c r="J199" s="12">
        <f>INDEX(Ct!$B$123:$X$137,$B199,$C199)</f>
        <v>144.41200000000001</v>
      </c>
      <c r="K199" s="12">
        <f>INDEX(Ct!$B$151:$X$165,$B199,$C199)</f>
        <v>144.411</v>
      </c>
      <c r="L199" s="12">
        <f>INDEX(Ct!$B$179:$X$193,$B199,$C199)</f>
        <v>144.29900000000001</v>
      </c>
      <c r="M199" s="12">
        <f>INDEX(Ct!$B$207:$X$221,$B199,$C199)</f>
        <v>144.066</v>
      </c>
      <c r="N199" s="12">
        <f>INDEX(Ct!$B$235:$X$249,$B199,$C199)</f>
        <v>143.727</v>
      </c>
      <c r="O199" s="12">
        <f>INDEX(Ct!$B$263:$X$277,$B199,$C199)</f>
        <v>143.30500000000001</v>
      </c>
      <c r="P199" s="12">
        <f>INDEX(Ct!$B$291:$X$305,$B199,$C199)</f>
        <v>142.792</v>
      </c>
      <c r="Q199" s="12">
        <f>INDEX(Ct!$B$319:$X$333,$B199,$C199)</f>
        <v>142.17699999999999</v>
      </c>
      <c r="R199" s="12">
        <f>INDEX(Ct!$B$347:$X$361,$B199,$C199)</f>
        <v>141.44999999999999</v>
      </c>
      <c r="S199" s="12">
        <f>INDEX(Ct!$B$375:$X$389,$B199,$C199)</f>
        <v>140.61699999999999</v>
      </c>
      <c r="T199" s="12">
        <f>INDEX(Ct!$B$403:$X$417,$B199,$C199)</f>
        <v>139.702</v>
      </c>
    </row>
    <row r="200" spans="2:20">
      <c r="B200">
        <v>2</v>
      </c>
      <c r="C200">
        <f t="shared" si="3"/>
        <v>14</v>
      </c>
      <c r="D200" s="30"/>
      <c r="E200" s="13">
        <f>INDEX(TSRs!$B$11:$X$25,$B200,$C200)</f>
        <v>0.82388317029467195</v>
      </c>
      <c r="F200" s="12">
        <f>INDEX(Ct!$B$11:$X$25,$B200,$C200)</f>
        <v>161.423</v>
      </c>
      <c r="G200" s="12">
        <f>INDEX(Ct!$B$39:$X$53,$B200,$C200)</f>
        <v>161.35</v>
      </c>
      <c r="H200" s="12">
        <f>INDEX(Ct!$B$67:$X$81,$B200,$C200)</f>
        <v>161.17500000000001</v>
      </c>
      <c r="I200" s="12">
        <f>INDEX(Ct!$B$95:$X$109,$B200,$C200)</f>
        <v>160.893</v>
      </c>
      <c r="J200" s="12">
        <f>INDEX(Ct!$B$123:$X$137,$B200,$C200)</f>
        <v>160.48599999999999</v>
      </c>
      <c r="K200" s="12">
        <f>INDEX(Ct!$B$151:$X$165,$B200,$C200)</f>
        <v>159.96799999999999</v>
      </c>
      <c r="L200" s="12">
        <f>INDEX(Ct!$B$179:$X$193,$B200,$C200)</f>
        <v>159.352</v>
      </c>
      <c r="M200" s="12">
        <f>INDEX(Ct!$B$207:$X$221,$B200,$C200)</f>
        <v>158.63200000000001</v>
      </c>
      <c r="N200" s="12">
        <f>INDEX(Ct!$B$235:$X$249,$B200,$C200)</f>
        <v>157.78100000000001</v>
      </c>
      <c r="O200" s="12">
        <f>INDEX(Ct!$B$263:$X$277,$B200,$C200)</f>
        <v>156.81800000000001</v>
      </c>
      <c r="P200" s="12">
        <f>INDEX(Ct!$B$291:$X$305,$B200,$C200)</f>
        <v>155.755</v>
      </c>
      <c r="Q200" s="12">
        <f>INDEX(Ct!$B$319:$X$333,$B200,$C200)</f>
        <v>154.59700000000001</v>
      </c>
      <c r="R200" s="12">
        <f>INDEX(Ct!$B$347:$X$361,$B200,$C200)</f>
        <v>153.32400000000001</v>
      </c>
      <c r="S200" s="12">
        <f>INDEX(Ct!$B$375:$X$389,$B200,$C200)</f>
        <v>151.92599999999999</v>
      </c>
      <c r="T200" s="12">
        <f>INDEX(Ct!$B$403:$X$417,$B200,$C200)</f>
        <v>150.43299999999999</v>
      </c>
    </row>
    <row r="201" spans="2:20">
      <c r="B201">
        <v>3</v>
      </c>
      <c r="C201">
        <f t="shared" si="3"/>
        <v>14</v>
      </c>
      <c r="D201" s="30"/>
      <c r="E201" s="13">
        <f>INDEX(TSRs!$B$11:$X$25,$B201,$C201)</f>
        <v>1.2358247554420079</v>
      </c>
      <c r="F201" s="12">
        <f>INDEX(Ct!$B$11:$X$25,$B201,$C201)</f>
        <v>187.64500000000001</v>
      </c>
      <c r="G201" s="12">
        <f>INDEX(Ct!$B$39:$X$53,$B201,$C201)</f>
        <v>186.92599999999999</v>
      </c>
      <c r="H201" s="12">
        <f>INDEX(Ct!$B$67:$X$81,$B201,$C201)</f>
        <v>186.07</v>
      </c>
      <c r="I201" s="12">
        <f>INDEX(Ct!$B$95:$X$109,$B201,$C201)</f>
        <v>185.07300000000001</v>
      </c>
      <c r="J201" s="12">
        <f>INDEX(Ct!$B$123:$X$137,$B201,$C201)</f>
        <v>183.947</v>
      </c>
      <c r="K201" s="12">
        <f>INDEX(Ct!$B$151:$X$165,$B201,$C201)</f>
        <v>182.69800000000001</v>
      </c>
      <c r="L201" s="12">
        <f>INDEX(Ct!$B$179:$X$193,$B201,$C201)</f>
        <v>181.32499999999999</v>
      </c>
      <c r="M201" s="12">
        <f>INDEX(Ct!$B$207:$X$221,$B201,$C201)</f>
        <v>179.822</v>
      </c>
      <c r="N201" s="12">
        <f>INDEX(Ct!$B$235:$X$249,$B201,$C201)</f>
        <v>178.21700000000001</v>
      </c>
      <c r="O201" s="12">
        <f>INDEX(Ct!$B$263:$X$277,$B201,$C201)</f>
        <v>176.554</v>
      </c>
      <c r="P201" s="12">
        <f>INDEX(Ct!$B$291:$X$305,$B201,$C201)</f>
        <v>174.851</v>
      </c>
      <c r="Q201" s="12">
        <f>INDEX(Ct!$B$319:$X$333,$B201,$C201)</f>
        <v>173.15</v>
      </c>
      <c r="R201" s="12">
        <f>INDEX(Ct!$B$347:$X$361,$B201,$C201)</f>
        <v>171.48599999999999</v>
      </c>
      <c r="S201" s="12">
        <f>INDEX(Ct!$B$375:$X$389,$B201,$C201)</f>
        <v>169.89500000000001</v>
      </c>
      <c r="T201" s="12">
        <f>INDEX(Ct!$B$403:$X$417,$B201,$C201)</f>
        <v>168.41399999999999</v>
      </c>
    </row>
    <row r="202" spans="2:20">
      <c r="B202">
        <v>4</v>
      </c>
      <c r="C202">
        <f t="shared" si="3"/>
        <v>14</v>
      </c>
      <c r="D202" s="30"/>
      <c r="E202" s="13">
        <f>INDEX(TSRs!$B$11:$X$25,$B202,$C202)</f>
        <v>1.6477663405893439</v>
      </c>
      <c r="F202" s="12">
        <f>INDEX(Ct!$B$11:$X$25,$B202,$C202)</f>
        <v>219.702</v>
      </c>
      <c r="G202" s="12">
        <f>INDEX(Ct!$B$39:$X$53,$B202,$C202)</f>
        <v>218.196</v>
      </c>
      <c r="H202" s="12">
        <f>INDEX(Ct!$B$67:$X$81,$B202,$C202)</f>
        <v>216.67500000000001</v>
      </c>
      <c r="I202" s="12">
        <f>INDEX(Ct!$B$95:$X$109,$B202,$C202)</f>
        <v>215.208</v>
      </c>
      <c r="J202" s="12">
        <f>INDEX(Ct!$B$123:$X$137,$B202,$C202)</f>
        <v>213.82599999999999</v>
      </c>
      <c r="K202" s="12">
        <f>INDEX(Ct!$B$151:$X$165,$B202,$C202)</f>
        <v>212.60599999999999</v>
      </c>
      <c r="L202" s="12">
        <f>INDEX(Ct!$B$179:$X$193,$B202,$C202)</f>
        <v>211.62100000000001</v>
      </c>
      <c r="M202" s="12">
        <f>INDEX(Ct!$B$207:$X$221,$B202,$C202)</f>
        <v>210.84800000000001</v>
      </c>
      <c r="N202" s="12">
        <f>INDEX(Ct!$B$235:$X$249,$B202,$C202)</f>
        <v>210.292</v>
      </c>
      <c r="O202" s="12">
        <f>INDEX(Ct!$B$263:$X$277,$B202,$C202)</f>
        <v>209.941</v>
      </c>
      <c r="P202" s="12">
        <f>INDEX(Ct!$B$291:$X$305,$B202,$C202)</f>
        <v>209.80099999999999</v>
      </c>
      <c r="Q202" s="12">
        <f>INDEX(Ct!$B$319:$X$333,$B202,$C202)</f>
        <v>209.89099999999999</v>
      </c>
      <c r="R202" s="12">
        <f>INDEX(Ct!$B$347:$X$361,$B202,$C202)</f>
        <v>210.202</v>
      </c>
      <c r="S202" s="12">
        <f>INDEX(Ct!$B$375:$X$389,$B202,$C202)</f>
        <v>210.702</v>
      </c>
      <c r="T202" s="12">
        <f>INDEX(Ct!$B$403:$X$417,$B202,$C202)</f>
        <v>211.27099999999999</v>
      </c>
    </row>
    <row r="203" spans="2:20">
      <c r="B203">
        <v>5</v>
      </c>
      <c r="C203">
        <f t="shared" si="3"/>
        <v>14</v>
      </c>
      <c r="D203" s="30"/>
      <c r="E203" s="13">
        <f>INDEX(TSRs!$B$11:$X$25,$B203,$C203)</f>
        <v>2.0597079257366797</v>
      </c>
      <c r="F203" s="12">
        <f>INDEX(Ct!$B$11:$X$25,$B203,$C203)</f>
        <v>261.476</v>
      </c>
      <c r="G203" s="12">
        <f>INDEX(Ct!$B$39:$X$53,$B203,$C203)</f>
        <v>261.26</v>
      </c>
      <c r="H203" s="12">
        <f>INDEX(Ct!$B$67:$X$81,$B203,$C203)</f>
        <v>261.41300000000001</v>
      </c>
      <c r="I203" s="12">
        <f>INDEX(Ct!$B$95:$X$109,$B203,$C203)</f>
        <v>261.96699999999998</v>
      </c>
      <c r="J203" s="12">
        <f>INDEX(Ct!$B$123:$X$137,$B203,$C203)</f>
        <v>262.80599999999998</v>
      </c>
      <c r="K203" s="12">
        <f>INDEX(Ct!$B$151:$X$165,$B203,$C203)</f>
        <v>263.94900000000001</v>
      </c>
      <c r="L203" s="12">
        <f>INDEX(Ct!$B$179:$X$193,$B203,$C203)</f>
        <v>265.51799999999997</v>
      </c>
      <c r="M203" s="12">
        <f>INDEX(Ct!$B$207:$X$221,$B203,$C203)</f>
        <v>267.47800000000001</v>
      </c>
      <c r="N203" s="12">
        <f>INDEX(Ct!$B$235:$X$249,$B203,$C203)</f>
        <v>269.71199999999999</v>
      </c>
      <c r="O203" s="12">
        <f>INDEX(Ct!$B$263:$X$277,$B203,$C203)</f>
        <v>271.89800000000002</v>
      </c>
      <c r="P203" s="12">
        <f>INDEX(Ct!$B$291:$X$305,$B203,$C203)</f>
        <v>273.81599999999997</v>
      </c>
      <c r="Q203" s="12">
        <f>INDEX(Ct!$B$319:$X$333,$B203,$C203)</f>
        <v>275.209</v>
      </c>
      <c r="R203" s="12">
        <f>INDEX(Ct!$B$347:$X$361,$B203,$C203)</f>
        <v>275.93099999999998</v>
      </c>
      <c r="S203" s="12">
        <f>INDEX(Ct!$B$375:$X$389,$B203,$C203)</f>
        <v>275.95100000000002</v>
      </c>
      <c r="T203" s="12">
        <f>INDEX(Ct!$B$403:$X$417,$B203,$C203)</f>
        <v>275.38299999999998</v>
      </c>
    </row>
    <row r="204" spans="2:20">
      <c r="B204">
        <v>6</v>
      </c>
      <c r="C204">
        <f t="shared" si="3"/>
        <v>14</v>
      </c>
      <c r="D204" s="30"/>
      <c r="E204" s="13">
        <f>INDEX(TSRs!$B$11:$X$25,$B204,$C204)</f>
        <v>2.4716495108840157</v>
      </c>
      <c r="F204" s="12">
        <f>INDEX(Ct!$B$11:$X$25,$B204,$C204)</f>
        <v>324.95100000000002</v>
      </c>
      <c r="G204" s="12">
        <f>INDEX(Ct!$B$39:$X$53,$B204,$C204)</f>
        <v>327.709</v>
      </c>
      <c r="H204" s="12">
        <f>INDEX(Ct!$B$67:$X$81,$B204,$C204)</f>
        <v>331.09500000000003</v>
      </c>
      <c r="I204" s="12">
        <f>INDEX(Ct!$B$95:$X$109,$B204,$C204)</f>
        <v>335.14499999999998</v>
      </c>
      <c r="J204" s="12">
        <f>INDEX(Ct!$B$123:$X$137,$B204,$C204)</f>
        <v>339.58100000000002</v>
      </c>
      <c r="K204" s="12">
        <f>INDEX(Ct!$B$151:$X$165,$B204,$C204)</f>
        <v>343.87299999999999</v>
      </c>
      <c r="L204" s="12">
        <f>INDEX(Ct!$B$179:$X$193,$B204,$C204)</f>
        <v>347.642</v>
      </c>
      <c r="M204" s="12">
        <f>INDEX(Ct!$B$207:$X$221,$B204,$C204)</f>
        <v>350.37900000000002</v>
      </c>
      <c r="N204" s="12">
        <f>INDEX(Ct!$B$235:$X$249,$B204,$C204)</f>
        <v>351.959</v>
      </c>
      <c r="O204" s="12">
        <f>INDEX(Ct!$B$263:$X$277,$B204,$C204)</f>
        <v>352.47699999999998</v>
      </c>
      <c r="P204" s="12">
        <f>INDEX(Ct!$B$291:$X$305,$B204,$C204)</f>
        <v>351.95800000000003</v>
      </c>
      <c r="Q204" s="12">
        <f>INDEX(Ct!$B$319:$X$333,$B204,$C204)</f>
        <v>350.64400000000001</v>
      </c>
      <c r="R204" s="12">
        <f>INDEX(Ct!$B$347:$X$361,$B204,$C204)</f>
        <v>348.70499999999998</v>
      </c>
      <c r="S204" s="12">
        <f>INDEX(Ct!$B$375:$X$389,$B204,$C204)</f>
        <v>346.11399999999998</v>
      </c>
      <c r="T204" s="12">
        <f>INDEX(Ct!$B$403:$X$417,$B204,$C204)</f>
        <v>342.72500000000002</v>
      </c>
    </row>
    <row r="205" spans="2:20">
      <c r="B205">
        <v>7</v>
      </c>
      <c r="C205">
        <f t="shared" si="3"/>
        <v>14</v>
      </c>
      <c r="D205" s="30"/>
      <c r="E205" s="13">
        <f>INDEX(TSRs!$B$11:$X$25,$B205,$C205)</f>
        <v>2.8835910960313518</v>
      </c>
      <c r="F205" s="12">
        <f>INDEX(Ct!$B$11:$X$25,$B205,$C205)</f>
        <v>414.90800000000002</v>
      </c>
      <c r="G205" s="12">
        <f>INDEX(Ct!$B$39:$X$53,$B205,$C205)</f>
        <v>422.22800000000001</v>
      </c>
      <c r="H205" s="12">
        <f>INDEX(Ct!$B$67:$X$81,$B205,$C205)</f>
        <v>429.14699999999999</v>
      </c>
      <c r="I205" s="12">
        <f>INDEX(Ct!$B$95:$X$109,$B205,$C205)</f>
        <v>434.90100000000001</v>
      </c>
      <c r="J205" s="12">
        <f>INDEX(Ct!$B$123:$X$137,$B205,$C205)</f>
        <v>438.94400000000002</v>
      </c>
      <c r="K205" s="12">
        <f>INDEX(Ct!$B$151:$X$165,$B205,$C205)</f>
        <v>441.17099999999999</v>
      </c>
      <c r="L205" s="12">
        <f>INDEX(Ct!$B$179:$X$193,$B205,$C205)</f>
        <v>441.77800000000002</v>
      </c>
      <c r="M205" s="12">
        <f>INDEX(Ct!$B$207:$X$221,$B205,$C205)</f>
        <v>440.96899999999999</v>
      </c>
      <c r="N205" s="12">
        <f>INDEX(Ct!$B$235:$X$249,$B205,$C205)</f>
        <v>439.10500000000002</v>
      </c>
      <c r="O205" s="12">
        <f>INDEX(Ct!$B$263:$X$277,$B205,$C205)</f>
        <v>436.66899999999998</v>
      </c>
      <c r="P205" s="12">
        <f>INDEX(Ct!$B$291:$X$305,$B205,$C205)</f>
        <v>433.34300000000002</v>
      </c>
      <c r="Q205" s="12">
        <f>INDEX(Ct!$B$319:$X$333,$B205,$C205)</f>
        <v>428.99299999999999</v>
      </c>
      <c r="R205" s="12">
        <f>INDEX(Ct!$B$347:$X$361,$B205,$C205)</f>
        <v>423.185</v>
      </c>
      <c r="S205" s="12">
        <f>INDEX(Ct!$B$375:$X$389,$B205,$C205)</f>
        <v>415.90800000000002</v>
      </c>
      <c r="T205" s="12">
        <f>INDEX(Ct!$B$403:$X$417,$B205,$C205)</f>
        <v>407.09399999999999</v>
      </c>
    </row>
    <row r="206" spans="2:20">
      <c r="B206">
        <v>8</v>
      </c>
      <c r="C206">
        <f t="shared" si="3"/>
        <v>14</v>
      </c>
      <c r="D206" s="30"/>
      <c r="E206" s="13">
        <f>INDEX(TSRs!$B$11:$X$25,$B206,$C206)</f>
        <v>3.2955326811786878</v>
      </c>
      <c r="F206" s="12">
        <f>INDEX(Ct!$B$11:$X$25,$B206,$C206)</f>
        <v>531.36800000000005</v>
      </c>
      <c r="G206" s="12">
        <f>INDEX(Ct!$B$39:$X$53,$B206,$C206)</f>
        <v>538.25699999999995</v>
      </c>
      <c r="H206" s="12">
        <f>INDEX(Ct!$B$67:$X$81,$B206,$C206)</f>
        <v>542.47699999999998</v>
      </c>
      <c r="I206" s="12">
        <f>INDEX(Ct!$B$95:$X$109,$B206,$C206)</f>
        <v>544.13699999999994</v>
      </c>
      <c r="J206" s="12">
        <f>INDEX(Ct!$B$123:$X$137,$B206,$C206)</f>
        <v>543.46</v>
      </c>
      <c r="K206" s="12">
        <f>INDEX(Ct!$B$151:$X$165,$B206,$C206)</f>
        <v>541.31600000000003</v>
      </c>
      <c r="L206" s="12">
        <f>INDEX(Ct!$B$179:$X$193,$B206,$C206)</f>
        <v>538.69899999999996</v>
      </c>
      <c r="M206" s="12">
        <f>INDEX(Ct!$B$207:$X$221,$B206,$C206)</f>
        <v>535.20899999999995</v>
      </c>
      <c r="N206" s="12">
        <f>INDEX(Ct!$B$235:$X$249,$B206,$C206)</f>
        <v>530.31100000000004</v>
      </c>
      <c r="O206" s="12">
        <f>INDEX(Ct!$B$263:$X$277,$B206,$C206)</f>
        <v>523.702</v>
      </c>
      <c r="P206" s="12">
        <f>INDEX(Ct!$B$291:$X$305,$B206,$C206)</f>
        <v>515.34799999999996</v>
      </c>
      <c r="Q206" s="12">
        <f>INDEX(Ct!$B$319:$X$333,$B206,$C206)</f>
        <v>505.12</v>
      </c>
      <c r="R206" s="12">
        <f>INDEX(Ct!$B$347:$X$361,$B206,$C206)</f>
        <v>493.17899999999997</v>
      </c>
      <c r="S206" s="12">
        <f>INDEX(Ct!$B$375:$X$389,$B206,$C206)</f>
        <v>480.40800000000002</v>
      </c>
      <c r="T206" s="12">
        <f>INDEX(Ct!$B$403:$X$417,$B206,$C206)</f>
        <v>468.49400000000003</v>
      </c>
    </row>
    <row r="207" spans="2:20">
      <c r="B207">
        <v>9</v>
      </c>
      <c r="C207">
        <f t="shared" si="3"/>
        <v>14</v>
      </c>
      <c r="D207" s="30"/>
      <c r="E207" s="13">
        <f>INDEX(TSRs!$B$11:$X$25,$B207,$C207)</f>
        <v>3.7074742663260238</v>
      </c>
      <c r="F207" s="12">
        <f>INDEX(Ct!$B$11:$X$25,$B207,$C207)</f>
        <v>658.47500000000002</v>
      </c>
      <c r="G207" s="12">
        <f>INDEX(Ct!$B$39:$X$53,$B207,$C207)</f>
        <v>659.48099999999999</v>
      </c>
      <c r="H207" s="12">
        <f>INDEX(Ct!$B$67:$X$81,$B207,$C207)</f>
        <v>657.529</v>
      </c>
      <c r="I207" s="12">
        <f>INDEX(Ct!$B$95:$X$109,$B207,$C207)</f>
        <v>654.80399999999997</v>
      </c>
      <c r="J207" s="12">
        <f>INDEX(Ct!$B$123:$X$137,$B207,$C207)</f>
        <v>651.45000000000005</v>
      </c>
      <c r="K207" s="12">
        <f>INDEX(Ct!$B$151:$X$165,$B207,$C207)</f>
        <v>646.85500000000002</v>
      </c>
      <c r="L207" s="12">
        <f>INDEX(Ct!$B$179:$X$193,$B207,$C207)</f>
        <v>640.38699999999994</v>
      </c>
      <c r="M207" s="12">
        <f>INDEX(Ct!$B$207:$X$221,$B207,$C207)</f>
        <v>631.98900000000003</v>
      </c>
      <c r="N207" s="12">
        <f>INDEX(Ct!$B$235:$X$249,$B207,$C207)</f>
        <v>621.58799999999997</v>
      </c>
      <c r="O207" s="12">
        <f>INDEX(Ct!$B$263:$X$277,$B207,$C207)</f>
        <v>609.01900000000001</v>
      </c>
      <c r="P207" s="12">
        <f>INDEX(Ct!$B$291:$X$305,$B207,$C207)</f>
        <v>594.56899999999996</v>
      </c>
      <c r="Q207" s="12">
        <f>INDEX(Ct!$B$319:$X$333,$B207,$C207)</f>
        <v>581.32000000000005</v>
      </c>
      <c r="R207" s="12">
        <f>INDEX(Ct!$B$347:$X$361,$B207,$C207)</f>
        <v>569.22900000000004</v>
      </c>
      <c r="S207" s="12">
        <f>INDEX(Ct!$B$375:$X$389,$B207,$C207)</f>
        <v>554.75800000000004</v>
      </c>
      <c r="T207" s="12">
        <f>INDEX(Ct!$B$403:$X$417,$B207,$C207)</f>
        <v>535.36599999999999</v>
      </c>
    </row>
    <row r="208" spans="2:20">
      <c r="B208">
        <v>10</v>
      </c>
      <c r="C208">
        <f t="shared" si="3"/>
        <v>14</v>
      </c>
      <c r="D208" s="30"/>
      <c r="E208" s="13">
        <f>INDEX(TSRs!$B$11:$X$25,$B208,$C208)</f>
        <v>4.1194158514733594</v>
      </c>
      <c r="F208" s="12">
        <f>INDEX(Ct!$B$11:$X$25,$B208,$C208)</f>
        <v>784.86599999999999</v>
      </c>
      <c r="G208" s="12">
        <f>INDEX(Ct!$B$39:$X$53,$B208,$C208)</f>
        <v>781.62099999999998</v>
      </c>
      <c r="H208" s="12">
        <f>INDEX(Ct!$B$67:$X$81,$B208,$C208)</f>
        <v>777.60900000000004</v>
      </c>
      <c r="I208" s="12">
        <f>INDEX(Ct!$B$95:$X$109,$B208,$C208)</f>
        <v>771.85299999999995</v>
      </c>
      <c r="J208" s="12">
        <f>INDEX(Ct!$B$123:$X$137,$B208,$C208)</f>
        <v>764.65899999999999</v>
      </c>
      <c r="K208" s="12">
        <f>INDEX(Ct!$B$151:$X$165,$B208,$C208)</f>
        <v>755.16300000000001</v>
      </c>
      <c r="L208" s="12">
        <f>INDEX(Ct!$B$179:$X$193,$B208,$C208)</f>
        <v>743.41300000000001</v>
      </c>
      <c r="M208" s="12">
        <f>INDEX(Ct!$B$207:$X$221,$B208,$C208)</f>
        <v>729.08</v>
      </c>
      <c r="N208" s="12">
        <f>INDEX(Ct!$B$235:$X$249,$B208,$C208)</f>
        <v>713.60599999999999</v>
      </c>
      <c r="O208" s="12">
        <f>INDEX(Ct!$B$263:$X$277,$B208,$C208)</f>
        <v>701.24400000000003</v>
      </c>
      <c r="P208" s="12">
        <f>INDEX(Ct!$B$291:$X$305,$B208,$C208)</f>
        <v>688.80499999999995</v>
      </c>
      <c r="Q208" s="12">
        <f>INDEX(Ct!$B$319:$X$333,$B208,$C208)</f>
        <v>671.02800000000002</v>
      </c>
      <c r="R208" s="12">
        <f>INDEX(Ct!$B$347:$X$361,$B208,$C208)</f>
        <v>644.76099999999997</v>
      </c>
      <c r="S208" s="12">
        <f>INDEX(Ct!$B$375:$X$389,$B208,$C208)</f>
        <v>613.005</v>
      </c>
      <c r="T208" s="12">
        <f>INDEX(Ct!$B$403:$X$417,$B208,$C208)</f>
        <v>575.36400000000003</v>
      </c>
    </row>
    <row r="209" spans="2:20">
      <c r="B209">
        <v>11</v>
      </c>
      <c r="C209">
        <f t="shared" si="3"/>
        <v>14</v>
      </c>
      <c r="D209" s="30"/>
      <c r="E209" s="13">
        <f>INDEX(TSRs!$B$11:$X$25,$B209,$C209)</f>
        <v>4.531357436620695</v>
      </c>
      <c r="F209" s="12">
        <f>INDEX(Ct!$B$11:$X$25,$B209,$C209)</f>
        <v>917.322</v>
      </c>
      <c r="G209" s="12">
        <f>INDEX(Ct!$B$39:$X$53,$B209,$C209)</f>
        <v>910.49300000000005</v>
      </c>
      <c r="H209" s="12">
        <f>INDEX(Ct!$B$67:$X$81,$B209,$C209)</f>
        <v>903.28499999999997</v>
      </c>
      <c r="I209" s="12">
        <f>INDEX(Ct!$B$95:$X$109,$B209,$C209)</f>
        <v>893.55100000000004</v>
      </c>
      <c r="J209" s="12">
        <f>INDEX(Ct!$B$123:$X$137,$B209,$C209)</f>
        <v>880.99699999999996</v>
      </c>
      <c r="K209" s="12">
        <f>INDEX(Ct!$B$151:$X$165,$B209,$C209)</f>
        <v>866.19200000000001</v>
      </c>
      <c r="L209" s="12">
        <f>INDEX(Ct!$B$179:$X$193,$B209,$C209)</f>
        <v>850.529</v>
      </c>
      <c r="M209" s="12">
        <f>INDEX(Ct!$B$207:$X$221,$B209,$C209)</f>
        <v>839.57</v>
      </c>
      <c r="N209" s="12">
        <f>INDEX(Ct!$B$235:$X$249,$B209,$C209)</f>
        <v>828.005</v>
      </c>
      <c r="O209" s="12">
        <f>INDEX(Ct!$B$263:$X$277,$B209,$C209)</f>
        <v>805.68100000000004</v>
      </c>
      <c r="P209" s="12">
        <f>INDEX(Ct!$B$291:$X$305,$B209,$C209)</f>
        <v>-999.99900000000002</v>
      </c>
      <c r="Q209" s="12">
        <f>INDEX(Ct!$B$319:$X$333,$B209,$C209)</f>
        <v>736.99</v>
      </c>
      <c r="R209" s="12">
        <f>INDEX(Ct!$B$347:$X$361,$B209,$C209)</f>
        <v>691.60799999999995</v>
      </c>
      <c r="S209" s="12">
        <f>INDEX(Ct!$B$375:$X$389,$B209,$C209)</f>
        <v>642.399</v>
      </c>
      <c r="T209" s="12">
        <f>INDEX(Ct!$B$403:$X$417,$B209,$C209)</f>
        <v>591.52599999999995</v>
      </c>
    </row>
    <row r="210" spans="2:20">
      <c r="B210">
        <v>12</v>
      </c>
      <c r="C210">
        <f t="shared" si="3"/>
        <v>14</v>
      </c>
      <c r="D210" s="30"/>
      <c r="E210" s="13">
        <f>INDEX(TSRs!$B$11:$X$25,$B210,$C210)</f>
        <v>4.9432990217680315</v>
      </c>
      <c r="F210" s="12">
        <f>INDEX(Ct!$B$11:$X$25,$B210,$C210)</f>
        <v>1055.239</v>
      </c>
      <c r="G210" s="12">
        <f>INDEX(Ct!$B$39:$X$53,$B210,$C210)</f>
        <v>1046.654</v>
      </c>
      <c r="H210" s="12">
        <f>INDEX(Ct!$B$67:$X$81,$B210,$C210)</f>
        <v>1034.1849999999999</v>
      </c>
      <c r="I210" s="12">
        <f>INDEX(Ct!$B$95:$X$109,$B210,$C210)</f>
        <v>1019.701</v>
      </c>
      <c r="J210" s="12">
        <f>INDEX(Ct!$B$123:$X$137,$B210,$C210)</f>
        <v>1004.152</v>
      </c>
      <c r="K210" s="12">
        <f>INDEX(Ct!$B$151:$X$165,$B210,$C210)</f>
        <v>995.14200000000005</v>
      </c>
      <c r="L210" s="12">
        <f>INDEX(Ct!$B$179:$X$193,$B210,$C210)</f>
        <v>985.899</v>
      </c>
      <c r="M210" s="12">
        <f>INDEX(Ct!$B$207:$X$221,$B210,$C210)</f>
        <v>961.40499999999997</v>
      </c>
      <c r="N210" s="12">
        <f>INDEX(Ct!$B$235:$X$249,$B210,$C210)</f>
        <v>926.74</v>
      </c>
      <c r="O210" s="12">
        <f>INDEX(Ct!$B$263:$X$277,$B210,$C210)</f>
        <v>882.63599999999997</v>
      </c>
      <c r="P210" s="12">
        <f>INDEX(Ct!$B$291:$X$305,$B210,$C210)</f>
        <v>832.27599999999995</v>
      </c>
      <c r="Q210" s="12">
        <f>INDEX(Ct!$B$319:$X$333,$B210,$C210)</f>
        <v>776.20899999999995</v>
      </c>
      <c r="R210" s="12">
        <f>INDEX(Ct!$B$347:$X$361,$B210,$C210)</f>
        <v>717.476</v>
      </c>
      <c r="S210" s="12">
        <f>INDEX(Ct!$B$375:$X$389,$B210,$C210)</f>
        <v>657.10699999999997</v>
      </c>
      <c r="T210" s="12">
        <f>INDEX(Ct!$B$403:$X$417,$B210,$C210)</f>
        <v>594.33299999999997</v>
      </c>
    </row>
    <row r="211" spans="2:20">
      <c r="B211">
        <v>13</v>
      </c>
      <c r="C211">
        <f t="shared" ref="C211:C212" si="4">C197+1</f>
        <v>14</v>
      </c>
      <c r="D211" s="30"/>
      <c r="E211" s="13">
        <f>INDEX(TSRs!$B$11:$X$25,$B211,$C211)</f>
        <v>5.355240606915368</v>
      </c>
      <c r="F211" s="12">
        <f>INDEX(Ct!$B$11:$X$25,$B211,$C211)</f>
        <v>1202.183</v>
      </c>
      <c r="G211" s="12">
        <f>INDEX(Ct!$B$39:$X$53,$B211,$C211)</f>
        <v>1188.0999999999999</v>
      </c>
      <c r="H211" s="12">
        <f>INDEX(Ct!$B$67:$X$81,$B211,$C211)</f>
        <v>1173.0219999999999</v>
      </c>
      <c r="I211" s="12">
        <f>INDEX(Ct!$B$95:$X$109,$B211,$C211)</f>
        <v>1164.8530000000001</v>
      </c>
      <c r="J211" s="12">
        <f>INDEX(Ct!$B$123:$X$137,$B211,$C211)</f>
        <v>1160.4449999999999</v>
      </c>
      <c r="K211" s="12">
        <f>INDEX(Ct!$B$151:$X$165,$B211,$C211)</f>
        <v>1138.2809999999999</v>
      </c>
      <c r="L211" s="12">
        <f>INDEX(Ct!$B$179:$X$193,$B211,$C211)</f>
        <v>1099.23</v>
      </c>
      <c r="M211" s="12">
        <f>INDEX(Ct!$B$207:$X$221,$B211,$C211)</f>
        <v>1050.867</v>
      </c>
      <c r="N211" s="12">
        <f>INDEX(Ct!$B$235:$X$249,$B211,$C211)</f>
        <v>996.97400000000005</v>
      </c>
      <c r="O211" s="12">
        <f>INDEX(Ct!$B$263:$X$277,$B211,$C211)</f>
        <v>937.02300000000002</v>
      </c>
      <c r="P211" s="12">
        <f>INDEX(Ct!$B$291:$X$305,$B211,$C211)</f>
        <v>871.23</v>
      </c>
      <c r="Q211" s="12">
        <f>INDEX(Ct!$B$319:$X$333,$B211,$C211)</f>
        <v>803.077</v>
      </c>
      <c r="R211" s="12">
        <f>INDEX(Ct!$B$347:$X$361,$B211,$C211)</f>
        <v>732.25599999999997</v>
      </c>
      <c r="S211" s="12">
        <f>INDEX(Ct!$B$375:$X$389,$B211,$C211)</f>
        <v>659.07100000000003</v>
      </c>
      <c r="T211" s="12">
        <f>INDEX(Ct!$B$403:$X$417,$B211,$C211)</f>
        <v>584.73699999999997</v>
      </c>
    </row>
    <row r="212" spans="2:20">
      <c r="B212">
        <v>14</v>
      </c>
      <c r="C212">
        <f t="shared" si="4"/>
        <v>14</v>
      </c>
      <c r="D212" s="30"/>
      <c r="E212" s="13">
        <f>INDEX(TSRs!$B$11:$X$25,$B212,$C212)</f>
        <v>5.7671821920627035</v>
      </c>
      <c r="F212" s="12">
        <f>INDEX(Ct!$B$11:$X$25,$B212,$C212)</f>
        <v>1355.5809999999999</v>
      </c>
      <c r="G212" s="12">
        <f>INDEX(Ct!$B$39:$X$53,$B212,$C212)</f>
        <v>1346.896</v>
      </c>
      <c r="H212" s="12">
        <f>INDEX(Ct!$B$67:$X$81,$B212,$C212)</f>
        <v>1347.1120000000001</v>
      </c>
      <c r="I212" s="12">
        <f>INDEX(Ct!$B$95:$X$109,$B212,$C212)</f>
        <v>1333.002</v>
      </c>
      <c r="J212" s="12">
        <f>INDEX(Ct!$B$123:$X$137,$B212,$C212)</f>
        <v>1292.876</v>
      </c>
      <c r="K212" s="12">
        <f>INDEX(Ct!$B$151:$X$165,$B212,$C212)</f>
        <v>1240.9780000000001</v>
      </c>
      <c r="L212" s="12">
        <f>INDEX(Ct!$B$179:$X$193,$B212,$C212)</f>
        <v>1184.0820000000001</v>
      </c>
      <c r="M212" s="12">
        <f>INDEX(Ct!$B$207:$X$221,$B212,$C212)</f>
        <v>1121.962</v>
      </c>
      <c r="N212" s="12">
        <f>INDEX(Ct!$B$235:$X$249,$B212,$C212)</f>
        <v>1053.203</v>
      </c>
      <c r="O212" s="12">
        <f>INDEX(Ct!$B$263:$X$277,$B212,$C212)</f>
        <v>978.09500000000003</v>
      </c>
      <c r="P212" s="12">
        <f>INDEX(Ct!$B$291:$X$305,$B212,$C212)</f>
        <v>900.21799999999996</v>
      </c>
      <c r="Q212" s="12">
        <f>INDEX(Ct!$B$319:$X$333,$B212,$C212)</f>
        <v>819.04200000000003</v>
      </c>
      <c r="R212" s="12">
        <f>INDEX(Ct!$B$347:$X$361,$B212,$C212)</f>
        <v>736.06799999999998</v>
      </c>
      <c r="S212" s="12">
        <f>INDEX(Ct!$B$375:$X$389,$B212,$C212)</f>
        <v>651.88099999999997</v>
      </c>
      <c r="T212" s="12">
        <f>INDEX(Ct!$B$403:$X$417,$B212,$C212)</f>
        <v>566.80499999999995</v>
      </c>
    </row>
    <row r="213" spans="2:20">
      <c r="B213">
        <v>15</v>
      </c>
      <c r="C213">
        <v>14</v>
      </c>
      <c r="D213" s="30"/>
      <c r="E213" s="13">
        <f>INDEX(TSRs!$B$11:$X$25,$B213,$C213)</f>
        <v>6.1791237772100391</v>
      </c>
      <c r="F213" s="12">
        <f>INDEX(Ct!$B$11:$X$25,$B213,$C213)</f>
        <v>1543.038</v>
      </c>
      <c r="G213" s="12">
        <f>INDEX(Ct!$B$39:$X$53,$B213,$C213)</f>
        <v>1538.386</v>
      </c>
      <c r="H213" s="12">
        <f>INDEX(Ct!$B$67:$X$81,$B213,$C213)</f>
        <v>1502.36</v>
      </c>
      <c r="I213" s="12">
        <f>INDEX(Ct!$B$95:$X$109,$B213,$C213)</f>
        <v>1449.65</v>
      </c>
      <c r="J213" s="12">
        <f>INDEX(Ct!$B$123:$X$137,$B213,$C213)</f>
        <v>1390.646</v>
      </c>
      <c r="K213" s="12">
        <f>INDEX(Ct!$B$151:$X$165,$B213,$C213)</f>
        <v>1327.018</v>
      </c>
      <c r="L213" s="12">
        <f>INDEX(Ct!$B$179:$X$193,$B213,$C213)</f>
        <v>1257.5450000000001</v>
      </c>
      <c r="M213" s="12">
        <f>INDEX(Ct!$B$207:$X$221,$B213,$C213)</f>
        <v>1181.1279999999999</v>
      </c>
      <c r="N213" s="12">
        <f>INDEX(Ct!$B$235:$X$249,$B213,$C213)</f>
        <v>1097.472</v>
      </c>
      <c r="O213" s="12">
        <f>INDEX(Ct!$B$263:$X$277,$B213,$C213)</f>
        <v>1010.4450000000001</v>
      </c>
      <c r="P213" s="12">
        <f>INDEX(Ct!$B$291:$X$305,$B213,$C213)</f>
        <v>919.71400000000006</v>
      </c>
      <c r="Q213" s="12">
        <f>INDEX(Ct!$B$319:$X$333,$B213,$C213)</f>
        <v>827.16499999999996</v>
      </c>
      <c r="R213" s="12">
        <f>INDEX(Ct!$B$347:$X$361,$B213,$C213)</f>
        <v>733.12300000000005</v>
      </c>
      <c r="S213" s="12">
        <f>INDEX(Ct!$B$375:$X$389,$B213,$C213)</f>
        <v>637.95299999999997</v>
      </c>
      <c r="T213" s="12">
        <f>INDEX(Ct!$B$403:$X$417,$B213,$C213)</f>
        <v>541.69799999999998</v>
      </c>
    </row>
    <row r="214" spans="2:20">
      <c r="B214">
        <v>1</v>
      </c>
      <c r="C214">
        <v>15</v>
      </c>
      <c r="D214" s="30"/>
      <c r="E214" s="13">
        <f>INDEX(TSRs!$B$11:$X$25,$B214,$C214)</f>
        <v>0.38770972719749269</v>
      </c>
      <c r="F214" s="12">
        <f>INDEX(Ct!$B$11:$X$25,$B214,$C214)</f>
        <v>161.31200000000001</v>
      </c>
      <c r="G214" s="12">
        <f>INDEX(Ct!$B$39:$X$53,$B214,$C214)</f>
        <v>161.76400000000001</v>
      </c>
      <c r="H214" s="12">
        <f>INDEX(Ct!$B$67:$X$81,$B214,$C214)</f>
        <v>162.095</v>
      </c>
      <c r="I214" s="12">
        <f>INDEX(Ct!$B$95:$X$109,$B214,$C214)</f>
        <v>162.29499999999999</v>
      </c>
      <c r="J214" s="12">
        <f>INDEX(Ct!$B$123:$X$137,$B214,$C214)</f>
        <v>162.39599999999999</v>
      </c>
      <c r="K214" s="12">
        <f>INDEX(Ct!$B$151:$X$165,$B214,$C214)</f>
        <v>162.399</v>
      </c>
      <c r="L214" s="12">
        <f>INDEX(Ct!$B$179:$X$193,$B214,$C214)</f>
        <v>162.29900000000001</v>
      </c>
      <c r="M214" s="12">
        <f>INDEX(Ct!$B$207:$X$221,$B214,$C214)</f>
        <v>162.07499999999999</v>
      </c>
      <c r="N214" s="12">
        <f>INDEX(Ct!$B$235:$X$249,$B214,$C214)</f>
        <v>161.708</v>
      </c>
      <c r="O214" s="12">
        <f>INDEX(Ct!$B$263:$X$277,$B214,$C214)</f>
        <v>161.23400000000001</v>
      </c>
      <c r="P214" s="12">
        <f>INDEX(Ct!$B$291:$X$305,$B214,$C214)</f>
        <v>160.66800000000001</v>
      </c>
      <c r="Q214" s="12">
        <f>INDEX(Ct!$B$319:$X$333,$B214,$C214)</f>
        <v>160.00299999999999</v>
      </c>
      <c r="R214" s="12">
        <f>INDEX(Ct!$B$347:$X$361,$B214,$C214)</f>
        <v>159.221</v>
      </c>
      <c r="S214" s="12">
        <f>INDEX(Ct!$B$375:$X$389,$B214,$C214)</f>
        <v>158.29900000000001</v>
      </c>
      <c r="T214" s="12">
        <f>INDEX(Ct!$B$403:$X$417,$B214,$C214)</f>
        <v>157.27199999999999</v>
      </c>
    </row>
    <row r="215" spans="2:20">
      <c r="B215">
        <v>2</v>
      </c>
      <c r="C215">
        <v>15</v>
      </c>
      <c r="D215" s="30"/>
      <c r="E215" s="13">
        <f>INDEX(TSRs!$B$11:$X$25,$B215,$C215)</f>
        <v>0.77541945439498539</v>
      </c>
      <c r="F215" s="12">
        <f>INDEX(Ct!$B$11:$X$25,$B215,$C215)</f>
        <v>179.28200000000001</v>
      </c>
      <c r="G215" s="12">
        <f>INDEX(Ct!$B$39:$X$53,$B215,$C215)</f>
        <v>179.26499999999999</v>
      </c>
      <c r="H215" s="12">
        <f>INDEX(Ct!$B$67:$X$81,$B215,$C215)</f>
        <v>179.13900000000001</v>
      </c>
      <c r="I215" s="12">
        <f>INDEX(Ct!$B$95:$X$109,$B215,$C215)</f>
        <v>178.90199999999999</v>
      </c>
      <c r="J215" s="12">
        <f>INDEX(Ct!$B$123:$X$137,$B215,$C215)</f>
        <v>178.52</v>
      </c>
      <c r="K215" s="12">
        <f>INDEX(Ct!$B$151:$X$165,$B215,$C215)</f>
        <v>178.01499999999999</v>
      </c>
      <c r="L215" s="12">
        <f>INDEX(Ct!$B$179:$X$193,$B215,$C215)</f>
        <v>177.39500000000001</v>
      </c>
      <c r="M215" s="12">
        <f>INDEX(Ct!$B$207:$X$221,$B215,$C215)</f>
        <v>176.666</v>
      </c>
      <c r="N215" s="12">
        <f>INDEX(Ct!$B$235:$X$249,$B215,$C215)</f>
        <v>175.80500000000001</v>
      </c>
      <c r="O215" s="12">
        <f>INDEX(Ct!$B$263:$X$277,$B215,$C215)</f>
        <v>174.8</v>
      </c>
      <c r="P215" s="12">
        <f>INDEX(Ct!$B$291:$X$305,$B215,$C215)</f>
        <v>173.68700000000001</v>
      </c>
      <c r="Q215" s="12">
        <f>INDEX(Ct!$B$319:$X$333,$B215,$C215)</f>
        <v>172.464</v>
      </c>
      <c r="R215" s="12">
        <f>INDEX(Ct!$B$347:$X$361,$B215,$C215)</f>
        <v>171.126</v>
      </c>
      <c r="S215" s="12">
        <f>INDEX(Ct!$B$375:$X$389,$B215,$C215)</f>
        <v>169.655</v>
      </c>
      <c r="T215" s="12">
        <f>INDEX(Ct!$B$403:$X$417,$B215,$C215)</f>
        <v>168.05600000000001</v>
      </c>
    </row>
    <row r="216" spans="2:20">
      <c r="B216">
        <v>3</v>
      </c>
      <c r="C216">
        <v>15</v>
      </c>
      <c r="D216" s="30"/>
      <c r="E216" s="13">
        <f>INDEX(TSRs!$B$11:$X$25,$B216,$C216)</f>
        <v>1.163129181592478</v>
      </c>
      <c r="F216" s="12">
        <f>INDEX(Ct!$B$11:$X$25,$B216,$C216)</f>
        <v>206.083</v>
      </c>
      <c r="G216" s="12">
        <f>INDEX(Ct!$B$39:$X$53,$B216,$C216)</f>
        <v>205.417</v>
      </c>
      <c r="H216" s="12">
        <f>INDEX(Ct!$B$67:$X$81,$B216,$C216)</f>
        <v>204.608</v>
      </c>
      <c r="I216" s="12">
        <f>INDEX(Ct!$B$95:$X$109,$B216,$C216)</f>
        <v>203.654</v>
      </c>
      <c r="J216" s="12">
        <f>INDEX(Ct!$B$123:$X$137,$B216,$C216)</f>
        <v>202.53700000000001</v>
      </c>
      <c r="K216" s="12">
        <f>INDEX(Ct!$B$151:$X$165,$B216,$C216)</f>
        <v>201.291</v>
      </c>
      <c r="L216" s="12">
        <f>INDEX(Ct!$B$179:$X$193,$B216,$C216)</f>
        <v>199.90799999999999</v>
      </c>
      <c r="M216" s="12">
        <f>INDEX(Ct!$B$207:$X$221,$B216,$C216)</f>
        <v>198.381</v>
      </c>
      <c r="N216" s="12">
        <f>INDEX(Ct!$B$235:$X$249,$B216,$C216)</f>
        <v>196.71799999999999</v>
      </c>
      <c r="O216" s="12">
        <f>INDEX(Ct!$B$263:$X$277,$B216,$C216)</f>
        <v>194.91399999999999</v>
      </c>
      <c r="P216" s="12">
        <f>INDEX(Ct!$B$291:$X$305,$B216,$C216)</f>
        <v>193.03700000000001</v>
      </c>
      <c r="Q216" s="12">
        <f>INDEX(Ct!$B$319:$X$333,$B216,$C216)</f>
        <v>191.083</v>
      </c>
      <c r="R216" s="12">
        <f>INDEX(Ct!$B$347:$X$361,$B216,$C216)</f>
        <v>189.1</v>
      </c>
      <c r="S216" s="12">
        <f>INDEX(Ct!$B$375:$X$389,$B216,$C216)</f>
        <v>187.11799999999999</v>
      </c>
      <c r="T216" s="12">
        <f>INDEX(Ct!$B$403:$X$417,$B216,$C216)</f>
        <v>185.173</v>
      </c>
    </row>
    <row r="217" spans="2:20">
      <c r="B217">
        <v>4</v>
      </c>
      <c r="C217">
        <v>15</v>
      </c>
      <c r="D217" s="30"/>
      <c r="E217" s="13">
        <f>INDEX(TSRs!$B$11:$X$25,$B217,$C217)</f>
        <v>1.5508389087899708</v>
      </c>
      <c r="F217" s="12">
        <f>INDEX(Ct!$B$11:$X$25,$B217,$C217)</f>
        <v>238.976</v>
      </c>
      <c r="G217" s="12">
        <f>INDEX(Ct!$B$39:$X$53,$B217,$C217)</f>
        <v>237.41499999999999</v>
      </c>
      <c r="H217" s="12">
        <f>INDEX(Ct!$B$67:$X$81,$B217,$C217)</f>
        <v>235.74700000000001</v>
      </c>
      <c r="I217" s="12">
        <f>INDEX(Ct!$B$95:$X$109,$B217,$C217)</f>
        <v>234.02</v>
      </c>
      <c r="J217" s="12">
        <f>INDEX(Ct!$B$123:$X$137,$B217,$C217)</f>
        <v>232.273</v>
      </c>
      <c r="K217" s="12">
        <f>INDEX(Ct!$B$151:$X$165,$B217,$C217)</f>
        <v>230.578</v>
      </c>
      <c r="L217" s="12">
        <f>INDEX(Ct!$B$179:$X$193,$B217,$C217)</f>
        <v>229.012</v>
      </c>
      <c r="M217" s="12">
        <f>INDEX(Ct!$B$207:$X$221,$B217,$C217)</f>
        <v>227.62799999999999</v>
      </c>
      <c r="N217" s="12">
        <f>INDEX(Ct!$B$235:$X$249,$B217,$C217)</f>
        <v>226.46100000000001</v>
      </c>
      <c r="O217" s="12">
        <f>INDEX(Ct!$B$263:$X$277,$B217,$C217)</f>
        <v>225.49</v>
      </c>
      <c r="P217" s="12">
        <f>INDEX(Ct!$B$291:$X$305,$B217,$C217)</f>
        <v>224.73699999999999</v>
      </c>
      <c r="Q217" s="12">
        <f>INDEX(Ct!$B$319:$X$333,$B217,$C217)</f>
        <v>224.19900000000001</v>
      </c>
      <c r="R217" s="12">
        <f>INDEX(Ct!$B$347:$X$361,$B217,$C217)</f>
        <v>223.875</v>
      </c>
      <c r="S217" s="12">
        <f>INDEX(Ct!$B$375:$X$389,$B217,$C217)</f>
        <v>223.77799999999999</v>
      </c>
      <c r="T217" s="12">
        <f>INDEX(Ct!$B$403:$X$417,$B217,$C217)</f>
        <v>223.87299999999999</v>
      </c>
    </row>
    <row r="218" spans="2:20">
      <c r="B218">
        <v>5</v>
      </c>
      <c r="C218">
        <v>15</v>
      </c>
      <c r="D218" s="30"/>
      <c r="E218" s="13">
        <f>INDEX(TSRs!$B$11:$X$25,$B218,$C218)</f>
        <v>1.9385486359874633</v>
      </c>
      <c r="F218" s="12">
        <f>INDEX(Ct!$B$11:$X$25,$B218,$C218)</f>
        <v>279.23700000000002</v>
      </c>
      <c r="G218" s="12">
        <f>INDEX(Ct!$B$39:$X$53,$B218,$C218)</f>
        <v>278.19299999999998</v>
      </c>
      <c r="H218" s="12">
        <f>INDEX(Ct!$B$67:$X$81,$B218,$C218)</f>
        <v>277.53800000000001</v>
      </c>
      <c r="I218" s="12">
        <f>INDEX(Ct!$B$95:$X$109,$B218,$C218)</f>
        <v>277.27699999999999</v>
      </c>
      <c r="J218" s="12">
        <f>INDEX(Ct!$B$123:$X$137,$B218,$C218)</f>
        <v>277.37700000000001</v>
      </c>
      <c r="K218" s="12">
        <f>INDEX(Ct!$B$151:$X$165,$B218,$C218)</f>
        <v>277.81200000000001</v>
      </c>
      <c r="L218" s="12">
        <f>INDEX(Ct!$B$179:$X$193,$B218,$C218)</f>
        <v>278.52999999999997</v>
      </c>
      <c r="M218" s="12">
        <f>INDEX(Ct!$B$207:$X$221,$B218,$C218)</f>
        <v>279.61399999999998</v>
      </c>
      <c r="N218" s="12">
        <f>INDEX(Ct!$B$235:$X$249,$B218,$C218)</f>
        <v>281.11</v>
      </c>
      <c r="O218" s="12">
        <f>INDEX(Ct!$B$263:$X$277,$B218,$C218)</f>
        <v>282.93900000000002</v>
      </c>
      <c r="P218" s="12">
        <f>INDEX(Ct!$B$291:$X$305,$B218,$C218)</f>
        <v>284.83300000000003</v>
      </c>
      <c r="Q218" s="12">
        <f>INDEX(Ct!$B$319:$X$333,$B218,$C218)</f>
        <v>286.60599999999999</v>
      </c>
      <c r="R218" s="12">
        <f>INDEX(Ct!$B$347:$X$361,$B218,$C218)</f>
        <v>288.01299999999998</v>
      </c>
      <c r="S218" s="12">
        <f>INDEX(Ct!$B$375:$X$389,$B218,$C218)</f>
        <v>288.80900000000003</v>
      </c>
      <c r="T218" s="12">
        <f>INDEX(Ct!$B$403:$X$417,$B218,$C218)</f>
        <v>288.916</v>
      </c>
    </row>
    <row r="219" spans="2:20">
      <c r="B219">
        <v>6</v>
      </c>
      <c r="C219">
        <v>15</v>
      </c>
      <c r="D219" s="30"/>
      <c r="E219" s="13">
        <f>INDEX(TSRs!$B$11:$X$25,$B219,$C219)</f>
        <v>2.326258363184956</v>
      </c>
      <c r="F219" s="12">
        <f>INDEX(Ct!$B$11:$X$25,$B219,$C219)</f>
        <v>338.43299999999999</v>
      </c>
      <c r="G219" s="12">
        <f>INDEX(Ct!$B$39:$X$53,$B219,$C219)</f>
        <v>340.22699999999998</v>
      </c>
      <c r="H219" s="12">
        <f>INDEX(Ct!$B$67:$X$81,$B219,$C219)</f>
        <v>342.495</v>
      </c>
      <c r="I219" s="12">
        <f>INDEX(Ct!$B$95:$X$109,$B219,$C219)</f>
        <v>345.33600000000001</v>
      </c>
      <c r="J219" s="12">
        <f>INDEX(Ct!$B$123:$X$137,$B219,$C219)</f>
        <v>348.86099999999999</v>
      </c>
      <c r="K219" s="12">
        <f>INDEX(Ct!$B$151:$X$165,$B219,$C219)</f>
        <v>352.80799999999999</v>
      </c>
      <c r="L219" s="12">
        <f>INDEX(Ct!$B$179:$X$193,$B219,$C219)</f>
        <v>356.84899999999999</v>
      </c>
      <c r="M219" s="12">
        <f>INDEX(Ct!$B$207:$X$221,$B219,$C219)</f>
        <v>360.47199999999998</v>
      </c>
      <c r="N219" s="12">
        <f>INDEX(Ct!$B$235:$X$249,$B219,$C219)</f>
        <v>363.35500000000002</v>
      </c>
      <c r="O219" s="12">
        <f>INDEX(Ct!$B$263:$X$277,$B219,$C219)</f>
        <v>365.06400000000002</v>
      </c>
      <c r="P219" s="12">
        <f>INDEX(Ct!$B$291:$X$305,$B219,$C219)</f>
        <v>365.78500000000003</v>
      </c>
      <c r="Q219" s="12">
        <f>INDEX(Ct!$B$319:$X$333,$B219,$C219)</f>
        <v>365.5</v>
      </c>
      <c r="R219" s="12">
        <f>INDEX(Ct!$B$347:$X$361,$B219,$C219)</f>
        <v>364.298</v>
      </c>
      <c r="S219" s="12">
        <f>INDEX(Ct!$B$375:$X$389,$B219,$C219)</f>
        <v>362.39</v>
      </c>
      <c r="T219" s="12">
        <f>INDEX(Ct!$B$403:$X$417,$B219,$C219)</f>
        <v>359.90100000000001</v>
      </c>
    </row>
    <row r="220" spans="2:20">
      <c r="B220">
        <v>7</v>
      </c>
      <c r="C220">
        <v>15</v>
      </c>
      <c r="D220" s="30"/>
      <c r="E220" s="13">
        <f>INDEX(TSRs!$B$11:$X$25,$B220,$C220)</f>
        <v>2.7139680903824486</v>
      </c>
      <c r="F220" s="12">
        <f>INDEX(Ct!$B$11:$X$25,$B220,$C220)</f>
        <v>422.43900000000002</v>
      </c>
      <c r="G220" s="12">
        <f>INDEX(Ct!$B$39:$X$53,$B220,$C220)</f>
        <v>428.63900000000001</v>
      </c>
      <c r="H220" s="12">
        <f>INDEX(Ct!$B$67:$X$81,$B220,$C220)</f>
        <v>435.46199999999999</v>
      </c>
      <c r="I220" s="12">
        <f>INDEX(Ct!$B$95:$X$109,$B220,$C220)</f>
        <v>442.07100000000003</v>
      </c>
      <c r="J220" s="12">
        <f>INDEX(Ct!$B$123:$X$137,$B220,$C220)</f>
        <v>447.82</v>
      </c>
      <c r="K220" s="12">
        <f>INDEX(Ct!$B$151:$X$165,$B220,$C220)</f>
        <v>451.99599999999998</v>
      </c>
      <c r="L220" s="12">
        <f>INDEX(Ct!$B$179:$X$193,$B220,$C220)</f>
        <v>454.50599999999997</v>
      </c>
      <c r="M220" s="12">
        <f>INDEX(Ct!$B$207:$X$221,$B220,$C220)</f>
        <v>455.42700000000002</v>
      </c>
      <c r="N220" s="12">
        <f>INDEX(Ct!$B$235:$X$249,$B220,$C220)</f>
        <v>454.90699999999998</v>
      </c>
      <c r="O220" s="12">
        <f>INDEX(Ct!$B$263:$X$277,$B220,$C220)</f>
        <v>453.25900000000001</v>
      </c>
      <c r="P220" s="12">
        <f>INDEX(Ct!$B$291:$X$305,$B220,$C220)</f>
        <v>450.79700000000003</v>
      </c>
      <c r="Q220" s="12">
        <f>INDEX(Ct!$B$319:$X$333,$B220,$C220)</f>
        <v>447.637</v>
      </c>
      <c r="R220" s="12">
        <f>INDEX(Ct!$B$347:$X$361,$B220,$C220)</f>
        <v>443.32499999999999</v>
      </c>
      <c r="S220" s="12">
        <f>INDEX(Ct!$B$375:$X$389,$B220,$C220)</f>
        <v>437.81099999999998</v>
      </c>
      <c r="T220" s="12">
        <f>INDEX(Ct!$B$403:$X$417,$B220,$C220)</f>
        <v>430.721</v>
      </c>
    </row>
    <row r="221" spans="2:20">
      <c r="B221">
        <v>8</v>
      </c>
      <c r="C221">
        <v>15</v>
      </c>
      <c r="D221" s="30"/>
      <c r="E221" s="13">
        <f>INDEX(TSRs!$B$11:$X$25,$B221,$C221)</f>
        <v>3.1016778175799415</v>
      </c>
      <c r="F221" s="12">
        <f>INDEX(Ct!$B$11:$X$25,$B221,$C221)</f>
        <v>535.36</v>
      </c>
      <c r="G221" s="12">
        <f>INDEX(Ct!$B$39:$X$53,$B221,$C221)</f>
        <v>544.42600000000004</v>
      </c>
      <c r="H221" s="12">
        <f>INDEX(Ct!$B$67:$X$81,$B221,$C221)</f>
        <v>551.38099999999997</v>
      </c>
      <c r="I221" s="12">
        <f>INDEX(Ct!$B$95:$X$109,$B221,$C221)</f>
        <v>555.82500000000005</v>
      </c>
      <c r="J221" s="12">
        <f>INDEX(Ct!$B$123:$X$137,$B221,$C221)</f>
        <v>557.91600000000005</v>
      </c>
      <c r="K221" s="12">
        <f>INDEX(Ct!$B$151:$X$165,$B221,$C221)</f>
        <v>557.74599999999998</v>
      </c>
      <c r="L221" s="12">
        <f>INDEX(Ct!$B$179:$X$193,$B221,$C221)</f>
        <v>555.89</v>
      </c>
      <c r="M221" s="12">
        <f>INDEX(Ct!$B$207:$X$221,$B221,$C221)</f>
        <v>553.23299999999995</v>
      </c>
      <c r="N221" s="12">
        <f>INDEX(Ct!$B$235:$X$249,$B221,$C221)</f>
        <v>549.76199999999994</v>
      </c>
      <c r="O221" s="12">
        <f>INDEX(Ct!$B$263:$X$277,$B221,$C221)</f>
        <v>545.11500000000001</v>
      </c>
      <c r="P221" s="12">
        <f>INDEX(Ct!$B$291:$X$305,$B221,$C221)</f>
        <v>538.69000000000005</v>
      </c>
      <c r="Q221" s="12">
        <f>INDEX(Ct!$B$319:$X$333,$B221,$C221)</f>
        <v>530.46699999999998</v>
      </c>
      <c r="R221" s="12">
        <f>INDEX(Ct!$B$347:$X$361,$B221,$C221)</f>
        <v>520.32600000000002</v>
      </c>
      <c r="S221" s="12">
        <f>INDEX(Ct!$B$375:$X$389,$B221,$C221)</f>
        <v>508.25700000000001</v>
      </c>
      <c r="T221" s="12">
        <f>INDEX(Ct!$B$403:$X$417,$B221,$C221)</f>
        <v>494.95400000000001</v>
      </c>
    </row>
    <row r="222" spans="2:20">
      <c r="B222">
        <v>9</v>
      </c>
      <c r="C222">
        <v>15</v>
      </c>
      <c r="D222" s="30"/>
      <c r="E222" s="13">
        <f>INDEX(TSRs!$B$11:$X$25,$B222,$C222)</f>
        <v>3.4893875447774341</v>
      </c>
      <c r="F222" s="12">
        <f>INDEX(Ct!$B$11:$X$25,$B222,$C222)</f>
        <v>666.74</v>
      </c>
      <c r="G222" s="12">
        <f>INDEX(Ct!$B$39:$X$53,$B222,$C222)</f>
        <v>672.06799999999998</v>
      </c>
      <c r="H222" s="12">
        <f>INDEX(Ct!$B$67:$X$81,$B222,$C222)</f>
        <v>673.77</v>
      </c>
      <c r="I222" s="12">
        <f>INDEX(Ct!$B$95:$X$109,$B222,$C222)</f>
        <v>672.44799999999998</v>
      </c>
      <c r="J222" s="12">
        <f>INDEX(Ct!$B$123:$X$137,$B222,$C222)</f>
        <v>669.68600000000004</v>
      </c>
      <c r="K222" s="12">
        <f>INDEX(Ct!$B$151:$X$165,$B222,$C222)</f>
        <v>666.38300000000004</v>
      </c>
      <c r="L222" s="12">
        <f>INDEX(Ct!$B$179:$X$193,$B222,$C222)</f>
        <v>661.94299999999998</v>
      </c>
      <c r="M222" s="12">
        <f>INDEX(Ct!$B$207:$X$221,$B222,$C222)</f>
        <v>655.65300000000002</v>
      </c>
      <c r="N222" s="12">
        <f>INDEX(Ct!$B$235:$X$249,$B222,$C222)</f>
        <v>647.26800000000003</v>
      </c>
      <c r="O222" s="12">
        <f>INDEX(Ct!$B$263:$X$277,$B222,$C222)</f>
        <v>636.78700000000003</v>
      </c>
      <c r="P222" s="12">
        <f>INDEX(Ct!$B$291:$X$305,$B222,$C222)</f>
        <v>624.05100000000004</v>
      </c>
      <c r="Q222" s="12">
        <f>INDEX(Ct!$B$319:$X$333,$B222,$C222)</f>
        <v>609.19600000000003</v>
      </c>
      <c r="R222" s="12">
        <f>INDEX(Ct!$B$347:$X$361,$B222,$C222)</f>
        <v>594.15499999999997</v>
      </c>
      <c r="S222" s="12">
        <f>INDEX(Ct!$B$375:$X$389,$B222,$C222)</f>
        <v>580.65499999999997</v>
      </c>
      <c r="T222" s="12">
        <f>INDEX(Ct!$B$403:$X$417,$B222,$C222)</f>
        <v>565.83399999999995</v>
      </c>
    </row>
    <row r="223" spans="2:20">
      <c r="B223">
        <v>10</v>
      </c>
      <c r="C223">
        <v>15</v>
      </c>
      <c r="D223" s="30"/>
      <c r="E223" s="13">
        <f>INDEX(TSRs!$B$11:$X$25,$B223,$C223)</f>
        <v>3.8770972719749266</v>
      </c>
      <c r="F223" s="12">
        <f>INDEX(Ct!$B$11:$X$25,$B223,$C223)</f>
        <v>802.48800000000006</v>
      </c>
      <c r="G223" s="12">
        <f>INDEX(Ct!$B$39:$X$53,$B223,$C223)</f>
        <v>800.221</v>
      </c>
      <c r="H223" s="12">
        <f>INDEX(Ct!$B$67:$X$81,$B223,$C223)</f>
        <v>796.94100000000003</v>
      </c>
      <c r="I223" s="12">
        <f>INDEX(Ct!$B$95:$X$109,$B223,$C223)</f>
        <v>793.03800000000001</v>
      </c>
      <c r="J223" s="12">
        <f>INDEX(Ct!$B$123:$X$137,$B223,$C223)</f>
        <v>787.66099999999994</v>
      </c>
      <c r="K223" s="12">
        <f>INDEX(Ct!$B$151:$X$165,$B223,$C223)</f>
        <v>780.20699999999999</v>
      </c>
      <c r="L223" s="12">
        <f>INDEX(Ct!$B$179:$X$193,$B223,$C223)</f>
        <v>770.58199999999999</v>
      </c>
      <c r="M223" s="12">
        <f>INDEX(Ct!$B$207:$X$221,$B223,$C223)</f>
        <v>758.55600000000004</v>
      </c>
      <c r="N223" s="12">
        <f>INDEX(Ct!$B$235:$X$249,$B223,$C223)</f>
        <v>743.88800000000003</v>
      </c>
      <c r="O223" s="12">
        <f>INDEX(Ct!$B$263:$X$277,$B223,$C223)</f>
        <v>727.03</v>
      </c>
      <c r="P223" s="12">
        <f>INDEX(Ct!$B$291:$X$305,$B223,$C223)</f>
        <v>711.79200000000003</v>
      </c>
      <c r="Q223" s="12">
        <f>INDEX(Ct!$B$319:$X$333,$B223,$C223)</f>
        <v>698.14800000000002</v>
      </c>
      <c r="R223" s="12">
        <f>INDEX(Ct!$B$347:$X$361,$B223,$C223)</f>
        <v>681.57299999999998</v>
      </c>
      <c r="S223" s="12">
        <f>INDEX(Ct!$B$375:$X$389,$B223,$C223)</f>
        <v>657.70699999999999</v>
      </c>
      <c r="T223" s="12">
        <f>INDEX(Ct!$B$403:$X$417,$B223,$C223)</f>
        <v>626.44399999999996</v>
      </c>
    </row>
    <row r="224" spans="2:20">
      <c r="B224">
        <v>11</v>
      </c>
      <c r="C224">
        <v>15</v>
      </c>
      <c r="D224" s="30"/>
      <c r="E224" s="13">
        <f>INDEX(TSRs!$B$11:$X$25,$B224,$C224)</f>
        <v>4.2648069991724187</v>
      </c>
      <c r="F224" s="12">
        <f>INDEX(Ct!$B$11:$X$25,$B224,$C224)</f>
        <v>937.62199999999996</v>
      </c>
      <c r="G224" s="12">
        <f>INDEX(Ct!$B$39:$X$53,$B224,$C224)</f>
        <v>933.38099999999997</v>
      </c>
      <c r="H224" s="12">
        <f>INDEX(Ct!$B$67:$X$81,$B224,$C224)</f>
        <v>927.00099999999998</v>
      </c>
      <c r="I224" s="12">
        <f>INDEX(Ct!$B$95:$X$109,$B224,$C224)</f>
        <v>919.25099999999998</v>
      </c>
      <c r="J224" s="12">
        <f>INDEX(Ct!$B$123:$X$137,$B224,$C224)</f>
        <v>909.22500000000002</v>
      </c>
      <c r="K224" s="12">
        <f>INDEX(Ct!$B$151:$X$165,$B224,$C224)</f>
        <v>896.30499999999995</v>
      </c>
      <c r="L224" s="12">
        <f>INDEX(Ct!$B$179:$X$193,$B224,$C224)</f>
        <v>880.66300000000001</v>
      </c>
      <c r="M224" s="12">
        <f>INDEX(Ct!$B$207:$X$221,$B224,$C224)</f>
        <v>862.86199999999997</v>
      </c>
      <c r="N224" s="12">
        <f>INDEX(Ct!$B$235:$X$249,$B224,$C224)</f>
        <v>848.06</v>
      </c>
      <c r="O224" s="12">
        <f>INDEX(Ct!$B$263:$X$277,$B224,$C224)</f>
        <v>835.11300000000006</v>
      </c>
      <c r="P224" s="12">
        <f>INDEX(Ct!$B$291:$X$305,$B224,$C224)</f>
        <v>816.28399999999999</v>
      </c>
      <c r="Q224" s="12">
        <f>INDEX(Ct!$B$319:$X$333,$B224,$C224)</f>
        <v>786.94</v>
      </c>
      <c r="R224" s="12">
        <f>INDEX(Ct!$B$347:$X$361,$B224,$C224)</f>
        <v>750.899</v>
      </c>
      <c r="S224" s="12">
        <f>INDEX(Ct!$B$375:$X$389,$B224,$C224)</f>
        <v>706.95699999999999</v>
      </c>
      <c r="T224" s="12">
        <f>INDEX(Ct!$B$403:$X$417,$B224,$C224)</f>
        <v>657.81200000000001</v>
      </c>
    </row>
    <row r="225" spans="2:20">
      <c r="B225">
        <v>12</v>
      </c>
      <c r="C225">
        <v>15</v>
      </c>
      <c r="D225" s="30"/>
      <c r="E225" s="13">
        <f>INDEX(TSRs!$B$11:$X$25,$B225,$C225)</f>
        <v>4.6525167263699121</v>
      </c>
      <c r="F225" s="12">
        <f>INDEX(Ct!$B$11:$X$25,$B225,$C225)</f>
        <v>1080.298</v>
      </c>
      <c r="G225" s="12">
        <f>INDEX(Ct!$B$39:$X$53,$B225,$C225)</f>
        <v>1072.088</v>
      </c>
      <c r="H225" s="12">
        <f>INDEX(Ct!$B$67:$X$81,$B225,$C225)</f>
        <v>-999.99900000000002</v>
      </c>
      <c r="I225" s="12">
        <f>INDEX(Ct!$B$95:$X$109,$B225,$C225)</f>
        <v>1049.7729999999999</v>
      </c>
      <c r="J225" s="12">
        <f>INDEX(Ct!$B$123:$X$137,$B225,$C225)</f>
        <v>-999.99900000000002</v>
      </c>
      <c r="K225" s="12">
        <f>INDEX(Ct!$B$151:$X$165,$B225,$C225)</f>
        <v>-999.99900000000002</v>
      </c>
      <c r="L225" s="12">
        <f>INDEX(Ct!$B$179:$X$193,$B225,$C225)</f>
        <v>1001.458</v>
      </c>
      <c r="M225" s="12">
        <f>INDEX(Ct!$B$207:$X$221,$B225,$C225)</f>
        <v>991.47799999999995</v>
      </c>
      <c r="N225" s="12">
        <f>INDEX(Ct!$B$235:$X$249,$B225,$C225)</f>
        <v>971.32100000000003</v>
      </c>
      <c r="O225" s="12">
        <f>INDEX(Ct!$B$263:$X$277,$B225,$C225)</f>
        <v>938.38199999999995</v>
      </c>
      <c r="P225" s="12">
        <f>INDEX(Ct!$B$291:$X$305,$B225,$C225)</f>
        <v>897.601</v>
      </c>
      <c r="Q225" s="12">
        <f>INDEX(Ct!$B$319:$X$333,$B225,$C225)</f>
        <v>847.21699999999998</v>
      </c>
      <c r="R225" s="12">
        <f>INDEX(Ct!$B$347:$X$361,$B225,$C225)</f>
        <v>790.78300000000002</v>
      </c>
      <c r="S225" s="12">
        <f>INDEX(Ct!$B$375:$X$389,$B225,$C225)</f>
        <v>731.35500000000002</v>
      </c>
      <c r="T225" s="12">
        <f>INDEX(Ct!$B$403:$X$417,$B225,$C225)</f>
        <v>670.35199999999998</v>
      </c>
    </row>
    <row r="226" spans="2:20">
      <c r="B226">
        <v>13</v>
      </c>
      <c r="C226">
        <v>15</v>
      </c>
      <c r="D226" s="30"/>
      <c r="E226" s="13">
        <f>INDEX(TSRs!$B$11:$X$25,$B226,$C226)</f>
        <v>5.0402264535674055</v>
      </c>
      <c r="F226" s="12">
        <f>INDEX(Ct!$B$11:$X$25,$B226,$C226)</f>
        <v>1229.7280000000001</v>
      </c>
      <c r="G226" s="12">
        <f>INDEX(Ct!$B$39:$X$53,$B226,$C226)</f>
        <v>1218.498</v>
      </c>
      <c r="H226" s="12">
        <f>INDEX(Ct!$B$67:$X$81,$B226,$C226)</f>
        <v>1203.127</v>
      </c>
      <c r="I226" s="12">
        <f>INDEX(Ct!$B$95:$X$109,$B226,$C226)</f>
        <v>1186.183</v>
      </c>
      <c r="J226" s="12">
        <f>INDEX(Ct!$B$123:$X$137,$B226,$C226)</f>
        <v>1170.3879999999999</v>
      </c>
      <c r="K226" s="12">
        <f>INDEX(Ct!$B$151:$X$165,$B226,$C226)</f>
        <v>1164.239</v>
      </c>
      <c r="L226" s="12">
        <f>INDEX(Ct!$B$179:$X$193,$B226,$C226)</f>
        <v>-999.99900000000002</v>
      </c>
      <c r="M226" s="12">
        <f>INDEX(Ct!$B$207:$X$221,$B226,$C226)</f>
        <v>1112.5509999999999</v>
      </c>
      <c r="N226" s="12">
        <f>INDEX(Ct!$B$235:$X$249,$B226,$C226)</f>
        <v>1066.6790000000001</v>
      </c>
      <c r="O226" s="12">
        <f>INDEX(Ct!$B$263:$X$277,$B226,$C226)</f>
        <v>1012.448</v>
      </c>
      <c r="P226" s="12">
        <f>INDEX(Ct!$B$291:$X$305,$B226,$C226)</f>
        <v>951.21100000000001</v>
      </c>
      <c r="Q226" s="12">
        <f>INDEX(Ct!$B$319:$X$333,$B226,$C226)</f>
        <v>884.35</v>
      </c>
      <c r="R226" s="12">
        <f>INDEX(Ct!$B$347:$X$361,$B226,$C226)</f>
        <v>815.18200000000002</v>
      </c>
      <c r="S226" s="12">
        <f>INDEX(Ct!$B$375:$X$389,$B226,$C226)</f>
        <v>743.63800000000003</v>
      </c>
      <c r="T226" s="12">
        <f>INDEX(Ct!$B$403:$X$417,$B226,$C226)</f>
        <v>669.428</v>
      </c>
    </row>
    <row r="227" spans="2:20">
      <c r="B227">
        <v>14</v>
      </c>
      <c r="C227">
        <v>15</v>
      </c>
      <c r="D227" s="30"/>
      <c r="E227" s="13">
        <f>INDEX(TSRs!$B$11:$X$25,$B227,$C227)</f>
        <v>5.4279361807648971</v>
      </c>
      <c r="F227" s="12">
        <f>INDEX(Ct!$B$11:$X$25,$B227,$C227)</f>
        <v>1386.914</v>
      </c>
      <c r="G227" s="12">
        <f>INDEX(Ct!$B$39:$X$53,$B227,$C227)</f>
        <v>1370.6079999999999</v>
      </c>
      <c r="H227" s="12">
        <f>INDEX(Ct!$B$67:$X$81,$B227,$C227)</f>
        <v>1354.1890000000001</v>
      </c>
      <c r="I227" s="12">
        <f>INDEX(Ct!$B$95:$X$109,$B227,$C227)</f>
        <v>1349.66</v>
      </c>
      <c r="J227" s="12">
        <f>INDEX(Ct!$B$123:$X$137,$B227,$C227)</f>
        <v>1341.143</v>
      </c>
      <c r="K227" s="12">
        <f>INDEX(Ct!$B$151:$X$165,$B227,$C227)</f>
        <v>1308.9290000000001</v>
      </c>
      <c r="L227" s="12">
        <f>INDEX(Ct!$B$179:$X$193,$B227,$C227)</f>
        <v>1259.0029999999999</v>
      </c>
      <c r="M227" s="12">
        <f>INDEX(Ct!$B$207:$X$221,$B227,$C227)</f>
        <v>1201.5050000000001</v>
      </c>
      <c r="N227" s="12">
        <f>INDEX(Ct!$B$235:$X$249,$B227,$C227)</f>
        <v>1137.692</v>
      </c>
      <c r="O227" s="12">
        <f>INDEX(Ct!$B$263:$X$277,$B227,$C227)</f>
        <v>1066.9580000000001</v>
      </c>
      <c r="P227" s="12">
        <f>INDEX(Ct!$B$291:$X$305,$B227,$C227)</f>
        <v>990.05200000000002</v>
      </c>
      <c r="Q227" s="12">
        <f>INDEX(Ct!$B$319:$X$333,$B227,$C227)</f>
        <v>910.75300000000004</v>
      </c>
      <c r="R227" s="12">
        <f>INDEX(Ct!$B$347:$X$361,$B227,$C227)</f>
        <v>828.06</v>
      </c>
      <c r="S227" s="12">
        <f>INDEX(Ct!$B$375:$X$389,$B227,$C227)</f>
        <v>743.22199999999998</v>
      </c>
      <c r="T227" s="12">
        <f>INDEX(Ct!$B$403:$X$417,$B227,$C227)</f>
        <v>657.17899999999997</v>
      </c>
    </row>
    <row r="228" spans="2:20">
      <c r="B228">
        <v>15</v>
      </c>
      <c r="C228">
        <v>15</v>
      </c>
      <c r="D228" s="30"/>
      <c r="E228" s="13">
        <f>INDEX(TSRs!$B$11:$X$25,$B228,$C228)</f>
        <v>5.8156459079623897</v>
      </c>
      <c r="F228" s="12">
        <f>INDEX(Ct!$B$11:$X$25,$B228,$C228)</f>
        <v>1551.84</v>
      </c>
      <c r="G228" s="12">
        <f>INDEX(Ct!$B$39:$X$53,$B228,$C228)</f>
        <v>1544.722</v>
      </c>
      <c r="H228" s="12">
        <f>INDEX(Ct!$B$67:$X$81,$B228,$C228)</f>
        <v>1545.1959999999999</v>
      </c>
      <c r="I228" s="12">
        <f>INDEX(Ct!$B$95:$X$109,$B228,$C228)</f>
        <v>1523.4690000000001</v>
      </c>
      <c r="J228" s="12">
        <f>INDEX(Ct!$B$123:$X$137,$B228,$C228)</f>
        <v>1473.4949999999999</v>
      </c>
      <c r="K228" s="12">
        <f>INDEX(Ct!$B$151:$X$165,$B228,$C228)</f>
        <v>1412.943</v>
      </c>
      <c r="L228" s="12">
        <f>INDEX(Ct!$B$179:$X$193,$B228,$C228)</f>
        <v>1347.162</v>
      </c>
      <c r="M228" s="12">
        <f>INDEX(Ct!$B$207:$X$221,$B228,$C228)</f>
        <v>1275.127</v>
      </c>
      <c r="N228" s="12">
        <f>INDEX(Ct!$B$235:$X$249,$B228,$C228)</f>
        <v>1195.4349999999999</v>
      </c>
      <c r="O228" s="12">
        <f>INDEX(Ct!$B$263:$X$277,$B228,$C228)</f>
        <v>1108.9580000000001</v>
      </c>
      <c r="P228" s="12">
        <f>INDEX(Ct!$B$291:$X$305,$B228,$C228)</f>
        <v>1019.35</v>
      </c>
      <c r="Q228" s="12">
        <f>INDEX(Ct!$B$319:$X$333,$B228,$C228)</f>
        <v>926.06600000000003</v>
      </c>
      <c r="R228" s="12">
        <f>INDEX(Ct!$B$347:$X$361,$B228,$C228)</f>
        <v>830.91700000000003</v>
      </c>
      <c r="S228" s="12">
        <f>INDEX(Ct!$B$375:$X$389,$B228,$C228)</f>
        <v>734.42899999999997</v>
      </c>
      <c r="T228" s="12">
        <f>INDEX(Ct!$B$403:$X$417,$B228,$C228)</f>
        <v>636.947</v>
      </c>
    </row>
  </sheetData>
  <mergeCells count="2">
    <mergeCell ref="F2:P2"/>
    <mergeCell ref="D4:D228"/>
  </mergeCells>
  <phoneticPr fontId="0" type="noConversion"/>
  <pageMargins left="0.78740157499999996" right="0.78740157499999996" top="0.984251969" bottom="0.984251969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2:T214"/>
  <sheetViews>
    <sheetView topLeftCell="B1" workbookViewId="0">
      <selection activeCell="K32" sqref="K32"/>
    </sheetView>
  </sheetViews>
  <sheetFormatPr baseColWidth="10" defaultColWidth="9.140625" defaultRowHeight="12.75"/>
  <cols>
    <col min="1" max="4" width="3" customWidth="1"/>
    <col min="21" max="21" width="2.5703125" customWidth="1"/>
  </cols>
  <sheetData>
    <row r="2" spans="4:20">
      <c r="D2" s="1"/>
      <c r="E2" s="3"/>
      <c r="F2" s="31" t="s">
        <v>9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4:20">
      <c r="D3" s="2"/>
      <c r="E3" s="4"/>
      <c r="F3" s="18">
        <v>-5</v>
      </c>
      <c r="G3" s="18">
        <v>-4</v>
      </c>
      <c r="H3" s="18">
        <v>-3</v>
      </c>
      <c r="I3" s="18">
        <v>-2</v>
      </c>
      <c r="J3" s="18">
        <v>-1</v>
      </c>
      <c r="K3" s="18">
        <v>0</v>
      </c>
      <c r="L3" s="18">
        <v>1</v>
      </c>
      <c r="M3" s="18">
        <v>2</v>
      </c>
      <c r="N3" s="18">
        <v>3</v>
      </c>
      <c r="O3" s="18">
        <v>4</v>
      </c>
      <c r="P3" s="18">
        <v>5</v>
      </c>
      <c r="Q3" s="18">
        <v>6</v>
      </c>
      <c r="R3" s="18">
        <v>7</v>
      </c>
      <c r="S3" s="18">
        <v>8</v>
      </c>
      <c r="T3" s="18">
        <v>9</v>
      </c>
    </row>
    <row r="4" spans="4:20" ht="12.75" customHeight="1">
      <c r="D4" s="34" t="s">
        <v>8</v>
      </c>
      <c r="E4" s="5">
        <v>0.39</v>
      </c>
      <c r="F4" s="5">
        <v>7.0000000000000007E-2</v>
      </c>
      <c r="G4" s="5">
        <v>7.0000000000000007E-2</v>
      </c>
      <c r="H4" s="5">
        <v>7.0000000000000007E-2</v>
      </c>
      <c r="I4" s="5">
        <v>7.0000000000000007E-2</v>
      </c>
      <c r="J4" s="5">
        <v>7.0000000000000007E-2</v>
      </c>
      <c r="K4" s="5">
        <v>7.0000000000000007E-2</v>
      </c>
      <c r="L4" s="5">
        <v>7.0000000000000007E-2</v>
      </c>
      <c r="M4" s="5">
        <v>7.0000000000000007E-2</v>
      </c>
      <c r="N4" s="5">
        <v>7.0000000000000007E-2</v>
      </c>
      <c r="O4" s="5">
        <v>7.0000000000000007E-2</v>
      </c>
      <c r="P4" s="5">
        <v>7.0000000000000007E-2</v>
      </c>
      <c r="Q4" s="5">
        <v>7.0000000000000007E-2</v>
      </c>
      <c r="R4" s="5">
        <v>7.0000000000000007E-2</v>
      </c>
      <c r="S4" s="5">
        <v>0.08</v>
      </c>
      <c r="T4" s="5">
        <v>7.0000000000000007E-2</v>
      </c>
    </row>
    <row r="5" spans="4:20">
      <c r="D5" s="34"/>
      <c r="E5" s="6">
        <v>0.41</v>
      </c>
      <c r="F5" s="5">
        <v>7.0000000000000007E-2</v>
      </c>
      <c r="G5" s="5">
        <v>7.0000000000000007E-2</v>
      </c>
      <c r="H5" s="5">
        <v>7.0000000000000007E-2</v>
      </c>
      <c r="I5" s="5">
        <v>7.0000000000000007E-2</v>
      </c>
      <c r="J5" s="5">
        <v>7.0000000000000007E-2</v>
      </c>
      <c r="K5" s="5">
        <v>7.0000000000000007E-2</v>
      </c>
      <c r="L5" s="5">
        <v>7.0000000000000007E-2</v>
      </c>
      <c r="M5" s="5">
        <v>7.0000000000000007E-2</v>
      </c>
      <c r="N5" s="5">
        <v>7.0000000000000007E-2</v>
      </c>
      <c r="O5" s="5">
        <v>7.0000000000000007E-2</v>
      </c>
      <c r="P5" s="5">
        <v>7.0000000000000007E-2</v>
      </c>
      <c r="Q5" s="5">
        <v>7.0000000000000007E-2</v>
      </c>
      <c r="R5" s="5">
        <v>7.0000000000000007E-2</v>
      </c>
      <c r="S5" s="5">
        <v>0.08</v>
      </c>
      <c r="T5" s="5">
        <v>7.0000000000000007E-2</v>
      </c>
    </row>
    <row r="6" spans="4:20">
      <c r="D6" s="34"/>
      <c r="E6" s="6">
        <v>0.44</v>
      </c>
      <c r="F6" s="5">
        <v>7.0000000000000007E-2</v>
      </c>
      <c r="G6" s="5">
        <v>7.0000000000000007E-2</v>
      </c>
      <c r="H6" s="5">
        <v>7.0000000000000007E-2</v>
      </c>
      <c r="I6" s="5">
        <v>7.0000000000000007E-2</v>
      </c>
      <c r="J6" s="5">
        <v>7.0000000000000007E-2</v>
      </c>
      <c r="K6" s="5">
        <v>7.0000000000000007E-2</v>
      </c>
      <c r="L6" s="5">
        <v>7.0000000000000007E-2</v>
      </c>
      <c r="M6" s="5">
        <v>7.0000000000000007E-2</v>
      </c>
      <c r="N6" s="5">
        <v>7.0000000000000007E-2</v>
      </c>
      <c r="O6" s="5">
        <v>7.0000000000000007E-2</v>
      </c>
      <c r="P6" s="5">
        <v>7.0000000000000007E-2</v>
      </c>
      <c r="Q6" s="5">
        <v>7.0000000000000007E-2</v>
      </c>
      <c r="R6" s="5">
        <v>7.0000000000000007E-2</v>
      </c>
      <c r="S6" s="5">
        <v>0.08</v>
      </c>
      <c r="T6" s="5">
        <v>7.0000000000000007E-2</v>
      </c>
    </row>
    <row r="7" spans="4:20">
      <c r="D7" s="34"/>
      <c r="E7" s="6">
        <v>0.47</v>
      </c>
      <c r="F7" s="5">
        <v>7.0000000000000007E-2</v>
      </c>
      <c r="G7" s="5">
        <v>7.0000000000000007E-2</v>
      </c>
      <c r="H7" s="5">
        <v>7.0000000000000007E-2</v>
      </c>
      <c r="I7" s="5">
        <v>7.0000000000000007E-2</v>
      </c>
      <c r="J7" s="5">
        <v>7.0000000000000007E-2</v>
      </c>
      <c r="K7" s="5">
        <v>7.0000000000000007E-2</v>
      </c>
      <c r="L7" s="5">
        <v>7.0000000000000007E-2</v>
      </c>
      <c r="M7" s="5">
        <v>7.0000000000000007E-2</v>
      </c>
      <c r="N7" s="5">
        <v>7.0000000000000007E-2</v>
      </c>
      <c r="O7" s="5">
        <v>7.0000000000000007E-2</v>
      </c>
      <c r="P7" s="5">
        <v>7.0000000000000007E-2</v>
      </c>
      <c r="Q7" s="5">
        <v>7.0000000000000007E-2</v>
      </c>
      <c r="R7" s="5">
        <v>7.0000000000000007E-2</v>
      </c>
      <c r="S7" s="5">
        <v>0.08</v>
      </c>
      <c r="T7" s="5">
        <v>7.0000000000000007E-2</v>
      </c>
    </row>
    <row r="8" spans="4:20">
      <c r="D8" s="34"/>
      <c r="E8" s="6">
        <v>0.51</v>
      </c>
      <c r="F8" s="5">
        <v>0.08</v>
      </c>
      <c r="G8" s="5">
        <v>0.08</v>
      </c>
      <c r="H8" s="5">
        <v>0.08</v>
      </c>
      <c r="I8" s="5">
        <v>0.08</v>
      </c>
      <c r="J8" s="5">
        <v>0.08</v>
      </c>
      <c r="K8" s="5">
        <v>0.08</v>
      </c>
      <c r="L8" s="5">
        <v>0.08</v>
      </c>
      <c r="M8" s="5">
        <v>0.08</v>
      </c>
      <c r="N8" s="5">
        <v>7.0000000000000007E-2</v>
      </c>
      <c r="O8" s="5">
        <v>7.0000000000000007E-2</v>
      </c>
      <c r="P8" s="5">
        <v>7.0000000000000007E-2</v>
      </c>
      <c r="Q8" s="5">
        <v>7.0000000000000007E-2</v>
      </c>
      <c r="R8" s="5">
        <v>7.0000000000000007E-2</v>
      </c>
      <c r="S8" s="5">
        <v>0.08</v>
      </c>
      <c r="T8" s="5">
        <v>7.0000000000000007E-2</v>
      </c>
    </row>
    <row r="9" spans="4:20">
      <c r="D9" s="34"/>
      <c r="E9" s="6">
        <v>0.55000000000000004</v>
      </c>
      <c r="F9" s="5">
        <v>0.08</v>
      </c>
      <c r="G9" s="5">
        <v>0.08</v>
      </c>
      <c r="H9" s="5">
        <v>0.08</v>
      </c>
      <c r="I9" s="5">
        <v>0.08</v>
      </c>
      <c r="J9" s="5">
        <v>0.08</v>
      </c>
      <c r="K9" s="5">
        <v>0.08</v>
      </c>
      <c r="L9" s="5">
        <v>0.08</v>
      </c>
      <c r="M9" s="5">
        <v>0.08</v>
      </c>
      <c r="N9" s="5">
        <v>0.08</v>
      </c>
      <c r="O9" s="5">
        <v>0.08</v>
      </c>
      <c r="P9" s="5">
        <v>7.0000000000000007E-2</v>
      </c>
      <c r="Q9" s="5">
        <v>7.0000000000000007E-2</v>
      </c>
      <c r="R9" s="5">
        <v>7.0000000000000007E-2</v>
      </c>
      <c r="S9" s="5">
        <v>0.08</v>
      </c>
      <c r="T9" s="5">
        <v>7.0000000000000007E-2</v>
      </c>
    </row>
    <row r="10" spans="4:20">
      <c r="D10" s="34"/>
      <c r="E10" s="6">
        <v>0.6</v>
      </c>
      <c r="F10" s="5">
        <v>0.08</v>
      </c>
      <c r="G10" s="5">
        <v>0.08</v>
      </c>
      <c r="H10" s="5">
        <v>0.08</v>
      </c>
      <c r="I10" s="5">
        <v>0.08</v>
      </c>
      <c r="J10" s="5">
        <v>0.08</v>
      </c>
      <c r="K10" s="5">
        <v>0.08</v>
      </c>
      <c r="L10" s="5">
        <v>0.08</v>
      </c>
      <c r="M10" s="5">
        <v>0.08</v>
      </c>
      <c r="N10" s="5">
        <v>0.08</v>
      </c>
      <c r="O10" s="5">
        <v>0.08</v>
      </c>
      <c r="P10" s="5">
        <v>0.08</v>
      </c>
      <c r="Q10" s="5">
        <v>0.08</v>
      </c>
      <c r="R10" s="5">
        <v>7.0000000000000007E-2</v>
      </c>
      <c r="S10" s="5">
        <v>0.09</v>
      </c>
      <c r="T10" s="5">
        <v>7.0000000000000007E-2</v>
      </c>
    </row>
    <row r="11" spans="4:20">
      <c r="D11" s="34"/>
      <c r="E11" s="6">
        <v>0.66</v>
      </c>
      <c r="F11" s="5">
        <v>0.08</v>
      </c>
      <c r="G11" s="5">
        <v>0.08</v>
      </c>
      <c r="H11" s="5">
        <v>0.08</v>
      </c>
      <c r="I11" s="5">
        <v>0.08</v>
      </c>
      <c r="J11" s="5">
        <v>0.08</v>
      </c>
      <c r="K11" s="5">
        <v>0.08</v>
      </c>
      <c r="L11" s="5">
        <v>0.08</v>
      </c>
      <c r="M11" s="5">
        <v>0.08</v>
      </c>
      <c r="N11" s="5">
        <v>0.08</v>
      </c>
      <c r="O11" s="5">
        <v>0.08</v>
      </c>
      <c r="P11" s="5">
        <v>0.08</v>
      </c>
      <c r="Q11" s="5">
        <v>0.08</v>
      </c>
      <c r="R11" s="5">
        <v>0.08</v>
      </c>
      <c r="S11" s="5">
        <v>0.09</v>
      </c>
      <c r="T11" s="5">
        <v>7.0000000000000007E-2</v>
      </c>
    </row>
    <row r="12" spans="4:20">
      <c r="D12" s="34"/>
      <c r="E12" s="6">
        <v>0.73</v>
      </c>
      <c r="F12" s="5">
        <v>0.08</v>
      </c>
      <c r="G12" s="5">
        <v>0.08</v>
      </c>
      <c r="H12" s="5">
        <v>0.08</v>
      </c>
      <c r="I12" s="5">
        <v>0.08</v>
      </c>
      <c r="J12" s="5">
        <v>0.08</v>
      </c>
      <c r="K12" s="5">
        <v>0.08</v>
      </c>
      <c r="L12" s="5">
        <v>0.08</v>
      </c>
      <c r="M12" s="5">
        <v>0.08</v>
      </c>
      <c r="N12" s="5">
        <v>0.08</v>
      </c>
      <c r="O12" s="5">
        <v>0.08</v>
      </c>
      <c r="P12" s="5">
        <v>0.08</v>
      </c>
      <c r="Q12" s="5">
        <v>0.08</v>
      </c>
      <c r="R12" s="5">
        <v>0.08</v>
      </c>
      <c r="S12" s="5">
        <v>0.1</v>
      </c>
      <c r="T12" s="5">
        <v>0.08</v>
      </c>
    </row>
    <row r="13" spans="4:20">
      <c r="D13" s="34"/>
      <c r="E13" s="5">
        <v>0.78</v>
      </c>
      <c r="F13" s="5">
        <v>0.08</v>
      </c>
      <c r="G13" s="5">
        <v>0.08</v>
      </c>
      <c r="H13" s="5">
        <v>0.08</v>
      </c>
      <c r="I13" s="5">
        <v>0.08</v>
      </c>
      <c r="J13" s="5">
        <v>0.08</v>
      </c>
      <c r="K13" s="5">
        <v>0.08</v>
      </c>
      <c r="L13" s="5">
        <v>0.08</v>
      </c>
      <c r="M13" s="5">
        <v>0.08</v>
      </c>
      <c r="N13" s="5">
        <v>0.08</v>
      </c>
      <c r="O13" s="5">
        <v>0.08</v>
      </c>
      <c r="P13" s="5">
        <v>0.08</v>
      </c>
      <c r="Q13" s="5">
        <v>0.08</v>
      </c>
      <c r="R13" s="5">
        <v>0.08</v>
      </c>
      <c r="S13" s="5">
        <v>0.08</v>
      </c>
      <c r="T13" s="5">
        <v>0.08</v>
      </c>
    </row>
    <row r="14" spans="4:20">
      <c r="D14" s="34"/>
      <c r="E14" s="6">
        <v>0.82</v>
      </c>
      <c r="F14" s="5">
        <v>0.08</v>
      </c>
      <c r="G14" s="5">
        <v>0.08</v>
      </c>
      <c r="H14" s="5">
        <v>0.08</v>
      </c>
      <c r="I14" s="5">
        <v>0.08</v>
      </c>
      <c r="J14" s="5">
        <v>0.08</v>
      </c>
      <c r="K14" s="5">
        <v>0.08</v>
      </c>
      <c r="L14" s="5">
        <v>0.08</v>
      </c>
      <c r="M14" s="5">
        <v>0.08</v>
      </c>
      <c r="N14" s="5">
        <v>0.08</v>
      </c>
      <c r="O14" s="5">
        <v>0.08</v>
      </c>
      <c r="P14" s="5">
        <v>0.08</v>
      </c>
      <c r="Q14" s="5">
        <v>0.08</v>
      </c>
      <c r="R14" s="5">
        <v>0.08</v>
      </c>
      <c r="S14" s="5">
        <v>0.11</v>
      </c>
      <c r="T14" s="5">
        <v>0.08</v>
      </c>
    </row>
    <row r="15" spans="4:20">
      <c r="D15" s="34"/>
      <c r="E15" s="5">
        <v>0.82</v>
      </c>
      <c r="F15" s="5">
        <v>0.08</v>
      </c>
      <c r="G15" s="5">
        <v>0.08</v>
      </c>
      <c r="H15" s="5">
        <v>0.08</v>
      </c>
      <c r="I15" s="5">
        <v>0.08</v>
      </c>
      <c r="J15" s="5">
        <v>0.08</v>
      </c>
      <c r="K15" s="5">
        <v>0.08</v>
      </c>
      <c r="L15" s="5">
        <v>0.08</v>
      </c>
      <c r="M15" s="5">
        <v>0.08</v>
      </c>
      <c r="N15" s="5">
        <v>0.08</v>
      </c>
      <c r="O15" s="5">
        <v>0.08</v>
      </c>
      <c r="P15" s="5">
        <v>0.08</v>
      </c>
      <c r="Q15" s="5">
        <v>0.08</v>
      </c>
      <c r="R15" s="5">
        <v>0.08</v>
      </c>
      <c r="S15" s="5">
        <v>0.09</v>
      </c>
      <c r="T15" s="5">
        <v>0.08</v>
      </c>
    </row>
    <row r="16" spans="4:20">
      <c r="D16" s="34"/>
      <c r="E16" s="6">
        <v>0.88</v>
      </c>
      <c r="F16" s="5">
        <v>0.08</v>
      </c>
      <c r="G16" s="5">
        <v>0.08</v>
      </c>
      <c r="H16" s="5">
        <v>0.08</v>
      </c>
      <c r="I16" s="5">
        <v>0.08</v>
      </c>
      <c r="J16" s="5">
        <v>0.08</v>
      </c>
      <c r="K16" s="5">
        <v>0.08</v>
      </c>
      <c r="L16" s="5">
        <v>0.08</v>
      </c>
      <c r="M16" s="5">
        <v>0.08</v>
      </c>
      <c r="N16" s="5">
        <v>0.08</v>
      </c>
      <c r="O16" s="5">
        <v>0.08</v>
      </c>
      <c r="P16" s="5">
        <v>0.08</v>
      </c>
      <c r="Q16" s="5">
        <v>0.08</v>
      </c>
      <c r="R16" s="5">
        <v>0.08</v>
      </c>
      <c r="S16" s="5">
        <v>0.09</v>
      </c>
      <c r="T16" s="5">
        <v>0.08</v>
      </c>
    </row>
    <row r="17" spans="4:20">
      <c r="D17" s="34"/>
      <c r="E17" s="6">
        <v>0.94</v>
      </c>
      <c r="F17" s="5">
        <v>0.09</v>
      </c>
      <c r="G17" s="5">
        <v>0.09</v>
      </c>
      <c r="H17" s="5">
        <v>0.09</v>
      </c>
      <c r="I17" s="5">
        <v>0.09</v>
      </c>
      <c r="J17" s="5">
        <v>0.09</v>
      </c>
      <c r="K17" s="5">
        <v>0.09</v>
      </c>
      <c r="L17" s="5">
        <v>0.08</v>
      </c>
      <c r="M17" s="5">
        <v>0.08</v>
      </c>
      <c r="N17" s="5">
        <v>0.08</v>
      </c>
      <c r="O17" s="5">
        <v>0.08</v>
      </c>
      <c r="P17" s="5">
        <v>0.08</v>
      </c>
      <c r="Q17" s="5">
        <v>0.08</v>
      </c>
      <c r="R17" s="5">
        <v>0.08</v>
      </c>
      <c r="S17" s="5">
        <v>0.13</v>
      </c>
      <c r="T17" s="5">
        <v>0.08</v>
      </c>
    </row>
    <row r="18" spans="4:20">
      <c r="D18" s="34"/>
      <c r="E18" s="6">
        <v>0.94</v>
      </c>
      <c r="F18" s="5">
        <v>0.09</v>
      </c>
      <c r="G18" s="5">
        <v>0.09</v>
      </c>
      <c r="H18" s="5">
        <v>0.09</v>
      </c>
      <c r="I18" s="5">
        <v>0.09</v>
      </c>
      <c r="J18" s="5">
        <v>0.09</v>
      </c>
      <c r="K18" s="5">
        <v>0.09</v>
      </c>
      <c r="L18" s="5">
        <v>0.08</v>
      </c>
      <c r="M18" s="5">
        <v>0.08</v>
      </c>
      <c r="N18" s="5">
        <v>0.08</v>
      </c>
      <c r="O18" s="5">
        <v>0.08</v>
      </c>
      <c r="P18" s="5">
        <v>0.08</v>
      </c>
      <c r="Q18" s="5">
        <v>0.08</v>
      </c>
      <c r="R18" s="5">
        <v>0.08</v>
      </c>
      <c r="S18" s="5">
        <v>0.09</v>
      </c>
      <c r="T18" s="5">
        <v>0.08</v>
      </c>
    </row>
    <row r="19" spans="4:20">
      <c r="D19" s="34"/>
      <c r="E19" s="6">
        <v>1.01</v>
      </c>
      <c r="F19" s="5">
        <v>0.09</v>
      </c>
      <c r="G19" s="5">
        <v>0.09</v>
      </c>
      <c r="H19" s="5">
        <v>0.09</v>
      </c>
      <c r="I19" s="5">
        <v>0.09</v>
      </c>
      <c r="J19" s="5">
        <v>0.09</v>
      </c>
      <c r="K19" s="5">
        <v>0.09</v>
      </c>
      <c r="L19" s="5">
        <v>0.09</v>
      </c>
      <c r="M19" s="5">
        <v>0.09</v>
      </c>
      <c r="N19" s="5">
        <v>0.09</v>
      </c>
      <c r="O19" s="5">
        <v>0.08</v>
      </c>
      <c r="P19" s="5">
        <v>0.08</v>
      </c>
      <c r="Q19" s="5">
        <v>0.08</v>
      </c>
      <c r="R19" s="5">
        <v>0.08</v>
      </c>
      <c r="S19" s="5">
        <v>0.1</v>
      </c>
      <c r="T19" s="5">
        <v>0.08</v>
      </c>
    </row>
    <row r="20" spans="4:20">
      <c r="D20" s="34"/>
      <c r="E20" s="6">
        <v>1.1000000000000001</v>
      </c>
      <c r="F20" s="5">
        <v>0.09</v>
      </c>
      <c r="G20" s="5">
        <v>0.09</v>
      </c>
      <c r="H20" s="5">
        <v>0.09</v>
      </c>
      <c r="I20" s="5">
        <v>0.09</v>
      </c>
      <c r="J20" s="5">
        <v>0.09</v>
      </c>
      <c r="K20" s="5">
        <v>0.09</v>
      </c>
      <c r="L20" s="5">
        <v>0.09</v>
      </c>
      <c r="M20" s="5">
        <v>0.09</v>
      </c>
      <c r="N20" s="5">
        <v>0.09</v>
      </c>
      <c r="O20" s="5">
        <v>0.09</v>
      </c>
      <c r="P20" s="5">
        <v>0.09</v>
      </c>
      <c r="Q20" s="5">
        <v>0.09</v>
      </c>
      <c r="R20" s="5">
        <v>0.08</v>
      </c>
      <c r="S20" s="5">
        <v>0.15</v>
      </c>
      <c r="T20" s="5">
        <v>0.08</v>
      </c>
    </row>
    <row r="21" spans="4:20">
      <c r="D21" s="34"/>
      <c r="E21" s="6">
        <v>1.1000000000000001</v>
      </c>
      <c r="F21" s="5">
        <v>0.09</v>
      </c>
      <c r="G21" s="5">
        <v>0.09</v>
      </c>
      <c r="H21" s="5">
        <v>0.09</v>
      </c>
      <c r="I21" s="5">
        <v>0.09</v>
      </c>
      <c r="J21" s="5">
        <v>0.09</v>
      </c>
      <c r="K21" s="5">
        <v>0.09</v>
      </c>
      <c r="L21" s="5">
        <v>0.09</v>
      </c>
      <c r="M21" s="5">
        <v>0.09</v>
      </c>
      <c r="N21" s="5">
        <v>0.09</v>
      </c>
      <c r="O21" s="5">
        <v>0.09</v>
      </c>
      <c r="P21" s="5">
        <v>0.09</v>
      </c>
      <c r="Q21" s="5">
        <v>0.09</v>
      </c>
      <c r="R21" s="5">
        <v>0.08</v>
      </c>
      <c r="S21" s="5">
        <v>0.11</v>
      </c>
      <c r="T21" s="5">
        <v>0.08</v>
      </c>
    </row>
    <row r="22" spans="4:20">
      <c r="D22" s="34"/>
      <c r="E22" s="5">
        <v>1.1599999999999999</v>
      </c>
      <c r="F22" s="5">
        <v>0.09</v>
      </c>
      <c r="G22" s="5">
        <v>0.09</v>
      </c>
      <c r="H22" s="5">
        <v>0.09</v>
      </c>
      <c r="I22" s="5">
        <v>0.09</v>
      </c>
      <c r="J22" s="5">
        <v>0.09</v>
      </c>
      <c r="K22" s="5">
        <v>0.09</v>
      </c>
      <c r="L22" s="5">
        <v>0.09</v>
      </c>
      <c r="M22" s="5">
        <v>0.09</v>
      </c>
      <c r="N22" s="5">
        <v>0.09</v>
      </c>
      <c r="O22" s="5">
        <v>0.09</v>
      </c>
      <c r="P22" s="5">
        <v>0.09</v>
      </c>
      <c r="Q22" s="5">
        <v>0.09</v>
      </c>
      <c r="R22" s="5">
        <v>0.09</v>
      </c>
      <c r="S22" s="5">
        <v>0.1</v>
      </c>
      <c r="T22" s="5">
        <v>0.08</v>
      </c>
    </row>
    <row r="23" spans="4:20">
      <c r="D23" s="34"/>
      <c r="E23" s="6">
        <v>1.2</v>
      </c>
      <c r="F23" s="5">
        <v>0.09</v>
      </c>
      <c r="G23" s="5">
        <v>0.09</v>
      </c>
      <c r="H23" s="5">
        <v>0.09</v>
      </c>
      <c r="I23" s="5">
        <v>0.09</v>
      </c>
      <c r="J23" s="5">
        <v>0.09</v>
      </c>
      <c r="K23" s="5">
        <v>0.09</v>
      </c>
      <c r="L23" s="5">
        <v>0.09</v>
      </c>
      <c r="M23" s="5">
        <v>0.09</v>
      </c>
      <c r="N23" s="5">
        <v>0.09</v>
      </c>
      <c r="O23" s="5">
        <v>0.09</v>
      </c>
      <c r="P23" s="5">
        <v>0.09</v>
      </c>
      <c r="Q23" s="5">
        <v>0.09</v>
      </c>
      <c r="R23" s="5">
        <v>0.09</v>
      </c>
      <c r="S23" s="5">
        <v>0.12</v>
      </c>
      <c r="T23" s="5">
        <v>0.09</v>
      </c>
    </row>
    <row r="24" spans="4:20">
      <c r="D24" s="34"/>
      <c r="E24" s="5">
        <v>1.24</v>
      </c>
      <c r="F24" s="5">
        <v>0.1</v>
      </c>
      <c r="G24" s="5">
        <v>0.1</v>
      </c>
      <c r="H24" s="5">
        <v>0.1</v>
      </c>
      <c r="I24" s="5">
        <v>0.09</v>
      </c>
      <c r="J24" s="5">
        <v>0.09</v>
      </c>
      <c r="K24" s="5">
        <v>0.09</v>
      </c>
      <c r="L24" s="5">
        <v>0.09</v>
      </c>
      <c r="M24" s="5">
        <v>0.09</v>
      </c>
      <c r="N24" s="5">
        <v>0.09</v>
      </c>
      <c r="O24" s="5">
        <v>0.09</v>
      </c>
      <c r="P24" s="5">
        <v>0.09</v>
      </c>
      <c r="Q24" s="5">
        <v>0.09</v>
      </c>
      <c r="R24" s="5">
        <v>0.09</v>
      </c>
      <c r="S24" s="5">
        <v>0.11</v>
      </c>
      <c r="T24" s="5">
        <v>0.09</v>
      </c>
    </row>
    <row r="25" spans="4:20">
      <c r="D25" s="34"/>
      <c r="E25" s="6">
        <v>1.32</v>
      </c>
      <c r="F25" s="5">
        <v>0.1</v>
      </c>
      <c r="G25" s="5">
        <v>0.1</v>
      </c>
      <c r="H25" s="5">
        <v>0.1</v>
      </c>
      <c r="I25" s="5">
        <v>0.1</v>
      </c>
      <c r="J25" s="5">
        <v>0.1</v>
      </c>
      <c r="K25" s="5">
        <v>0.1</v>
      </c>
      <c r="L25" s="5">
        <v>0.1</v>
      </c>
      <c r="M25" s="5">
        <v>0.09</v>
      </c>
      <c r="N25" s="5">
        <v>0.09</v>
      </c>
      <c r="O25" s="5">
        <v>0.09</v>
      </c>
      <c r="P25" s="5">
        <v>0.09</v>
      </c>
      <c r="Q25" s="5">
        <v>0.09</v>
      </c>
      <c r="R25" s="5">
        <v>0.09</v>
      </c>
      <c r="S25" s="5">
        <v>0.19</v>
      </c>
      <c r="T25" s="5">
        <v>0.09</v>
      </c>
    </row>
    <row r="26" spans="4:20">
      <c r="D26" s="34"/>
      <c r="E26" s="6">
        <v>1.32</v>
      </c>
      <c r="F26" s="5">
        <v>0.1</v>
      </c>
      <c r="G26" s="5">
        <v>0.1</v>
      </c>
      <c r="H26" s="5">
        <v>0.1</v>
      </c>
      <c r="I26" s="5">
        <v>0.1</v>
      </c>
      <c r="J26" s="5">
        <v>0.1</v>
      </c>
      <c r="K26" s="5">
        <v>0.1</v>
      </c>
      <c r="L26" s="5">
        <v>0.1</v>
      </c>
      <c r="M26" s="5">
        <v>0.09</v>
      </c>
      <c r="N26" s="5">
        <v>0.09</v>
      </c>
      <c r="O26" s="5">
        <v>0.09</v>
      </c>
      <c r="P26" s="5">
        <v>0.09</v>
      </c>
      <c r="Q26" s="5">
        <v>0.09</v>
      </c>
      <c r="R26" s="5">
        <v>0.09</v>
      </c>
      <c r="S26" s="5">
        <v>0.13</v>
      </c>
      <c r="T26" s="5">
        <v>0.09</v>
      </c>
    </row>
    <row r="27" spans="4:20">
      <c r="D27" s="34"/>
      <c r="E27" s="6">
        <v>1.32</v>
      </c>
      <c r="F27" s="5">
        <v>0.1</v>
      </c>
      <c r="G27" s="5">
        <v>0.1</v>
      </c>
      <c r="H27" s="5">
        <v>0.1</v>
      </c>
      <c r="I27" s="5">
        <v>0.1</v>
      </c>
      <c r="J27" s="5">
        <v>0.1</v>
      </c>
      <c r="K27" s="5">
        <v>0.1</v>
      </c>
      <c r="L27" s="5">
        <v>0.1</v>
      </c>
      <c r="M27" s="5">
        <v>0.09</v>
      </c>
      <c r="N27" s="5">
        <v>0.09</v>
      </c>
      <c r="O27" s="5">
        <v>0.09</v>
      </c>
      <c r="P27" s="5">
        <v>0.09</v>
      </c>
      <c r="Q27" s="5">
        <v>0.09</v>
      </c>
      <c r="R27" s="5">
        <v>0.09</v>
      </c>
      <c r="S27" s="5">
        <v>0.12</v>
      </c>
      <c r="T27" s="5">
        <v>0.09</v>
      </c>
    </row>
    <row r="28" spans="4:20">
      <c r="D28" s="34"/>
      <c r="E28" s="6">
        <v>1.41</v>
      </c>
      <c r="F28" s="5">
        <v>0.1</v>
      </c>
      <c r="G28" s="5">
        <v>0.1</v>
      </c>
      <c r="H28" s="5">
        <v>0.1</v>
      </c>
      <c r="I28" s="5">
        <v>0.1</v>
      </c>
      <c r="J28" s="5">
        <v>0.1</v>
      </c>
      <c r="K28" s="5">
        <v>0.1</v>
      </c>
      <c r="L28" s="5">
        <v>0.1</v>
      </c>
      <c r="M28" s="5">
        <v>0.1</v>
      </c>
      <c r="N28" s="5">
        <v>0.1</v>
      </c>
      <c r="O28" s="5">
        <v>0.1</v>
      </c>
      <c r="P28" s="5">
        <v>0.1</v>
      </c>
      <c r="Q28" s="5">
        <v>0.1</v>
      </c>
      <c r="R28" s="5">
        <v>0.09</v>
      </c>
      <c r="S28" s="5">
        <v>0.13</v>
      </c>
      <c r="T28" s="5">
        <v>0.09</v>
      </c>
    </row>
    <row r="29" spans="4:20">
      <c r="D29" s="34"/>
      <c r="E29" s="6">
        <v>1.46</v>
      </c>
      <c r="F29" s="5">
        <v>0.1</v>
      </c>
      <c r="G29" s="5">
        <v>0.1</v>
      </c>
      <c r="H29" s="5">
        <v>0.1</v>
      </c>
      <c r="I29" s="5">
        <v>0.1</v>
      </c>
      <c r="J29" s="5">
        <v>0.1</v>
      </c>
      <c r="K29" s="5">
        <v>0.1</v>
      </c>
      <c r="L29" s="5">
        <v>0.1</v>
      </c>
      <c r="M29" s="5">
        <v>0.1</v>
      </c>
      <c r="N29" s="5">
        <v>0.1</v>
      </c>
      <c r="O29" s="5">
        <v>0.1</v>
      </c>
      <c r="P29" s="5">
        <v>0.1</v>
      </c>
      <c r="Q29" s="5">
        <v>0.1</v>
      </c>
      <c r="R29" s="5">
        <v>0.1</v>
      </c>
      <c r="S29" s="5">
        <v>0.15</v>
      </c>
      <c r="T29" s="5">
        <v>0.1</v>
      </c>
    </row>
    <row r="30" spans="4:20">
      <c r="D30" s="34"/>
      <c r="E30" s="6">
        <v>1.52</v>
      </c>
      <c r="F30" s="5">
        <v>0.11</v>
      </c>
      <c r="G30" s="5">
        <v>0.11</v>
      </c>
      <c r="H30" s="5">
        <v>0.11</v>
      </c>
      <c r="I30" s="5">
        <v>0.11</v>
      </c>
      <c r="J30" s="5">
        <v>0.1</v>
      </c>
      <c r="K30" s="5">
        <v>0.1</v>
      </c>
      <c r="L30" s="5">
        <v>0.1</v>
      </c>
      <c r="M30" s="5">
        <v>0.1</v>
      </c>
      <c r="N30" s="5">
        <v>0.1</v>
      </c>
      <c r="O30" s="5">
        <v>0.1</v>
      </c>
      <c r="P30" s="5">
        <v>0.1</v>
      </c>
      <c r="Q30" s="5">
        <v>0.1</v>
      </c>
      <c r="R30" s="5">
        <v>0.1</v>
      </c>
      <c r="S30" s="5">
        <v>0.14000000000000001</v>
      </c>
      <c r="T30" s="5">
        <v>0.1</v>
      </c>
    </row>
    <row r="31" spans="4:20">
      <c r="D31" s="34"/>
      <c r="E31" s="5">
        <v>1.55</v>
      </c>
      <c r="F31" s="5">
        <v>0.11</v>
      </c>
      <c r="G31" s="5">
        <v>0.11</v>
      </c>
      <c r="H31" s="5">
        <v>0.11</v>
      </c>
      <c r="I31" s="5">
        <v>0.11</v>
      </c>
      <c r="J31" s="5">
        <v>0.11</v>
      </c>
      <c r="K31" s="5">
        <v>0.1</v>
      </c>
      <c r="L31" s="5">
        <v>0.1</v>
      </c>
      <c r="M31" s="5">
        <v>0.1</v>
      </c>
      <c r="N31" s="5">
        <v>0.1</v>
      </c>
      <c r="O31" s="5">
        <v>0.1</v>
      </c>
      <c r="P31" s="5">
        <v>0.1</v>
      </c>
      <c r="Q31" s="5">
        <v>0.1</v>
      </c>
      <c r="R31" s="5">
        <v>0.1</v>
      </c>
      <c r="S31" s="5">
        <v>0.13</v>
      </c>
      <c r="T31" s="5">
        <v>0.1</v>
      </c>
    </row>
    <row r="32" spans="4:20">
      <c r="D32" s="34"/>
      <c r="E32" s="6">
        <v>1.65</v>
      </c>
      <c r="F32" s="5">
        <v>0.11</v>
      </c>
      <c r="G32" s="5">
        <v>0.11</v>
      </c>
      <c r="H32" s="5">
        <v>0.11</v>
      </c>
      <c r="I32" s="5">
        <v>0.11</v>
      </c>
      <c r="J32" s="5">
        <v>0.11</v>
      </c>
      <c r="K32" s="5">
        <v>0.11</v>
      </c>
      <c r="L32" s="5">
        <v>0.11</v>
      </c>
      <c r="M32" s="5">
        <v>0.11</v>
      </c>
      <c r="N32" s="5">
        <v>0.11</v>
      </c>
      <c r="O32" s="5">
        <v>0.11</v>
      </c>
      <c r="P32" s="5">
        <v>0.11</v>
      </c>
      <c r="Q32" s="5">
        <v>0.11</v>
      </c>
      <c r="R32" s="5">
        <v>0.11</v>
      </c>
      <c r="S32" s="5">
        <v>0.25</v>
      </c>
      <c r="T32" s="5">
        <v>0.11</v>
      </c>
    </row>
    <row r="33" spans="4:20">
      <c r="D33" s="34"/>
      <c r="E33" s="6">
        <v>1.65</v>
      </c>
      <c r="F33" s="5">
        <v>0.11</v>
      </c>
      <c r="G33" s="5">
        <v>0.11</v>
      </c>
      <c r="H33" s="5">
        <v>0.11</v>
      </c>
      <c r="I33" s="5">
        <v>0.11</v>
      </c>
      <c r="J33" s="5">
        <v>0.11</v>
      </c>
      <c r="K33" s="5">
        <v>0.11</v>
      </c>
      <c r="L33" s="5">
        <v>0.11</v>
      </c>
      <c r="M33" s="5">
        <v>0.11</v>
      </c>
      <c r="N33" s="5">
        <v>0.11</v>
      </c>
      <c r="O33" s="5">
        <v>0.11</v>
      </c>
      <c r="P33" s="5">
        <v>0.11</v>
      </c>
      <c r="Q33" s="5">
        <v>0.11</v>
      </c>
      <c r="R33" s="5">
        <v>0.11</v>
      </c>
      <c r="S33" s="5">
        <v>0.18</v>
      </c>
      <c r="T33" s="5">
        <v>0.11</v>
      </c>
    </row>
    <row r="34" spans="4:20">
      <c r="D34" s="34"/>
      <c r="E34" s="6">
        <v>1.65</v>
      </c>
      <c r="F34" s="5">
        <v>0.11</v>
      </c>
      <c r="G34" s="5">
        <v>0.11</v>
      </c>
      <c r="H34" s="5">
        <v>0.11</v>
      </c>
      <c r="I34" s="5">
        <v>0.11</v>
      </c>
      <c r="J34" s="5">
        <v>0.11</v>
      </c>
      <c r="K34" s="5">
        <v>0.11</v>
      </c>
      <c r="L34" s="5">
        <v>0.11</v>
      </c>
      <c r="M34" s="5">
        <v>0.11</v>
      </c>
      <c r="N34" s="5">
        <v>0.11</v>
      </c>
      <c r="O34" s="5">
        <v>0.11</v>
      </c>
      <c r="P34" s="5">
        <v>0.11</v>
      </c>
      <c r="Q34" s="5">
        <v>0.11</v>
      </c>
      <c r="R34" s="5">
        <v>0.11</v>
      </c>
      <c r="S34" s="5">
        <v>0.15</v>
      </c>
      <c r="T34" s="5">
        <v>0.11</v>
      </c>
    </row>
    <row r="35" spans="4:20">
      <c r="D35" s="34"/>
      <c r="E35" s="5">
        <v>1.65</v>
      </c>
      <c r="F35" s="5">
        <v>0.11</v>
      </c>
      <c r="G35" s="5">
        <v>0.11</v>
      </c>
      <c r="H35" s="5">
        <v>0.11</v>
      </c>
      <c r="I35" s="5">
        <v>0.11</v>
      </c>
      <c r="J35" s="5">
        <v>0.11</v>
      </c>
      <c r="K35" s="5">
        <v>0.11</v>
      </c>
      <c r="L35" s="5">
        <v>0.11</v>
      </c>
      <c r="M35" s="5">
        <v>0.11</v>
      </c>
      <c r="N35" s="5">
        <v>0.11</v>
      </c>
      <c r="O35" s="5">
        <v>0.11</v>
      </c>
      <c r="P35" s="5">
        <v>0.11</v>
      </c>
      <c r="Q35" s="5">
        <v>0.11</v>
      </c>
      <c r="R35" s="5">
        <v>0.11</v>
      </c>
      <c r="S35" s="5">
        <v>0.14000000000000001</v>
      </c>
      <c r="T35" s="5">
        <v>0.11</v>
      </c>
    </row>
    <row r="36" spans="4:20">
      <c r="D36" s="34"/>
      <c r="E36" s="6">
        <v>1.76</v>
      </c>
      <c r="F36" s="5">
        <v>0.12</v>
      </c>
      <c r="G36" s="5">
        <v>0.12</v>
      </c>
      <c r="H36" s="5">
        <v>0.12</v>
      </c>
      <c r="I36" s="5">
        <v>0.12</v>
      </c>
      <c r="J36" s="5">
        <v>0.11</v>
      </c>
      <c r="K36" s="5">
        <v>0.11</v>
      </c>
      <c r="L36" s="5">
        <v>0.11</v>
      </c>
      <c r="M36" s="5">
        <v>0.11</v>
      </c>
      <c r="N36" s="5">
        <v>0.11</v>
      </c>
      <c r="O36" s="5">
        <v>0.11</v>
      </c>
      <c r="P36" s="5">
        <v>0.11</v>
      </c>
      <c r="Q36" s="5">
        <v>0.12</v>
      </c>
      <c r="R36" s="5">
        <v>0.12</v>
      </c>
      <c r="S36" s="5">
        <v>0.15</v>
      </c>
      <c r="T36" s="5">
        <v>0.12</v>
      </c>
    </row>
    <row r="37" spans="4:20">
      <c r="D37" s="34"/>
      <c r="E37" s="6">
        <v>1.8</v>
      </c>
      <c r="F37" s="5">
        <v>0.12</v>
      </c>
      <c r="G37" s="5">
        <v>0.12</v>
      </c>
      <c r="H37" s="5">
        <v>0.12</v>
      </c>
      <c r="I37" s="5">
        <v>0.12</v>
      </c>
      <c r="J37" s="5">
        <v>0.12</v>
      </c>
      <c r="K37" s="5">
        <v>0.12</v>
      </c>
      <c r="L37" s="5">
        <v>0.12</v>
      </c>
      <c r="M37" s="5">
        <v>0.12</v>
      </c>
      <c r="N37" s="5">
        <v>0.12</v>
      </c>
      <c r="O37" s="5">
        <v>0.12</v>
      </c>
      <c r="P37" s="5">
        <v>0.12</v>
      </c>
      <c r="Q37" s="5">
        <v>0.12</v>
      </c>
      <c r="R37" s="5">
        <v>0.12</v>
      </c>
      <c r="S37" s="5">
        <v>0.17</v>
      </c>
      <c r="T37" s="5">
        <v>0.12</v>
      </c>
    </row>
    <row r="38" spans="4:20">
      <c r="D38" s="34"/>
      <c r="E38" s="6">
        <v>1.88</v>
      </c>
      <c r="F38" s="5">
        <v>0.12</v>
      </c>
      <c r="G38" s="5">
        <v>0.12</v>
      </c>
      <c r="H38" s="5">
        <v>0.12</v>
      </c>
      <c r="I38" s="5">
        <v>0.12</v>
      </c>
      <c r="J38" s="5">
        <v>0.12</v>
      </c>
      <c r="K38" s="5">
        <v>0.12</v>
      </c>
      <c r="L38" s="5">
        <v>0.12</v>
      </c>
      <c r="M38" s="5">
        <v>0.12</v>
      </c>
      <c r="N38" s="5">
        <v>0.12</v>
      </c>
      <c r="O38" s="5">
        <v>0.12</v>
      </c>
      <c r="P38" s="5">
        <v>0.12</v>
      </c>
      <c r="Q38" s="5">
        <v>0.13</v>
      </c>
      <c r="R38" s="5">
        <v>0.13</v>
      </c>
      <c r="S38" s="5">
        <v>0.21</v>
      </c>
      <c r="T38" s="5">
        <v>0.13</v>
      </c>
    </row>
    <row r="39" spans="4:20">
      <c r="D39" s="34"/>
      <c r="E39" s="6">
        <v>1.88</v>
      </c>
      <c r="F39" s="5">
        <v>0.12</v>
      </c>
      <c r="G39" s="5">
        <v>0.12</v>
      </c>
      <c r="H39" s="5">
        <v>0.12</v>
      </c>
      <c r="I39" s="5">
        <v>0.12</v>
      </c>
      <c r="J39" s="5">
        <v>0.12</v>
      </c>
      <c r="K39" s="5">
        <v>0.12</v>
      </c>
      <c r="L39" s="5">
        <v>0.12</v>
      </c>
      <c r="M39" s="5">
        <v>0.12</v>
      </c>
      <c r="N39" s="5">
        <v>0.12</v>
      </c>
      <c r="O39" s="5">
        <v>0.12</v>
      </c>
      <c r="P39" s="5">
        <v>0.12</v>
      </c>
      <c r="Q39" s="5">
        <v>0.13</v>
      </c>
      <c r="R39" s="5">
        <v>0.13</v>
      </c>
      <c r="S39" s="5">
        <v>0.17</v>
      </c>
      <c r="T39" s="5">
        <v>0.13</v>
      </c>
    </row>
    <row r="40" spans="4:20">
      <c r="D40" s="34"/>
      <c r="E40" s="5">
        <v>1.94</v>
      </c>
      <c r="F40" s="5">
        <v>0.13</v>
      </c>
      <c r="G40" s="5">
        <v>0.13</v>
      </c>
      <c r="H40" s="5">
        <v>0.13</v>
      </c>
      <c r="I40" s="5">
        <v>0.13</v>
      </c>
      <c r="J40" s="5">
        <v>0.13</v>
      </c>
      <c r="K40" s="5">
        <v>0.13</v>
      </c>
      <c r="L40" s="5">
        <v>0.13</v>
      </c>
      <c r="M40" s="5">
        <v>0.13</v>
      </c>
      <c r="N40" s="5">
        <v>0.13</v>
      </c>
      <c r="O40" s="5">
        <v>0.13</v>
      </c>
      <c r="P40" s="5">
        <v>0.13</v>
      </c>
      <c r="Q40" s="5">
        <v>0.13</v>
      </c>
      <c r="R40" s="5">
        <v>0.13</v>
      </c>
      <c r="S40" s="5">
        <v>0.16</v>
      </c>
      <c r="T40" s="5">
        <v>0.13</v>
      </c>
    </row>
    <row r="41" spans="4:20">
      <c r="D41" s="34"/>
      <c r="E41" s="6">
        <v>1.98</v>
      </c>
      <c r="F41" s="5">
        <v>0.13</v>
      </c>
      <c r="G41" s="5">
        <v>0.13</v>
      </c>
      <c r="H41" s="5">
        <v>0.13</v>
      </c>
      <c r="I41" s="5">
        <v>0.13</v>
      </c>
      <c r="J41" s="5">
        <v>0.13</v>
      </c>
      <c r="K41" s="5">
        <v>0.13</v>
      </c>
      <c r="L41" s="5">
        <v>0.13</v>
      </c>
      <c r="M41" s="5">
        <v>0.13</v>
      </c>
      <c r="N41" s="5">
        <v>0.13</v>
      </c>
      <c r="O41" s="5">
        <v>0.13</v>
      </c>
      <c r="P41" s="5">
        <v>0.13</v>
      </c>
      <c r="Q41" s="5">
        <v>0.13</v>
      </c>
      <c r="R41" s="5">
        <v>0.13</v>
      </c>
      <c r="S41" s="5">
        <v>0.19</v>
      </c>
      <c r="T41" s="5">
        <v>0.13</v>
      </c>
    </row>
    <row r="42" spans="4:20">
      <c r="D42" s="34"/>
      <c r="E42" s="6">
        <v>2.0299999999999998</v>
      </c>
      <c r="F42" s="5">
        <v>0.13</v>
      </c>
      <c r="G42" s="5">
        <v>0.13</v>
      </c>
      <c r="H42" s="5">
        <v>0.13</v>
      </c>
      <c r="I42" s="5">
        <v>0.13</v>
      </c>
      <c r="J42" s="5">
        <v>0.13</v>
      </c>
      <c r="K42" s="5">
        <v>0.13</v>
      </c>
      <c r="L42" s="5">
        <v>0.13</v>
      </c>
      <c r="M42" s="5">
        <v>0.13</v>
      </c>
      <c r="N42" s="5">
        <v>0.14000000000000001</v>
      </c>
      <c r="O42" s="5">
        <v>0.14000000000000001</v>
      </c>
      <c r="P42" s="5">
        <v>0.14000000000000001</v>
      </c>
      <c r="Q42" s="5">
        <v>0.14000000000000001</v>
      </c>
      <c r="R42" s="5">
        <v>0.14000000000000001</v>
      </c>
      <c r="S42" s="5">
        <v>0.18</v>
      </c>
      <c r="T42" s="5">
        <v>0.14000000000000001</v>
      </c>
    </row>
    <row r="43" spans="4:20">
      <c r="D43" s="34"/>
      <c r="E43" s="5">
        <v>2.06</v>
      </c>
      <c r="F43" s="5">
        <v>0.13</v>
      </c>
      <c r="G43" s="5">
        <v>0.13</v>
      </c>
      <c r="H43" s="5">
        <v>0.13</v>
      </c>
      <c r="I43" s="5">
        <v>0.13</v>
      </c>
      <c r="J43" s="5">
        <v>0.13</v>
      </c>
      <c r="K43" s="5">
        <v>0.14000000000000001</v>
      </c>
      <c r="L43" s="5">
        <v>0.14000000000000001</v>
      </c>
      <c r="M43" s="5">
        <v>0.14000000000000001</v>
      </c>
      <c r="N43" s="5">
        <v>0.14000000000000001</v>
      </c>
      <c r="O43" s="5">
        <v>0.14000000000000001</v>
      </c>
      <c r="P43" s="5">
        <v>0.14000000000000001</v>
      </c>
      <c r="Q43" s="5">
        <v>0.14000000000000001</v>
      </c>
      <c r="R43" s="5">
        <v>0.14000000000000001</v>
      </c>
      <c r="S43" s="5">
        <v>0.18</v>
      </c>
      <c r="T43" s="5">
        <v>0.14000000000000001</v>
      </c>
    </row>
    <row r="44" spans="4:20">
      <c r="D44" s="34"/>
      <c r="E44" s="6">
        <v>2.2000000000000002</v>
      </c>
      <c r="F44" s="5">
        <v>0.14000000000000001</v>
      </c>
      <c r="G44" s="5">
        <v>0.14000000000000001</v>
      </c>
      <c r="H44" s="5">
        <v>0.14000000000000001</v>
      </c>
      <c r="I44" s="5">
        <v>0.15</v>
      </c>
      <c r="J44" s="5">
        <v>0.15</v>
      </c>
      <c r="K44" s="5">
        <v>0.15</v>
      </c>
      <c r="L44" s="5">
        <v>0.15</v>
      </c>
      <c r="M44" s="5">
        <v>0.15</v>
      </c>
      <c r="N44" s="5">
        <v>0.15</v>
      </c>
      <c r="O44" s="5">
        <v>0.15</v>
      </c>
      <c r="P44" s="5">
        <v>0.15</v>
      </c>
      <c r="Q44" s="5">
        <v>0.15</v>
      </c>
      <c r="R44" s="5">
        <v>0.15</v>
      </c>
      <c r="S44" s="5">
        <v>0.33</v>
      </c>
      <c r="T44" s="5">
        <v>0.15</v>
      </c>
    </row>
    <row r="45" spans="4:20">
      <c r="D45" s="34"/>
      <c r="E45" s="6">
        <v>2.2000000000000002</v>
      </c>
      <c r="F45" s="5">
        <v>0.14000000000000001</v>
      </c>
      <c r="G45" s="5">
        <v>0.14000000000000001</v>
      </c>
      <c r="H45" s="5">
        <v>0.14000000000000001</v>
      </c>
      <c r="I45" s="5">
        <v>0.15</v>
      </c>
      <c r="J45" s="5">
        <v>0.15</v>
      </c>
      <c r="K45" s="5">
        <v>0.15</v>
      </c>
      <c r="L45" s="5">
        <v>0.15</v>
      </c>
      <c r="M45" s="5">
        <v>0.15</v>
      </c>
      <c r="N45" s="5">
        <v>0.15</v>
      </c>
      <c r="O45" s="5">
        <v>0.15</v>
      </c>
      <c r="P45" s="5">
        <v>0.15</v>
      </c>
      <c r="Q45" s="5">
        <v>0.15</v>
      </c>
      <c r="R45" s="5">
        <v>0.15</v>
      </c>
      <c r="S45" s="5">
        <v>0.25</v>
      </c>
      <c r="T45" s="5">
        <v>0.15</v>
      </c>
    </row>
    <row r="46" spans="4:20">
      <c r="D46" s="34"/>
      <c r="E46" s="6">
        <v>2.2000000000000002</v>
      </c>
      <c r="F46" s="5">
        <v>0.14000000000000001</v>
      </c>
      <c r="G46" s="5">
        <v>0.14000000000000001</v>
      </c>
      <c r="H46" s="5">
        <v>0.14000000000000001</v>
      </c>
      <c r="I46" s="5">
        <v>0.15</v>
      </c>
      <c r="J46" s="5">
        <v>0.15</v>
      </c>
      <c r="K46" s="5">
        <v>0.15</v>
      </c>
      <c r="L46" s="5">
        <v>0.15</v>
      </c>
      <c r="M46" s="5">
        <v>0.15</v>
      </c>
      <c r="N46" s="5">
        <v>0.15</v>
      </c>
      <c r="O46" s="5">
        <v>0.15</v>
      </c>
      <c r="P46" s="5">
        <v>0.15</v>
      </c>
      <c r="Q46" s="5">
        <v>0.15</v>
      </c>
      <c r="R46" s="5">
        <v>0.15</v>
      </c>
      <c r="S46" s="5">
        <v>0.22</v>
      </c>
      <c r="T46" s="5">
        <v>0.15</v>
      </c>
    </row>
    <row r="47" spans="4:20">
      <c r="D47" s="34"/>
      <c r="E47" s="6">
        <v>2.2000000000000002</v>
      </c>
      <c r="F47" s="5">
        <v>0.14000000000000001</v>
      </c>
      <c r="G47" s="5">
        <v>0.14000000000000001</v>
      </c>
      <c r="H47" s="5">
        <v>0.14000000000000001</v>
      </c>
      <c r="I47" s="5">
        <v>0.15</v>
      </c>
      <c r="J47" s="5">
        <v>0.15</v>
      </c>
      <c r="K47" s="5">
        <v>0.15</v>
      </c>
      <c r="L47" s="5">
        <v>0.15</v>
      </c>
      <c r="M47" s="5">
        <v>0.15</v>
      </c>
      <c r="N47" s="5">
        <v>0.15</v>
      </c>
      <c r="O47" s="5">
        <v>0.15</v>
      </c>
      <c r="P47" s="5">
        <v>0.15</v>
      </c>
      <c r="Q47" s="5">
        <v>0.15</v>
      </c>
      <c r="R47" s="5">
        <v>0.15</v>
      </c>
      <c r="S47" s="5">
        <v>0.2</v>
      </c>
      <c r="T47" s="5">
        <v>0.15</v>
      </c>
    </row>
    <row r="48" spans="4:20">
      <c r="D48" s="34"/>
      <c r="E48" s="6">
        <v>2.2000000000000002</v>
      </c>
      <c r="F48" s="5">
        <v>0.14000000000000001</v>
      </c>
      <c r="G48" s="5">
        <v>0.14000000000000001</v>
      </c>
      <c r="H48" s="5">
        <v>0.14000000000000001</v>
      </c>
      <c r="I48" s="5">
        <v>0.15</v>
      </c>
      <c r="J48" s="5">
        <v>0.15</v>
      </c>
      <c r="K48" s="5">
        <v>0.15</v>
      </c>
      <c r="L48" s="5">
        <v>0.15</v>
      </c>
      <c r="M48" s="5">
        <v>0.15</v>
      </c>
      <c r="N48" s="5">
        <v>0.15</v>
      </c>
      <c r="O48" s="5">
        <v>0.15</v>
      </c>
      <c r="P48" s="5">
        <v>0.15</v>
      </c>
      <c r="Q48" s="5">
        <v>0.15</v>
      </c>
      <c r="R48" s="5">
        <v>0.15</v>
      </c>
      <c r="S48" s="5">
        <v>0.19</v>
      </c>
      <c r="T48" s="5">
        <v>0.15</v>
      </c>
    </row>
    <row r="49" spans="4:20">
      <c r="D49" s="34"/>
      <c r="E49" s="5">
        <v>2.33</v>
      </c>
      <c r="F49" s="5">
        <v>0.15</v>
      </c>
      <c r="G49" s="5">
        <v>0.15</v>
      </c>
      <c r="H49" s="5">
        <v>0.16</v>
      </c>
      <c r="I49" s="5">
        <v>0.16</v>
      </c>
      <c r="J49" s="5">
        <v>0.16</v>
      </c>
      <c r="K49" s="5">
        <v>0.16</v>
      </c>
      <c r="L49" s="5">
        <v>0.16</v>
      </c>
      <c r="M49" s="5">
        <v>0.16</v>
      </c>
      <c r="N49" s="5">
        <v>0.16</v>
      </c>
      <c r="O49" s="5">
        <v>0.17</v>
      </c>
      <c r="P49" s="5">
        <v>0.17</v>
      </c>
      <c r="Q49" s="5">
        <v>0.17</v>
      </c>
      <c r="R49" s="5">
        <v>0.17</v>
      </c>
      <c r="S49" s="5">
        <v>0.2</v>
      </c>
      <c r="T49" s="5">
        <v>0.16</v>
      </c>
    </row>
    <row r="50" spans="4:20">
      <c r="D50" s="34"/>
      <c r="E50" s="6">
        <v>2.35</v>
      </c>
      <c r="F50" s="5">
        <v>0.16</v>
      </c>
      <c r="G50" s="5">
        <v>0.16</v>
      </c>
      <c r="H50" s="5">
        <v>0.16</v>
      </c>
      <c r="I50" s="5">
        <v>0.16</v>
      </c>
      <c r="J50" s="5">
        <v>0.16</v>
      </c>
      <c r="K50" s="5">
        <v>0.16</v>
      </c>
      <c r="L50" s="5">
        <v>0.16</v>
      </c>
      <c r="M50" s="5">
        <v>0.17</v>
      </c>
      <c r="N50" s="5">
        <v>0.17</v>
      </c>
      <c r="O50" s="5">
        <v>0.17</v>
      </c>
      <c r="P50" s="5">
        <v>0.17</v>
      </c>
      <c r="Q50" s="5">
        <v>0.17</v>
      </c>
      <c r="R50" s="5">
        <v>0.17</v>
      </c>
      <c r="S50" s="5">
        <v>0.21</v>
      </c>
      <c r="T50" s="5">
        <v>0.17</v>
      </c>
    </row>
    <row r="51" spans="4:20">
      <c r="D51" s="34"/>
      <c r="E51" s="6">
        <v>2.4</v>
      </c>
      <c r="F51" s="5">
        <v>0.16</v>
      </c>
      <c r="G51" s="5">
        <v>0.16</v>
      </c>
      <c r="H51" s="5">
        <v>0.16</v>
      </c>
      <c r="I51" s="5">
        <v>0.16</v>
      </c>
      <c r="J51" s="5">
        <v>0.17</v>
      </c>
      <c r="K51" s="5">
        <v>0.17</v>
      </c>
      <c r="L51" s="5">
        <v>0.17</v>
      </c>
      <c r="M51" s="5">
        <v>0.17</v>
      </c>
      <c r="N51" s="5">
        <v>0.17</v>
      </c>
      <c r="O51" s="5">
        <v>0.17</v>
      </c>
      <c r="P51" s="5">
        <v>0.17</v>
      </c>
      <c r="Q51" s="5">
        <v>0.17</v>
      </c>
      <c r="R51" s="5">
        <v>0.17</v>
      </c>
      <c r="S51" s="5">
        <v>0.22</v>
      </c>
      <c r="T51" s="5">
        <v>0.17</v>
      </c>
    </row>
    <row r="52" spans="4:20">
      <c r="D52" s="34"/>
      <c r="E52" s="6">
        <v>2.4700000000000002</v>
      </c>
      <c r="F52" s="5">
        <v>0.17</v>
      </c>
      <c r="G52" s="5">
        <v>0.17</v>
      </c>
      <c r="H52" s="5">
        <v>0.17</v>
      </c>
      <c r="I52" s="5">
        <v>0.17</v>
      </c>
      <c r="J52" s="5">
        <v>0.17</v>
      </c>
      <c r="K52" s="5">
        <v>0.18</v>
      </c>
      <c r="L52" s="5">
        <v>0.18</v>
      </c>
      <c r="M52" s="5">
        <v>0.18</v>
      </c>
      <c r="N52" s="5">
        <v>0.18</v>
      </c>
      <c r="O52" s="5">
        <v>0.18</v>
      </c>
      <c r="P52" s="5">
        <v>0.18</v>
      </c>
      <c r="Q52" s="5">
        <v>0.18</v>
      </c>
      <c r="R52" s="5">
        <v>0.18</v>
      </c>
      <c r="S52" s="5">
        <v>0.25</v>
      </c>
      <c r="T52" s="5">
        <v>0.18</v>
      </c>
    </row>
    <row r="53" spans="4:20">
      <c r="D53" s="34"/>
      <c r="E53" s="5">
        <v>2.4700000000000002</v>
      </c>
      <c r="F53" s="5">
        <v>0.17</v>
      </c>
      <c r="G53" s="5">
        <v>0.17</v>
      </c>
      <c r="H53" s="5">
        <v>0.17</v>
      </c>
      <c r="I53" s="5">
        <v>0.17</v>
      </c>
      <c r="J53" s="5">
        <v>0.17</v>
      </c>
      <c r="K53" s="5">
        <v>0.18</v>
      </c>
      <c r="L53" s="5">
        <v>0.18</v>
      </c>
      <c r="M53" s="5">
        <v>0.18</v>
      </c>
      <c r="N53" s="5">
        <v>0.18</v>
      </c>
      <c r="O53" s="5">
        <v>0.18</v>
      </c>
      <c r="P53" s="5">
        <v>0.18</v>
      </c>
      <c r="Q53" s="5">
        <v>0.18</v>
      </c>
      <c r="R53" s="5">
        <v>0.18</v>
      </c>
      <c r="S53" s="5">
        <v>0.21</v>
      </c>
      <c r="T53" s="5">
        <v>0.18</v>
      </c>
    </row>
    <row r="54" spans="4:20">
      <c r="D54" s="34"/>
      <c r="E54" s="6">
        <v>2.54</v>
      </c>
      <c r="F54" s="5">
        <v>0.17</v>
      </c>
      <c r="G54" s="5">
        <v>0.17</v>
      </c>
      <c r="H54" s="5">
        <v>0.18</v>
      </c>
      <c r="I54" s="5">
        <v>0.18</v>
      </c>
      <c r="J54" s="5">
        <v>0.18</v>
      </c>
      <c r="K54" s="5">
        <v>0.18</v>
      </c>
      <c r="L54" s="5">
        <v>0.19</v>
      </c>
      <c r="M54" s="5">
        <v>0.19</v>
      </c>
      <c r="N54" s="5">
        <v>0.19</v>
      </c>
      <c r="O54" s="5">
        <v>0.19</v>
      </c>
      <c r="P54" s="5">
        <v>0.19</v>
      </c>
      <c r="Q54" s="5">
        <v>0.19</v>
      </c>
      <c r="R54" s="5">
        <v>0.18</v>
      </c>
      <c r="S54" s="5">
        <v>0.23</v>
      </c>
      <c r="T54" s="5">
        <v>0.18</v>
      </c>
    </row>
    <row r="55" spans="4:20">
      <c r="D55" s="34"/>
      <c r="E55" s="6">
        <v>2.64</v>
      </c>
      <c r="F55" s="5">
        <v>0.18</v>
      </c>
      <c r="G55" s="5">
        <v>0.19</v>
      </c>
      <c r="H55" s="5">
        <v>0.19</v>
      </c>
      <c r="I55" s="5">
        <v>0.19</v>
      </c>
      <c r="J55" s="5">
        <v>0.19</v>
      </c>
      <c r="K55" s="5">
        <v>0.2</v>
      </c>
      <c r="L55" s="5">
        <v>0.2</v>
      </c>
      <c r="M55" s="5">
        <v>0.2</v>
      </c>
      <c r="N55" s="5">
        <v>0.2</v>
      </c>
      <c r="O55" s="5">
        <v>0.2</v>
      </c>
      <c r="P55" s="5">
        <v>0.2</v>
      </c>
      <c r="Q55" s="5">
        <v>0.2</v>
      </c>
      <c r="R55" s="5">
        <v>0.19</v>
      </c>
      <c r="S55" s="5">
        <v>0.3</v>
      </c>
      <c r="T55" s="5">
        <v>0.19</v>
      </c>
    </row>
    <row r="56" spans="4:20">
      <c r="D56" s="34"/>
      <c r="E56" s="6">
        <v>2.64</v>
      </c>
      <c r="F56" s="5">
        <v>0.18</v>
      </c>
      <c r="G56" s="5">
        <v>0.19</v>
      </c>
      <c r="H56" s="5">
        <v>0.19</v>
      </c>
      <c r="I56" s="5">
        <v>0.19</v>
      </c>
      <c r="J56" s="5">
        <v>0.19</v>
      </c>
      <c r="K56" s="5">
        <v>0.2</v>
      </c>
      <c r="L56" s="5">
        <v>0.2</v>
      </c>
      <c r="M56" s="5">
        <v>0.2</v>
      </c>
      <c r="N56" s="5">
        <v>0.2</v>
      </c>
      <c r="O56" s="5">
        <v>0.2</v>
      </c>
      <c r="P56" s="5">
        <v>0.2</v>
      </c>
      <c r="Q56" s="5">
        <v>0.2</v>
      </c>
      <c r="R56" s="5">
        <v>0.19</v>
      </c>
      <c r="S56" s="5">
        <v>0.25</v>
      </c>
      <c r="T56" s="5">
        <v>0.19</v>
      </c>
    </row>
    <row r="57" spans="4:20">
      <c r="D57" s="34"/>
      <c r="E57" s="6">
        <v>2.64</v>
      </c>
      <c r="F57" s="5">
        <v>0.18</v>
      </c>
      <c r="G57" s="5">
        <v>0.19</v>
      </c>
      <c r="H57" s="5">
        <v>0.19</v>
      </c>
      <c r="I57" s="5">
        <v>0.19</v>
      </c>
      <c r="J57" s="5">
        <v>0.19</v>
      </c>
      <c r="K57" s="5">
        <v>0.2</v>
      </c>
      <c r="L57" s="5">
        <v>0.2</v>
      </c>
      <c r="M57" s="5">
        <v>0.2</v>
      </c>
      <c r="N57" s="5">
        <v>0.2</v>
      </c>
      <c r="O57" s="5">
        <v>0.2</v>
      </c>
      <c r="P57" s="5">
        <v>0.2</v>
      </c>
      <c r="Q57" s="5">
        <v>0.2</v>
      </c>
      <c r="R57" s="5">
        <v>0.19</v>
      </c>
      <c r="S57" s="5">
        <v>0.23</v>
      </c>
      <c r="T57" s="5">
        <v>0.19</v>
      </c>
    </row>
    <row r="58" spans="4:20">
      <c r="D58" s="34"/>
      <c r="E58" s="5">
        <v>2.71</v>
      </c>
      <c r="F58" s="5">
        <v>0.19</v>
      </c>
      <c r="G58" s="5">
        <v>0.19</v>
      </c>
      <c r="H58" s="5">
        <v>0.2</v>
      </c>
      <c r="I58" s="5">
        <v>0.2</v>
      </c>
      <c r="J58" s="5">
        <v>0.2</v>
      </c>
      <c r="K58" s="5">
        <v>0.21</v>
      </c>
      <c r="L58" s="5">
        <v>0.21</v>
      </c>
      <c r="M58" s="5">
        <v>0.21</v>
      </c>
      <c r="N58" s="5">
        <v>0.21</v>
      </c>
      <c r="O58" s="5">
        <v>0.21</v>
      </c>
      <c r="P58" s="5">
        <v>0.2</v>
      </c>
      <c r="Q58" s="5">
        <v>0.2</v>
      </c>
      <c r="R58" s="5">
        <v>0.2</v>
      </c>
      <c r="S58" s="5">
        <v>0.23</v>
      </c>
      <c r="T58" s="5">
        <v>0.2</v>
      </c>
    </row>
    <row r="59" spans="4:20">
      <c r="D59" s="34"/>
      <c r="E59" s="6">
        <v>2.75</v>
      </c>
      <c r="F59" s="5">
        <v>0.2</v>
      </c>
      <c r="G59" s="5">
        <v>0.2</v>
      </c>
      <c r="H59" s="5">
        <v>0.2</v>
      </c>
      <c r="I59" s="5">
        <v>0.2</v>
      </c>
      <c r="J59" s="5">
        <v>0.21</v>
      </c>
      <c r="K59" s="5">
        <v>0.21</v>
      </c>
      <c r="L59" s="5">
        <v>0.21</v>
      </c>
      <c r="M59" s="5">
        <v>0.21</v>
      </c>
      <c r="N59" s="5">
        <v>0.21</v>
      </c>
      <c r="O59" s="5">
        <v>0.21</v>
      </c>
      <c r="P59" s="5">
        <v>0.21</v>
      </c>
      <c r="Q59" s="5">
        <v>0.21</v>
      </c>
      <c r="R59" s="5">
        <v>0.2</v>
      </c>
      <c r="S59" s="5">
        <v>0.25</v>
      </c>
      <c r="T59" s="5">
        <v>0.2</v>
      </c>
    </row>
    <row r="60" spans="4:20">
      <c r="D60" s="34"/>
      <c r="E60" s="6">
        <v>2.82</v>
      </c>
      <c r="F60" s="5">
        <v>0.21</v>
      </c>
      <c r="G60" s="5">
        <v>0.21</v>
      </c>
      <c r="H60" s="5">
        <v>0.21</v>
      </c>
      <c r="I60" s="5">
        <v>0.22</v>
      </c>
      <c r="J60" s="5">
        <v>0.22</v>
      </c>
      <c r="K60" s="5">
        <v>0.22</v>
      </c>
      <c r="L60" s="5">
        <v>0.22</v>
      </c>
      <c r="M60" s="5">
        <v>0.22</v>
      </c>
      <c r="N60" s="5">
        <v>0.22</v>
      </c>
      <c r="O60" s="5">
        <v>0.22</v>
      </c>
      <c r="P60" s="5">
        <v>0.22</v>
      </c>
      <c r="Q60" s="5">
        <v>0.21</v>
      </c>
      <c r="R60" s="5">
        <v>0.21</v>
      </c>
      <c r="S60" s="5">
        <v>0.28999999999999998</v>
      </c>
      <c r="T60" s="5">
        <v>0.2</v>
      </c>
    </row>
    <row r="61" spans="4:20">
      <c r="D61" s="34"/>
      <c r="E61" s="6">
        <v>2.82</v>
      </c>
      <c r="F61" s="5">
        <v>0.21</v>
      </c>
      <c r="G61" s="5">
        <v>0.21</v>
      </c>
      <c r="H61" s="5">
        <v>0.21</v>
      </c>
      <c r="I61" s="5">
        <v>0.22</v>
      </c>
      <c r="J61" s="5">
        <v>0.22</v>
      </c>
      <c r="K61" s="5">
        <v>0.22</v>
      </c>
      <c r="L61" s="5">
        <v>0.22</v>
      </c>
      <c r="M61" s="5">
        <v>0.22</v>
      </c>
      <c r="N61" s="5">
        <v>0.22</v>
      </c>
      <c r="O61" s="5">
        <v>0.22</v>
      </c>
      <c r="P61" s="5">
        <v>0.22</v>
      </c>
      <c r="Q61" s="5">
        <v>0.21</v>
      </c>
      <c r="R61" s="5">
        <v>0.21</v>
      </c>
      <c r="S61" s="5">
        <v>0.25</v>
      </c>
      <c r="T61" s="5">
        <v>0.2</v>
      </c>
    </row>
    <row r="62" spans="4:20">
      <c r="D62" s="34"/>
      <c r="E62" s="5">
        <v>2.88</v>
      </c>
      <c r="F62" s="5">
        <v>0.21</v>
      </c>
      <c r="G62" s="5">
        <v>0.22</v>
      </c>
      <c r="H62" s="5">
        <v>0.22</v>
      </c>
      <c r="I62" s="5">
        <v>0.22</v>
      </c>
      <c r="J62" s="5">
        <v>0.22</v>
      </c>
      <c r="K62" s="5">
        <v>0.23</v>
      </c>
      <c r="L62" s="5">
        <v>0.23</v>
      </c>
      <c r="M62" s="5">
        <v>0.23</v>
      </c>
      <c r="N62" s="5">
        <v>0.23</v>
      </c>
      <c r="O62" s="5">
        <v>0.22</v>
      </c>
      <c r="P62" s="5">
        <v>0.22</v>
      </c>
      <c r="Q62" s="5">
        <v>0.22</v>
      </c>
      <c r="R62" s="5">
        <v>0.22</v>
      </c>
      <c r="S62" s="5">
        <v>0.25</v>
      </c>
      <c r="T62" s="5">
        <v>0.21</v>
      </c>
    </row>
    <row r="63" spans="4:20">
      <c r="D63" s="34"/>
      <c r="E63" s="6">
        <v>2.93</v>
      </c>
      <c r="F63" s="5">
        <v>0.22</v>
      </c>
      <c r="G63" s="5">
        <v>0.22</v>
      </c>
      <c r="H63" s="5">
        <v>0.23</v>
      </c>
      <c r="I63" s="5">
        <v>0.23</v>
      </c>
      <c r="J63" s="5">
        <v>0.23</v>
      </c>
      <c r="K63" s="5">
        <v>0.23</v>
      </c>
      <c r="L63" s="5">
        <v>0.23</v>
      </c>
      <c r="M63" s="5">
        <v>0.23</v>
      </c>
      <c r="N63" s="5">
        <v>0.23</v>
      </c>
      <c r="O63" s="5">
        <v>0.23</v>
      </c>
      <c r="P63" s="5">
        <v>0.23</v>
      </c>
      <c r="Q63" s="5">
        <v>0.22</v>
      </c>
      <c r="R63" s="5">
        <v>0.22</v>
      </c>
      <c r="S63" s="5">
        <v>0.28000000000000003</v>
      </c>
      <c r="T63" s="5">
        <v>0.21</v>
      </c>
    </row>
    <row r="64" spans="4:20">
      <c r="D64" s="34"/>
      <c r="E64" s="6">
        <v>3</v>
      </c>
      <c r="F64" s="5">
        <v>0.23</v>
      </c>
      <c r="G64" s="5">
        <v>0.23</v>
      </c>
      <c r="H64" s="5">
        <v>0.24</v>
      </c>
      <c r="I64" s="5">
        <v>0.24</v>
      </c>
      <c r="J64" s="5">
        <v>0.24</v>
      </c>
      <c r="K64" s="5">
        <v>0.24</v>
      </c>
      <c r="L64" s="5">
        <v>0.24</v>
      </c>
      <c r="M64" s="5">
        <v>0.24</v>
      </c>
      <c r="N64" s="5">
        <v>0.24</v>
      </c>
      <c r="O64" s="5">
        <v>0.24</v>
      </c>
      <c r="P64" s="5">
        <v>0.23</v>
      </c>
      <c r="Q64" s="5">
        <v>0.23</v>
      </c>
      <c r="R64" s="5">
        <v>0.23</v>
      </c>
      <c r="S64" s="5">
        <v>0.27</v>
      </c>
      <c r="T64" s="5">
        <v>0.22</v>
      </c>
    </row>
    <row r="65" spans="4:20">
      <c r="D65" s="34"/>
      <c r="E65" s="6">
        <v>3.04</v>
      </c>
      <c r="F65" s="5">
        <v>0.23</v>
      </c>
      <c r="G65" s="5">
        <v>0.24</v>
      </c>
      <c r="H65" s="5">
        <v>0.24</v>
      </c>
      <c r="I65" s="5">
        <v>0.24</v>
      </c>
      <c r="J65" s="5">
        <v>0.25</v>
      </c>
      <c r="K65" s="5">
        <v>0.25</v>
      </c>
      <c r="L65" s="5">
        <v>0.25</v>
      </c>
      <c r="M65" s="5">
        <v>0.24</v>
      </c>
      <c r="N65" s="5">
        <v>0.24</v>
      </c>
      <c r="O65" s="5">
        <v>0.24</v>
      </c>
      <c r="P65" s="5">
        <v>0.24</v>
      </c>
      <c r="Q65" s="5">
        <v>0.24</v>
      </c>
      <c r="R65" s="5">
        <v>0.23</v>
      </c>
      <c r="S65" s="5">
        <v>0.27</v>
      </c>
      <c r="T65" s="5">
        <v>0.22</v>
      </c>
    </row>
    <row r="66" spans="4:20">
      <c r="D66" s="34"/>
      <c r="E66" s="6">
        <v>3.08</v>
      </c>
      <c r="F66" s="5">
        <v>0.24</v>
      </c>
      <c r="G66" s="5">
        <v>0.24</v>
      </c>
      <c r="H66" s="5">
        <v>0.25</v>
      </c>
      <c r="I66" s="5">
        <v>0.25</v>
      </c>
      <c r="J66" s="5">
        <v>0.25</v>
      </c>
      <c r="K66" s="5">
        <v>0.25</v>
      </c>
      <c r="L66" s="5">
        <v>0.25</v>
      </c>
      <c r="M66" s="5">
        <v>0.25</v>
      </c>
      <c r="N66" s="5">
        <v>0.25</v>
      </c>
      <c r="O66" s="5">
        <v>0.24</v>
      </c>
      <c r="P66" s="5">
        <v>0.24</v>
      </c>
      <c r="Q66" s="5">
        <v>0.24</v>
      </c>
      <c r="R66" s="5">
        <v>0.23</v>
      </c>
      <c r="S66" s="5">
        <v>0.27</v>
      </c>
      <c r="T66" s="5">
        <v>0.22</v>
      </c>
    </row>
    <row r="67" spans="4:20">
      <c r="D67" s="34"/>
      <c r="E67" s="5">
        <v>3.1</v>
      </c>
      <c r="F67" s="5">
        <v>0.24</v>
      </c>
      <c r="G67" s="5">
        <v>0.25</v>
      </c>
      <c r="H67" s="5">
        <v>0.25</v>
      </c>
      <c r="I67" s="5">
        <v>0.25</v>
      </c>
      <c r="J67" s="5">
        <v>0.25</v>
      </c>
      <c r="K67" s="5">
        <v>0.25</v>
      </c>
      <c r="L67" s="5">
        <v>0.25</v>
      </c>
      <c r="M67" s="5">
        <v>0.25</v>
      </c>
      <c r="N67" s="5">
        <v>0.25</v>
      </c>
      <c r="O67" s="5">
        <v>0.25</v>
      </c>
      <c r="P67" s="5">
        <v>0.24</v>
      </c>
      <c r="Q67" s="5">
        <v>0.24</v>
      </c>
      <c r="R67" s="5">
        <v>0.24</v>
      </c>
      <c r="S67" s="5">
        <v>0.26</v>
      </c>
      <c r="T67" s="5">
        <v>0.22</v>
      </c>
    </row>
    <row r="68" spans="4:20">
      <c r="D68" s="34"/>
      <c r="E68" s="6">
        <v>3.3</v>
      </c>
      <c r="F68" s="5">
        <v>0.27</v>
      </c>
      <c r="G68" s="5">
        <v>0.28000000000000003</v>
      </c>
      <c r="H68" s="5">
        <v>0.28000000000000003</v>
      </c>
      <c r="I68" s="5">
        <v>0.28000000000000003</v>
      </c>
      <c r="J68" s="5">
        <v>0.28000000000000003</v>
      </c>
      <c r="K68" s="5">
        <v>0.28000000000000003</v>
      </c>
      <c r="L68" s="5">
        <v>0.28000000000000003</v>
      </c>
      <c r="M68" s="5">
        <v>0.27</v>
      </c>
      <c r="N68" s="5">
        <v>0.27</v>
      </c>
      <c r="O68" s="5">
        <v>0.27</v>
      </c>
      <c r="P68" s="5">
        <v>0.26</v>
      </c>
      <c r="Q68" s="5">
        <v>0.26</v>
      </c>
      <c r="R68" s="5">
        <v>0.25</v>
      </c>
      <c r="S68" s="5">
        <v>0.34</v>
      </c>
      <c r="T68" s="5">
        <v>0.24</v>
      </c>
    </row>
    <row r="69" spans="4:20">
      <c r="D69" s="34"/>
      <c r="E69" s="6">
        <v>3.3</v>
      </c>
      <c r="F69" s="5">
        <v>0.27</v>
      </c>
      <c r="G69" s="5">
        <v>0.28000000000000003</v>
      </c>
      <c r="H69" s="5">
        <v>0.28000000000000003</v>
      </c>
      <c r="I69" s="5">
        <v>0.28000000000000003</v>
      </c>
      <c r="J69" s="5">
        <v>0.28000000000000003</v>
      </c>
      <c r="K69" s="5">
        <v>0.28000000000000003</v>
      </c>
      <c r="L69" s="5">
        <v>0.28000000000000003</v>
      </c>
      <c r="M69" s="5">
        <v>0.27</v>
      </c>
      <c r="N69" s="5">
        <v>0.27</v>
      </c>
      <c r="O69" s="5">
        <v>0.27</v>
      </c>
      <c r="P69" s="5">
        <v>0.26</v>
      </c>
      <c r="Q69" s="5">
        <v>0.26</v>
      </c>
      <c r="R69" s="5">
        <v>0.25</v>
      </c>
      <c r="S69" s="5">
        <v>0.33</v>
      </c>
      <c r="T69" s="5">
        <v>0.24</v>
      </c>
    </row>
    <row r="70" spans="4:20">
      <c r="D70" s="34"/>
      <c r="E70" s="6">
        <v>3.3</v>
      </c>
      <c r="F70" s="5">
        <v>0.27</v>
      </c>
      <c r="G70" s="5">
        <v>0.28000000000000003</v>
      </c>
      <c r="H70" s="5">
        <v>0.28000000000000003</v>
      </c>
      <c r="I70" s="5">
        <v>0.28000000000000003</v>
      </c>
      <c r="J70" s="5">
        <v>0.28000000000000003</v>
      </c>
      <c r="K70" s="5">
        <v>0.28000000000000003</v>
      </c>
      <c r="L70" s="5">
        <v>0.28000000000000003</v>
      </c>
      <c r="M70" s="5">
        <v>0.27</v>
      </c>
      <c r="N70" s="5">
        <v>0.27</v>
      </c>
      <c r="O70" s="5">
        <v>0.27</v>
      </c>
      <c r="P70" s="5">
        <v>0.26</v>
      </c>
      <c r="Q70" s="5">
        <v>0.26</v>
      </c>
      <c r="R70" s="5">
        <v>0.25</v>
      </c>
      <c r="S70" s="5">
        <v>0.31</v>
      </c>
      <c r="T70" s="5">
        <v>0.24</v>
      </c>
    </row>
    <row r="71" spans="4:20">
      <c r="D71" s="34"/>
      <c r="E71" s="6">
        <v>3.3</v>
      </c>
      <c r="F71" s="5">
        <v>0.27</v>
      </c>
      <c r="G71" s="5">
        <v>0.28000000000000003</v>
      </c>
      <c r="H71" s="5">
        <v>0.28000000000000003</v>
      </c>
      <c r="I71" s="5">
        <v>0.28000000000000003</v>
      </c>
      <c r="J71" s="5">
        <v>0.28000000000000003</v>
      </c>
      <c r="K71" s="5">
        <v>0.28000000000000003</v>
      </c>
      <c r="L71" s="5">
        <v>0.28000000000000003</v>
      </c>
      <c r="M71" s="5">
        <v>0.27</v>
      </c>
      <c r="N71" s="5">
        <v>0.27</v>
      </c>
      <c r="O71" s="5">
        <v>0.27</v>
      </c>
      <c r="P71" s="5">
        <v>0.26</v>
      </c>
      <c r="Q71" s="5">
        <v>0.26</v>
      </c>
      <c r="R71" s="5">
        <v>0.25</v>
      </c>
      <c r="S71" s="5">
        <v>0.3</v>
      </c>
      <c r="T71" s="5">
        <v>0.24</v>
      </c>
    </row>
    <row r="72" spans="4:20">
      <c r="D72" s="34"/>
      <c r="E72" s="6">
        <v>3.3</v>
      </c>
      <c r="F72" s="5">
        <v>0.27</v>
      </c>
      <c r="G72" s="5">
        <v>0.28000000000000003</v>
      </c>
      <c r="H72" s="5">
        <v>0.28000000000000003</v>
      </c>
      <c r="I72" s="5">
        <v>0.28000000000000003</v>
      </c>
      <c r="J72" s="5">
        <v>0.28000000000000003</v>
      </c>
      <c r="K72" s="5">
        <v>0.28000000000000003</v>
      </c>
      <c r="L72" s="5">
        <v>0.28000000000000003</v>
      </c>
      <c r="M72" s="5">
        <v>0.27</v>
      </c>
      <c r="N72" s="5">
        <v>0.27</v>
      </c>
      <c r="O72" s="5">
        <v>0.27</v>
      </c>
      <c r="P72" s="5">
        <v>0.26</v>
      </c>
      <c r="Q72" s="5">
        <v>0.26</v>
      </c>
      <c r="R72" s="5">
        <v>0.25</v>
      </c>
      <c r="S72" s="5">
        <v>0.3</v>
      </c>
      <c r="T72" s="5">
        <v>0.24</v>
      </c>
    </row>
    <row r="73" spans="4:20">
      <c r="D73" s="34"/>
      <c r="E73" s="6">
        <v>3.3</v>
      </c>
      <c r="F73" s="5">
        <v>0.27</v>
      </c>
      <c r="G73" s="5">
        <v>0.28000000000000003</v>
      </c>
      <c r="H73" s="5">
        <v>0.28000000000000003</v>
      </c>
      <c r="I73" s="5">
        <v>0.28000000000000003</v>
      </c>
      <c r="J73" s="5">
        <v>0.28000000000000003</v>
      </c>
      <c r="K73" s="5">
        <v>0.28000000000000003</v>
      </c>
      <c r="L73" s="5">
        <v>0.28000000000000003</v>
      </c>
      <c r="M73" s="5">
        <v>0.27</v>
      </c>
      <c r="N73" s="5">
        <v>0.27</v>
      </c>
      <c r="O73" s="5">
        <v>0.27</v>
      </c>
      <c r="P73" s="5">
        <v>0.26</v>
      </c>
      <c r="Q73" s="5">
        <v>0.26</v>
      </c>
      <c r="R73" s="5">
        <v>0.25</v>
      </c>
      <c r="S73" s="5">
        <v>0.28999999999999998</v>
      </c>
      <c r="T73" s="5">
        <v>0.24</v>
      </c>
    </row>
    <row r="74" spans="4:20">
      <c r="D74" s="34"/>
      <c r="E74" s="5">
        <v>3.3</v>
      </c>
      <c r="F74" s="5">
        <v>0.27</v>
      </c>
      <c r="G74" s="5">
        <v>0.28000000000000003</v>
      </c>
      <c r="H74" s="5">
        <v>0.28000000000000003</v>
      </c>
      <c r="I74" s="5">
        <v>0.28000000000000003</v>
      </c>
      <c r="J74" s="5">
        <v>0.28000000000000003</v>
      </c>
      <c r="K74" s="5">
        <v>0.28000000000000003</v>
      </c>
      <c r="L74" s="5">
        <v>0.28000000000000003</v>
      </c>
      <c r="M74" s="5">
        <v>0.27</v>
      </c>
      <c r="N74" s="5">
        <v>0.27</v>
      </c>
      <c r="O74" s="5">
        <v>0.27</v>
      </c>
      <c r="P74" s="5">
        <v>0.26</v>
      </c>
      <c r="Q74" s="5">
        <v>0.26</v>
      </c>
      <c r="R74" s="5">
        <v>0.25</v>
      </c>
      <c r="S74" s="5">
        <v>0.28000000000000003</v>
      </c>
      <c r="T74" s="5">
        <v>0.24</v>
      </c>
    </row>
    <row r="75" spans="4:20">
      <c r="D75" s="34"/>
      <c r="E75" s="5">
        <v>3.49</v>
      </c>
      <c r="F75" s="5">
        <v>0.3</v>
      </c>
      <c r="G75" s="5">
        <v>0.31</v>
      </c>
      <c r="H75" s="5">
        <v>0.31</v>
      </c>
      <c r="I75" s="5">
        <v>0.31</v>
      </c>
      <c r="J75" s="5">
        <v>0.3</v>
      </c>
      <c r="K75" s="5">
        <v>0.3</v>
      </c>
      <c r="L75" s="5">
        <v>0.3</v>
      </c>
      <c r="M75" s="5">
        <v>0.3</v>
      </c>
      <c r="N75" s="5">
        <v>0.28999999999999998</v>
      </c>
      <c r="O75" s="5">
        <v>0.28999999999999998</v>
      </c>
      <c r="P75" s="5">
        <v>0.28000000000000003</v>
      </c>
      <c r="Q75" s="5">
        <v>0.28000000000000003</v>
      </c>
      <c r="R75" s="5">
        <v>0.27</v>
      </c>
      <c r="S75" s="5">
        <v>0.3</v>
      </c>
      <c r="T75" s="5">
        <v>0.26</v>
      </c>
    </row>
    <row r="76" spans="4:20">
      <c r="D76" s="34"/>
      <c r="E76" s="6">
        <v>3.52</v>
      </c>
      <c r="F76" s="5">
        <v>0.31</v>
      </c>
      <c r="G76" s="5">
        <v>0.31</v>
      </c>
      <c r="H76" s="5">
        <v>0.31</v>
      </c>
      <c r="I76" s="5">
        <v>0.31</v>
      </c>
      <c r="J76" s="5">
        <v>0.31</v>
      </c>
      <c r="K76" s="5">
        <v>0.31</v>
      </c>
      <c r="L76" s="5">
        <v>0.3</v>
      </c>
      <c r="M76" s="5">
        <v>0.3</v>
      </c>
      <c r="N76" s="5">
        <v>0.3</v>
      </c>
      <c r="O76" s="5">
        <v>0.28999999999999998</v>
      </c>
      <c r="P76" s="5">
        <v>0.28999999999999998</v>
      </c>
      <c r="Q76" s="5">
        <v>0.28000000000000003</v>
      </c>
      <c r="R76" s="5">
        <v>0.27</v>
      </c>
      <c r="S76" s="5">
        <v>0.3</v>
      </c>
      <c r="T76" s="5">
        <v>0.26</v>
      </c>
    </row>
    <row r="77" spans="4:20">
      <c r="D77" s="34"/>
      <c r="E77" s="6">
        <v>3.55</v>
      </c>
      <c r="F77" s="5">
        <v>0.31</v>
      </c>
      <c r="G77" s="5">
        <v>0.31</v>
      </c>
      <c r="H77" s="5">
        <v>0.31</v>
      </c>
      <c r="I77" s="5">
        <v>0.31</v>
      </c>
      <c r="J77" s="5">
        <v>0.31</v>
      </c>
      <c r="K77" s="5">
        <v>0.31</v>
      </c>
      <c r="L77" s="5">
        <v>0.31</v>
      </c>
      <c r="M77" s="5">
        <v>0.3</v>
      </c>
      <c r="N77" s="5">
        <v>0.3</v>
      </c>
      <c r="O77" s="5">
        <v>0.3</v>
      </c>
      <c r="P77" s="5">
        <v>0.28999999999999998</v>
      </c>
      <c r="Q77" s="5">
        <v>0.28000000000000003</v>
      </c>
      <c r="R77" s="5">
        <v>0.28000000000000003</v>
      </c>
      <c r="S77" s="5">
        <v>0.31</v>
      </c>
      <c r="T77" s="5">
        <v>0.26</v>
      </c>
    </row>
    <row r="78" spans="4:20">
      <c r="D78" s="34"/>
      <c r="E78" s="6">
        <v>3.6</v>
      </c>
      <c r="F78" s="5">
        <v>0.32</v>
      </c>
      <c r="G78" s="5">
        <v>0.32</v>
      </c>
      <c r="H78" s="5">
        <v>0.32</v>
      </c>
      <c r="I78" s="5">
        <v>0.32</v>
      </c>
      <c r="J78" s="5">
        <v>0.32</v>
      </c>
      <c r="K78" s="5">
        <v>0.32</v>
      </c>
      <c r="L78" s="5">
        <v>0.31</v>
      </c>
      <c r="M78" s="5">
        <v>0.31</v>
      </c>
      <c r="N78" s="5">
        <v>0.31</v>
      </c>
      <c r="O78" s="5">
        <v>0.3</v>
      </c>
      <c r="P78" s="5">
        <v>0.28999999999999998</v>
      </c>
      <c r="Q78" s="5">
        <v>0.28999999999999998</v>
      </c>
      <c r="R78" s="5">
        <v>0.28000000000000003</v>
      </c>
      <c r="S78" s="5">
        <v>0.32</v>
      </c>
      <c r="T78" s="5">
        <v>0.27</v>
      </c>
    </row>
    <row r="79" spans="4:20">
      <c r="D79" s="34"/>
      <c r="E79" s="5">
        <v>3.71</v>
      </c>
      <c r="F79" s="5">
        <v>0.34</v>
      </c>
      <c r="G79" s="5">
        <v>0.34</v>
      </c>
      <c r="H79" s="5">
        <v>0.34</v>
      </c>
      <c r="I79" s="5">
        <v>0.34</v>
      </c>
      <c r="J79" s="5">
        <v>0.33</v>
      </c>
      <c r="K79" s="5">
        <v>0.33</v>
      </c>
      <c r="L79" s="5">
        <v>0.33</v>
      </c>
      <c r="M79" s="5">
        <v>0.32</v>
      </c>
      <c r="N79" s="5">
        <v>0.32</v>
      </c>
      <c r="O79" s="5">
        <v>0.31</v>
      </c>
      <c r="P79" s="5">
        <v>0.3</v>
      </c>
      <c r="Q79" s="5">
        <v>0.3</v>
      </c>
      <c r="R79" s="5">
        <v>0.28999999999999998</v>
      </c>
      <c r="S79" s="5">
        <v>0.31</v>
      </c>
      <c r="T79" s="5">
        <v>0.27</v>
      </c>
    </row>
    <row r="80" spans="4:20">
      <c r="D80" s="34"/>
      <c r="E80" s="6">
        <v>3.77</v>
      </c>
      <c r="F80" s="5">
        <v>0.35</v>
      </c>
      <c r="G80" s="5">
        <v>0.35</v>
      </c>
      <c r="H80" s="5">
        <v>0.35</v>
      </c>
      <c r="I80" s="5">
        <v>0.34</v>
      </c>
      <c r="J80" s="5">
        <v>0.34</v>
      </c>
      <c r="K80" s="5">
        <v>0.34</v>
      </c>
      <c r="L80" s="5">
        <v>0.34</v>
      </c>
      <c r="M80" s="5">
        <v>0.33</v>
      </c>
      <c r="N80" s="5">
        <v>0.33</v>
      </c>
      <c r="O80" s="5">
        <v>0.32</v>
      </c>
      <c r="P80" s="5">
        <v>0.31</v>
      </c>
      <c r="Q80" s="5">
        <v>0.3</v>
      </c>
      <c r="R80" s="5">
        <v>0.3</v>
      </c>
      <c r="S80" s="5">
        <v>0.33</v>
      </c>
      <c r="T80" s="5">
        <v>0.28000000000000003</v>
      </c>
    </row>
    <row r="81" spans="4:20">
      <c r="D81" s="34"/>
      <c r="E81" s="6">
        <v>3.77</v>
      </c>
      <c r="F81" s="5">
        <v>0.35</v>
      </c>
      <c r="G81" s="5">
        <v>0.35</v>
      </c>
      <c r="H81" s="5">
        <v>0.35</v>
      </c>
      <c r="I81" s="5">
        <v>0.34</v>
      </c>
      <c r="J81" s="5">
        <v>0.34</v>
      </c>
      <c r="K81" s="5">
        <v>0.34</v>
      </c>
      <c r="L81" s="5">
        <v>0.34</v>
      </c>
      <c r="M81" s="5">
        <v>0.33</v>
      </c>
      <c r="N81" s="5">
        <v>0.33</v>
      </c>
      <c r="O81" s="5">
        <v>0.32</v>
      </c>
      <c r="P81" s="5">
        <v>0.31</v>
      </c>
      <c r="Q81" s="5">
        <v>0.3</v>
      </c>
      <c r="R81" s="5">
        <v>0.3</v>
      </c>
      <c r="S81" s="5">
        <v>0.32</v>
      </c>
      <c r="T81" s="5">
        <v>0.28000000000000003</v>
      </c>
    </row>
    <row r="82" spans="4:20">
      <c r="D82" s="34"/>
      <c r="E82" s="5">
        <v>3.88</v>
      </c>
      <c r="F82" s="5">
        <v>0.36</v>
      </c>
      <c r="G82" s="5">
        <v>0.36</v>
      </c>
      <c r="H82" s="5">
        <v>0.36</v>
      </c>
      <c r="I82" s="5">
        <v>0.36</v>
      </c>
      <c r="J82" s="5">
        <v>0.36</v>
      </c>
      <c r="K82" s="5">
        <v>0.35</v>
      </c>
      <c r="L82" s="5">
        <v>0.35</v>
      </c>
      <c r="M82" s="5">
        <v>0.34</v>
      </c>
      <c r="N82" s="5">
        <v>0.34</v>
      </c>
      <c r="O82" s="5">
        <v>0.33</v>
      </c>
      <c r="P82" s="5">
        <v>0.32</v>
      </c>
      <c r="Q82" s="5">
        <v>0.32</v>
      </c>
      <c r="R82" s="5">
        <v>0.31</v>
      </c>
      <c r="S82" s="5">
        <v>0.32</v>
      </c>
      <c r="T82" s="5">
        <v>0.28000000000000003</v>
      </c>
    </row>
    <row r="83" spans="4:20">
      <c r="D83" s="34"/>
      <c r="E83" s="6">
        <v>3.95</v>
      </c>
      <c r="F83" s="5">
        <v>0.38</v>
      </c>
      <c r="G83" s="5">
        <v>0.37</v>
      </c>
      <c r="H83" s="5">
        <v>0.37</v>
      </c>
      <c r="I83" s="5">
        <v>0.37</v>
      </c>
      <c r="J83" s="5">
        <v>0.37</v>
      </c>
      <c r="K83" s="5">
        <v>0.36</v>
      </c>
      <c r="L83" s="5">
        <v>0.36</v>
      </c>
      <c r="M83" s="5">
        <v>0.35</v>
      </c>
      <c r="N83" s="5">
        <v>0.35</v>
      </c>
      <c r="O83" s="5">
        <v>0.34</v>
      </c>
      <c r="P83" s="5">
        <v>0.33</v>
      </c>
      <c r="Q83" s="5">
        <v>0.33</v>
      </c>
      <c r="R83" s="5">
        <v>0.32</v>
      </c>
      <c r="S83" s="5">
        <v>0.34</v>
      </c>
      <c r="T83" s="5">
        <v>0.28999999999999998</v>
      </c>
    </row>
    <row r="84" spans="4:20">
      <c r="D84" s="34"/>
      <c r="E84" s="6">
        <v>3.95</v>
      </c>
      <c r="F84" s="5">
        <v>0.38</v>
      </c>
      <c r="G84" s="5">
        <v>0.37</v>
      </c>
      <c r="H84" s="5">
        <v>0.37</v>
      </c>
      <c r="I84" s="5">
        <v>0.37</v>
      </c>
      <c r="J84" s="5">
        <v>0.37</v>
      </c>
      <c r="K84" s="5">
        <v>0.36</v>
      </c>
      <c r="L84" s="5">
        <v>0.36</v>
      </c>
      <c r="M84" s="5">
        <v>0.35</v>
      </c>
      <c r="N84" s="5">
        <v>0.35</v>
      </c>
      <c r="O84" s="5">
        <v>0.34</v>
      </c>
      <c r="P84" s="5">
        <v>0.33</v>
      </c>
      <c r="Q84" s="5">
        <v>0.33</v>
      </c>
      <c r="R84" s="5">
        <v>0.32</v>
      </c>
      <c r="S84" s="5">
        <v>0.33</v>
      </c>
      <c r="T84" s="5">
        <v>0.28999999999999998</v>
      </c>
    </row>
    <row r="85" spans="4:20">
      <c r="D85" s="34"/>
      <c r="E85" s="6">
        <v>3.95</v>
      </c>
      <c r="F85" s="5">
        <v>0.38</v>
      </c>
      <c r="G85" s="5">
        <v>0.37</v>
      </c>
      <c r="H85" s="5">
        <v>0.37</v>
      </c>
      <c r="I85" s="5">
        <v>0.37</v>
      </c>
      <c r="J85" s="5">
        <v>0.37</v>
      </c>
      <c r="K85" s="5">
        <v>0.36</v>
      </c>
      <c r="L85" s="5">
        <v>0.36</v>
      </c>
      <c r="M85" s="5">
        <v>0.35</v>
      </c>
      <c r="N85" s="5">
        <v>0.35</v>
      </c>
      <c r="O85" s="5">
        <v>0.34</v>
      </c>
      <c r="P85" s="5">
        <v>0.33</v>
      </c>
      <c r="Q85" s="5">
        <v>0.33</v>
      </c>
      <c r="R85" s="5">
        <v>0.32</v>
      </c>
      <c r="S85" s="5">
        <v>0.33</v>
      </c>
      <c r="T85" s="5">
        <v>0.28999999999999998</v>
      </c>
    </row>
    <row r="86" spans="4:20">
      <c r="D86" s="34"/>
      <c r="E86" s="6">
        <v>4.0599999999999996</v>
      </c>
      <c r="F86" s="5">
        <v>0.39</v>
      </c>
      <c r="G86" s="5">
        <v>0.39</v>
      </c>
      <c r="H86" s="5">
        <v>0.39</v>
      </c>
      <c r="I86" s="5">
        <v>0.39</v>
      </c>
      <c r="J86" s="5">
        <v>0.38</v>
      </c>
      <c r="K86" s="5">
        <v>0.38</v>
      </c>
      <c r="L86" s="5">
        <v>0.37</v>
      </c>
      <c r="M86" s="5">
        <v>0.37</v>
      </c>
      <c r="N86" s="5">
        <v>0.36</v>
      </c>
      <c r="O86" s="5">
        <v>0.35</v>
      </c>
      <c r="P86" s="5">
        <v>0.34</v>
      </c>
      <c r="Q86" s="5">
        <v>0.34</v>
      </c>
      <c r="R86" s="5">
        <v>0.33</v>
      </c>
      <c r="S86" s="5">
        <v>0.33</v>
      </c>
      <c r="T86" s="5">
        <v>0.28999999999999998</v>
      </c>
    </row>
    <row r="87" spans="4:20">
      <c r="D87" s="34"/>
      <c r="E87" s="6">
        <v>4.12</v>
      </c>
      <c r="F87" s="5">
        <v>0.4</v>
      </c>
      <c r="G87" s="5">
        <v>0.4</v>
      </c>
      <c r="H87" s="5">
        <v>0.4</v>
      </c>
      <c r="I87" s="5">
        <v>0.4</v>
      </c>
      <c r="J87" s="5">
        <v>0.39</v>
      </c>
      <c r="K87" s="5">
        <v>0.39</v>
      </c>
      <c r="L87" s="5">
        <v>0.38</v>
      </c>
      <c r="M87" s="5">
        <v>0.37</v>
      </c>
      <c r="N87" s="5">
        <v>0.37</v>
      </c>
      <c r="O87" s="5">
        <v>0.36</v>
      </c>
      <c r="P87" s="5">
        <v>0.35</v>
      </c>
      <c r="Q87" s="5">
        <v>0.34</v>
      </c>
      <c r="R87" s="5">
        <v>0.33</v>
      </c>
      <c r="S87" s="5">
        <v>0.34</v>
      </c>
      <c r="T87" s="5">
        <v>0.28999999999999998</v>
      </c>
    </row>
    <row r="88" spans="4:20">
      <c r="D88" s="34"/>
      <c r="E88" s="5">
        <v>4.12</v>
      </c>
      <c r="F88" s="5">
        <v>0.4</v>
      </c>
      <c r="G88" s="5">
        <v>0.4</v>
      </c>
      <c r="H88" s="5">
        <v>0.4</v>
      </c>
      <c r="I88" s="5">
        <v>0.4</v>
      </c>
      <c r="J88" s="5">
        <v>0.39</v>
      </c>
      <c r="K88" s="5">
        <v>0.39</v>
      </c>
      <c r="L88" s="5">
        <v>0.38</v>
      </c>
      <c r="M88" s="5">
        <v>0.37</v>
      </c>
      <c r="N88" s="5">
        <v>0.37</v>
      </c>
      <c r="O88" s="5">
        <v>0.36</v>
      </c>
      <c r="P88" s="5">
        <v>0.35</v>
      </c>
      <c r="Q88" s="5">
        <v>0.34</v>
      </c>
      <c r="R88" s="5">
        <v>0.33</v>
      </c>
      <c r="S88" s="5">
        <v>0.33</v>
      </c>
      <c r="T88" s="5">
        <v>0.28999999999999998</v>
      </c>
    </row>
    <row r="89" spans="4:20">
      <c r="D89" s="34"/>
      <c r="E89" s="6">
        <v>4.24</v>
      </c>
      <c r="F89" s="5">
        <v>0.42</v>
      </c>
      <c r="G89" s="5">
        <v>0.42</v>
      </c>
      <c r="H89" s="5">
        <v>0.42</v>
      </c>
      <c r="I89" s="5">
        <v>0.41</v>
      </c>
      <c r="J89" s="5">
        <v>0.41</v>
      </c>
      <c r="K89" s="5">
        <v>0.4</v>
      </c>
      <c r="L89" s="5">
        <v>0.4</v>
      </c>
      <c r="M89" s="5">
        <v>0.39</v>
      </c>
      <c r="N89" s="5">
        <v>0.38</v>
      </c>
      <c r="O89" s="5">
        <v>0.38</v>
      </c>
      <c r="P89" s="5">
        <v>0.37</v>
      </c>
      <c r="Q89" s="5">
        <v>0.35</v>
      </c>
      <c r="R89" s="5">
        <v>0.34</v>
      </c>
      <c r="S89" s="5">
        <v>0.33</v>
      </c>
      <c r="T89" s="5">
        <v>0.3</v>
      </c>
    </row>
    <row r="90" spans="4:20">
      <c r="D90" s="34"/>
      <c r="E90" s="5">
        <v>4.26</v>
      </c>
      <c r="F90" s="5">
        <v>0.43</v>
      </c>
      <c r="G90" s="5">
        <v>0.42</v>
      </c>
      <c r="H90" s="5">
        <v>0.42</v>
      </c>
      <c r="I90" s="5">
        <v>0.42</v>
      </c>
      <c r="J90" s="5">
        <v>0.41</v>
      </c>
      <c r="K90" s="5">
        <v>0.41</v>
      </c>
      <c r="L90" s="5">
        <v>0.4</v>
      </c>
      <c r="M90" s="5">
        <v>0.39</v>
      </c>
      <c r="N90" s="5">
        <v>0.38</v>
      </c>
      <c r="O90" s="5">
        <v>0.38</v>
      </c>
      <c r="P90" s="5">
        <v>0.37</v>
      </c>
      <c r="Q90" s="5">
        <v>0.36</v>
      </c>
      <c r="R90" s="5">
        <v>0.34</v>
      </c>
      <c r="S90" s="5">
        <v>0.33</v>
      </c>
      <c r="T90" s="5">
        <v>0.3</v>
      </c>
    </row>
    <row r="91" spans="4:20">
      <c r="D91" s="34"/>
      <c r="E91" s="6">
        <v>4.5599999999999996</v>
      </c>
      <c r="F91" s="5">
        <v>0.48</v>
      </c>
      <c r="G91" s="5">
        <v>0.47</v>
      </c>
      <c r="H91" s="5">
        <v>0.47</v>
      </c>
      <c r="I91" s="5">
        <v>0.46</v>
      </c>
      <c r="J91" s="5">
        <v>0.46</v>
      </c>
      <c r="K91" s="5">
        <v>0.45</v>
      </c>
      <c r="L91" s="5">
        <v>0.44</v>
      </c>
      <c r="M91" s="5">
        <v>0.44</v>
      </c>
      <c r="N91" s="5">
        <v>0.43</v>
      </c>
      <c r="O91" s="5">
        <v>0.42</v>
      </c>
      <c r="P91" s="5">
        <v>0.4</v>
      </c>
      <c r="Q91" s="5">
        <v>0.38</v>
      </c>
      <c r="R91" s="5">
        <v>0.36</v>
      </c>
      <c r="S91" s="5">
        <v>0.34</v>
      </c>
      <c r="T91" s="5">
        <v>0.3</v>
      </c>
    </row>
    <row r="92" spans="4:20">
      <c r="D92" s="34"/>
      <c r="E92" s="6">
        <v>4.71</v>
      </c>
      <c r="F92" s="5">
        <v>0.5</v>
      </c>
      <c r="G92" s="5">
        <v>0.5</v>
      </c>
      <c r="H92" s="5">
        <v>0.49</v>
      </c>
      <c r="I92" s="5">
        <v>0.49</v>
      </c>
      <c r="J92" s="5">
        <v>0.48</v>
      </c>
      <c r="K92" s="5">
        <v>0.47</v>
      </c>
      <c r="L92" s="5">
        <v>0.46</v>
      </c>
      <c r="M92" s="5">
        <v>0.46</v>
      </c>
      <c r="N92" s="5">
        <v>0.45</v>
      </c>
      <c r="O92" s="5">
        <v>0.43</v>
      </c>
      <c r="P92" s="5">
        <v>0.41</v>
      </c>
      <c r="Q92" s="5">
        <v>0.39</v>
      </c>
      <c r="R92" s="5">
        <v>0.36</v>
      </c>
      <c r="S92" s="5">
        <v>0.34</v>
      </c>
      <c r="T92" s="5">
        <v>0.3</v>
      </c>
    </row>
    <row r="93" spans="4:20">
      <c r="D93" s="34"/>
      <c r="E93" s="6">
        <v>4.71</v>
      </c>
      <c r="F93" s="5">
        <v>0.5</v>
      </c>
      <c r="G93" s="5">
        <v>0.5</v>
      </c>
      <c r="H93" s="5">
        <v>0.49</v>
      </c>
      <c r="I93" s="5">
        <v>0.49</v>
      </c>
      <c r="J93" s="5">
        <v>0.48</v>
      </c>
      <c r="K93" s="5">
        <v>0.47</v>
      </c>
      <c r="L93" s="5">
        <v>0.46</v>
      </c>
      <c r="M93" s="5">
        <v>0.46</v>
      </c>
      <c r="N93" s="5">
        <v>0.45</v>
      </c>
      <c r="O93" s="5">
        <v>0.43</v>
      </c>
      <c r="P93" s="5">
        <v>0.41</v>
      </c>
      <c r="Q93" s="5">
        <v>0.39</v>
      </c>
      <c r="R93" s="5">
        <v>0.36</v>
      </c>
      <c r="S93" s="5">
        <v>0.34</v>
      </c>
      <c r="T93" s="5">
        <v>0.3</v>
      </c>
    </row>
    <row r="94" spans="4:20">
      <c r="D94" s="34"/>
      <c r="E94" s="6">
        <v>4.79</v>
      </c>
      <c r="F94" s="5">
        <v>0.51</v>
      </c>
      <c r="G94" s="5">
        <v>0.51</v>
      </c>
      <c r="H94" s="5">
        <v>0.51</v>
      </c>
      <c r="I94" s="5">
        <v>0.5</v>
      </c>
      <c r="J94" s="5">
        <v>0.49</v>
      </c>
      <c r="K94" s="5">
        <v>0.48</v>
      </c>
      <c r="L94" s="5">
        <v>0.48</v>
      </c>
      <c r="M94" s="5">
        <v>0.47</v>
      </c>
      <c r="N94" s="5">
        <v>0.46</v>
      </c>
      <c r="O94" s="5">
        <v>0.44</v>
      </c>
      <c r="P94" s="5">
        <v>0.42</v>
      </c>
      <c r="Q94" s="5">
        <v>0.39</v>
      </c>
      <c r="R94" s="5">
        <v>0.36</v>
      </c>
      <c r="S94" s="5">
        <v>0.34</v>
      </c>
      <c r="T94" s="5">
        <v>0.3</v>
      </c>
    </row>
    <row r="95" spans="4:20">
      <c r="D95" s="34"/>
      <c r="E95" s="6">
        <v>4.83</v>
      </c>
      <c r="F95" s="5">
        <v>0.52</v>
      </c>
      <c r="G95" s="5">
        <v>0.52</v>
      </c>
      <c r="H95" s="5">
        <v>0.51</v>
      </c>
      <c r="I95" s="5">
        <v>0.5</v>
      </c>
      <c r="J95" s="5">
        <v>0.5</v>
      </c>
      <c r="K95" s="5">
        <v>0.49</v>
      </c>
      <c r="L95" s="5">
        <v>0.49</v>
      </c>
      <c r="M95" s="5">
        <v>0.48</v>
      </c>
      <c r="N95" s="5">
        <v>0.46</v>
      </c>
      <c r="O95" s="5">
        <v>0.44</v>
      </c>
      <c r="P95" s="5">
        <v>0.42</v>
      </c>
      <c r="Q95" s="5">
        <v>0.39</v>
      </c>
      <c r="R95" s="5">
        <v>0.36</v>
      </c>
      <c r="S95" s="5">
        <v>0.34</v>
      </c>
      <c r="T95" s="5">
        <v>0.3</v>
      </c>
    </row>
    <row r="96" spans="4:20">
      <c r="D96" s="34"/>
      <c r="E96" s="6">
        <v>4.9400000000000004</v>
      </c>
      <c r="F96" s="5">
        <v>0.54</v>
      </c>
      <c r="G96" s="5">
        <v>0.54</v>
      </c>
      <c r="H96" s="5">
        <v>0.53</v>
      </c>
      <c r="I96" s="5">
        <v>0.52</v>
      </c>
      <c r="J96" s="5">
        <v>0.51</v>
      </c>
      <c r="K96" s="5">
        <v>0.51</v>
      </c>
      <c r="L96" s="5">
        <v>0.51</v>
      </c>
      <c r="M96" s="5">
        <v>0.49</v>
      </c>
      <c r="N96" s="5">
        <v>0.47</v>
      </c>
      <c r="O96" s="5">
        <v>0.45</v>
      </c>
      <c r="P96" s="5">
        <v>0.43</v>
      </c>
      <c r="Q96" s="5">
        <v>0.4</v>
      </c>
      <c r="R96" s="5">
        <v>0.37</v>
      </c>
      <c r="S96" s="5">
        <v>0.32</v>
      </c>
      <c r="T96" s="5">
        <v>0.3</v>
      </c>
    </row>
    <row r="97" spans="4:20">
      <c r="D97" s="34"/>
      <c r="E97" s="6">
        <v>4.9400000000000004</v>
      </c>
      <c r="F97" s="5">
        <v>0.54</v>
      </c>
      <c r="G97" s="5">
        <v>0.54</v>
      </c>
      <c r="H97" s="5">
        <v>0.53</v>
      </c>
      <c r="I97" s="5">
        <v>0.52</v>
      </c>
      <c r="J97" s="5">
        <v>0.51</v>
      </c>
      <c r="K97" s="5">
        <v>0.51</v>
      </c>
      <c r="L97" s="5">
        <v>0.51</v>
      </c>
      <c r="M97" s="5">
        <v>0.49</v>
      </c>
      <c r="N97" s="5">
        <v>0.47</v>
      </c>
      <c r="O97" s="5">
        <v>0.45</v>
      </c>
      <c r="P97" s="5">
        <v>0.43</v>
      </c>
      <c r="Q97" s="5">
        <v>0.4</v>
      </c>
      <c r="R97" s="5">
        <v>0.37</v>
      </c>
      <c r="S97" s="5">
        <v>0.33</v>
      </c>
      <c r="T97" s="5">
        <v>0.3</v>
      </c>
    </row>
    <row r="98" spans="4:20">
      <c r="D98" s="34"/>
      <c r="E98" s="6">
        <v>4.9400000000000004</v>
      </c>
      <c r="F98" s="5">
        <v>0.54</v>
      </c>
      <c r="G98" s="5">
        <v>0.54</v>
      </c>
      <c r="H98" s="5">
        <v>0.53</v>
      </c>
      <c r="I98" s="5">
        <v>0.52</v>
      </c>
      <c r="J98" s="5">
        <v>0.51</v>
      </c>
      <c r="K98" s="5">
        <v>0.51</v>
      </c>
      <c r="L98" s="5">
        <v>0.51</v>
      </c>
      <c r="M98" s="5">
        <v>0.49</v>
      </c>
      <c r="N98" s="5">
        <v>0.47</v>
      </c>
      <c r="O98" s="5">
        <v>0.45</v>
      </c>
      <c r="P98" s="5">
        <v>0.43</v>
      </c>
      <c r="Q98" s="5">
        <v>0.4</v>
      </c>
      <c r="R98" s="5">
        <v>0.37</v>
      </c>
      <c r="S98" s="5">
        <v>0.34</v>
      </c>
      <c r="T98" s="5">
        <v>0.3</v>
      </c>
    </row>
    <row r="99" spans="4:20">
      <c r="D99" s="34"/>
      <c r="E99" s="5">
        <v>4.9400000000000004</v>
      </c>
      <c r="F99" s="5">
        <v>0.54</v>
      </c>
      <c r="G99" s="5">
        <v>0.54</v>
      </c>
      <c r="H99" s="5">
        <v>0.53</v>
      </c>
      <c r="I99" s="5">
        <v>0.52</v>
      </c>
      <c r="J99" s="5">
        <v>0.51</v>
      </c>
      <c r="K99" s="5">
        <v>0.51</v>
      </c>
      <c r="L99" s="5">
        <v>0.51</v>
      </c>
      <c r="M99" s="5">
        <v>0.49</v>
      </c>
      <c r="N99" s="5">
        <v>0.47</v>
      </c>
      <c r="O99" s="5">
        <v>0.45</v>
      </c>
      <c r="P99" s="5">
        <v>0.43</v>
      </c>
      <c r="Q99" s="5">
        <v>0.4</v>
      </c>
      <c r="R99" s="5">
        <v>0.37</v>
      </c>
      <c r="S99" s="5">
        <v>0.34</v>
      </c>
      <c r="T99" s="5">
        <v>0.3</v>
      </c>
    </row>
    <row r="100" spans="4:20">
      <c r="D100" s="34"/>
      <c r="E100" s="6">
        <v>5.07</v>
      </c>
      <c r="F100" s="5">
        <v>0.56000000000000005</v>
      </c>
      <c r="G100" s="5">
        <v>0.56000000000000005</v>
      </c>
      <c r="H100" s="5">
        <v>0.55000000000000004</v>
      </c>
      <c r="I100" s="5">
        <v>0.54</v>
      </c>
      <c r="J100" s="5">
        <v>0.54</v>
      </c>
      <c r="K100" s="5">
        <v>0.53</v>
      </c>
      <c r="L100" s="5">
        <v>0.53</v>
      </c>
      <c r="M100" s="5">
        <v>0.51</v>
      </c>
      <c r="N100" s="5">
        <v>0.49</v>
      </c>
      <c r="O100" s="5">
        <v>0.46</v>
      </c>
      <c r="P100" s="5">
        <v>0.43</v>
      </c>
      <c r="Q100" s="5">
        <v>0.4</v>
      </c>
      <c r="R100" s="5">
        <v>0.37</v>
      </c>
      <c r="S100" s="5">
        <v>0.34</v>
      </c>
      <c r="T100" s="5">
        <v>0.3</v>
      </c>
    </row>
    <row r="101" spans="4:20">
      <c r="D101" s="34"/>
      <c r="E101" s="6">
        <v>5.13</v>
      </c>
      <c r="F101" s="5">
        <v>0.56999999999999995</v>
      </c>
      <c r="G101" s="5">
        <v>0.56999999999999995</v>
      </c>
      <c r="H101" s="5">
        <v>0.56000000000000005</v>
      </c>
      <c r="I101" s="5">
        <v>0.55000000000000004</v>
      </c>
      <c r="J101" s="5">
        <v>0.55000000000000004</v>
      </c>
      <c r="K101" s="5">
        <v>0.54</v>
      </c>
      <c r="L101" s="5">
        <v>0.53</v>
      </c>
      <c r="M101" s="5">
        <v>0.52</v>
      </c>
      <c r="N101" s="5">
        <v>0.49</v>
      </c>
      <c r="O101" s="5">
        <v>0.47</v>
      </c>
      <c r="P101" s="5">
        <v>0.44</v>
      </c>
      <c r="Q101" s="5">
        <v>0.4</v>
      </c>
      <c r="R101" s="5">
        <v>0.37</v>
      </c>
      <c r="S101" s="5">
        <v>0.33</v>
      </c>
      <c r="T101" s="5">
        <v>0.3</v>
      </c>
    </row>
    <row r="102" spans="4:20">
      <c r="D102" s="34"/>
      <c r="E102" s="6">
        <v>5.27</v>
      </c>
      <c r="F102" s="5">
        <v>0.6</v>
      </c>
      <c r="G102" s="5">
        <v>0.59</v>
      </c>
      <c r="H102" s="5">
        <v>0.59</v>
      </c>
      <c r="I102" s="5">
        <v>0.57999999999999996</v>
      </c>
      <c r="J102" s="5">
        <v>0.57999999999999996</v>
      </c>
      <c r="K102" s="5">
        <v>0.56999999999999995</v>
      </c>
      <c r="L102" s="5">
        <v>0.55000000000000004</v>
      </c>
      <c r="M102" s="5">
        <v>0.53</v>
      </c>
      <c r="N102" s="5">
        <v>0.5</v>
      </c>
      <c r="O102" s="5">
        <v>0.48</v>
      </c>
      <c r="P102" s="5">
        <v>0.44</v>
      </c>
      <c r="Q102" s="5">
        <v>0.41</v>
      </c>
      <c r="R102" s="5">
        <v>0.37</v>
      </c>
      <c r="S102" s="5">
        <v>0.32</v>
      </c>
      <c r="T102" s="5">
        <v>0.3</v>
      </c>
    </row>
    <row r="103" spans="4:20">
      <c r="D103" s="34"/>
      <c r="E103" s="6">
        <v>5.27</v>
      </c>
      <c r="F103" s="5">
        <v>0.6</v>
      </c>
      <c r="G103" s="5">
        <v>0.59</v>
      </c>
      <c r="H103" s="5">
        <v>0.59</v>
      </c>
      <c r="I103" s="5">
        <v>0.57999999999999996</v>
      </c>
      <c r="J103" s="5">
        <v>0.57999999999999996</v>
      </c>
      <c r="K103" s="5">
        <v>0.56999999999999995</v>
      </c>
      <c r="L103" s="5">
        <v>0.55000000000000004</v>
      </c>
      <c r="M103" s="5">
        <v>0.53</v>
      </c>
      <c r="N103" s="5">
        <v>0.5</v>
      </c>
      <c r="O103" s="5">
        <v>0.48</v>
      </c>
      <c r="P103" s="5">
        <v>0.44</v>
      </c>
      <c r="Q103" s="5">
        <v>0.41</v>
      </c>
      <c r="R103" s="5">
        <v>0.37</v>
      </c>
      <c r="S103" s="5">
        <v>0.33</v>
      </c>
      <c r="T103" s="5">
        <v>0.3</v>
      </c>
    </row>
    <row r="104" spans="4:20">
      <c r="D104" s="34"/>
      <c r="E104" s="6">
        <v>5.27</v>
      </c>
      <c r="F104" s="5">
        <v>0.6</v>
      </c>
      <c r="G104" s="5">
        <v>0.59</v>
      </c>
      <c r="H104" s="5">
        <v>0.59</v>
      </c>
      <c r="I104" s="5">
        <v>0.57999999999999996</v>
      </c>
      <c r="J104" s="5">
        <v>0.57999999999999996</v>
      </c>
      <c r="K104" s="5">
        <v>0.56999999999999995</v>
      </c>
      <c r="L104" s="5">
        <v>0.55000000000000004</v>
      </c>
      <c r="M104" s="5">
        <v>0.53</v>
      </c>
      <c r="N104" s="5">
        <v>0.5</v>
      </c>
      <c r="O104" s="5">
        <v>0.48</v>
      </c>
      <c r="P104" s="5">
        <v>0.44</v>
      </c>
      <c r="Q104" s="5">
        <v>0.41</v>
      </c>
      <c r="R104" s="5">
        <v>0.37</v>
      </c>
      <c r="S104" s="5">
        <v>0.33</v>
      </c>
      <c r="T104" s="5">
        <v>0.3</v>
      </c>
    </row>
    <row r="105" spans="4:20">
      <c r="D105" s="34"/>
      <c r="E105" s="5">
        <v>5.36</v>
      </c>
      <c r="F105" s="5">
        <v>0.62</v>
      </c>
      <c r="G105" s="5">
        <v>0.61</v>
      </c>
      <c r="H105" s="5">
        <v>0.6</v>
      </c>
      <c r="I105" s="5">
        <v>0.6</v>
      </c>
      <c r="J105" s="5">
        <v>0.59</v>
      </c>
      <c r="K105" s="5">
        <v>0.57999999999999996</v>
      </c>
      <c r="L105" s="5">
        <v>0.56000000000000005</v>
      </c>
      <c r="M105" s="5">
        <v>0.54</v>
      </c>
      <c r="N105" s="5">
        <v>0.51</v>
      </c>
      <c r="O105" s="5">
        <v>0.48</v>
      </c>
      <c r="P105" s="5">
        <v>0.45</v>
      </c>
      <c r="Q105" s="5">
        <v>0.41</v>
      </c>
      <c r="R105" s="5">
        <v>0.38</v>
      </c>
      <c r="S105" s="5">
        <v>0.33</v>
      </c>
      <c r="T105" s="5">
        <v>0.3</v>
      </c>
    </row>
    <row r="106" spans="4:20">
      <c r="D106" s="34"/>
      <c r="E106" s="6">
        <v>5.39</v>
      </c>
      <c r="F106" s="5">
        <v>0.62</v>
      </c>
      <c r="G106" s="5">
        <v>0.62</v>
      </c>
      <c r="H106" s="5">
        <v>0.61</v>
      </c>
      <c r="I106" s="5">
        <v>0.6</v>
      </c>
      <c r="J106" s="5">
        <v>0.6</v>
      </c>
      <c r="K106" s="5">
        <v>0.59</v>
      </c>
      <c r="L106" s="5">
        <v>0.56999999999999995</v>
      </c>
      <c r="M106" s="5">
        <v>0.54</v>
      </c>
      <c r="N106" s="5">
        <v>0.51</v>
      </c>
      <c r="O106" s="5">
        <v>0.48</v>
      </c>
      <c r="P106" s="5">
        <v>0.45</v>
      </c>
      <c r="Q106" s="5">
        <v>0.41</v>
      </c>
      <c r="R106" s="5">
        <v>0.38</v>
      </c>
      <c r="S106" s="5">
        <v>0.33</v>
      </c>
      <c r="T106" s="5">
        <v>0.3</v>
      </c>
    </row>
    <row r="107" spans="4:20">
      <c r="D107" s="34"/>
      <c r="E107" s="5">
        <v>5.43</v>
      </c>
      <c r="F107" s="5">
        <v>0.63</v>
      </c>
      <c r="G107" s="5">
        <v>0.62</v>
      </c>
      <c r="H107" s="5">
        <v>0.61</v>
      </c>
      <c r="I107" s="5">
        <v>0.61</v>
      </c>
      <c r="J107" s="5">
        <v>0.61</v>
      </c>
      <c r="K107" s="5">
        <v>0.59</v>
      </c>
      <c r="L107" s="5">
        <v>0.56999999999999995</v>
      </c>
      <c r="M107" s="5">
        <v>0.55000000000000004</v>
      </c>
      <c r="N107" s="5">
        <v>0.52</v>
      </c>
      <c r="O107" s="5">
        <v>0.48</v>
      </c>
      <c r="P107" s="5">
        <v>0.45</v>
      </c>
      <c r="Q107" s="5">
        <v>0.41</v>
      </c>
      <c r="R107" s="5">
        <v>0.38</v>
      </c>
      <c r="S107" s="5">
        <v>0.33</v>
      </c>
      <c r="T107" s="5">
        <v>0.3</v>
      </c>
    </row>
    <row r="108" spans="4:20">
      <c r="D108" s="34"/>
      <c r="E108" s="6">
        <v>5.49</v>
      </c>
      <c r="F108" s="5">
        <v>0.64</v>
      </c>
      <c r="G108" s="5">
        <v>0.63</v>
      </c>
      <c r="H108" s="5">
        <v>0.63</v>
      </c>
      <c r="I108" s="5">
        <v>0.63</v>
      </c>
      <c r="J108" s="5">
        <v>0.62</v>
      </c>
      <c r="K108" s="5">
        <v>0.6</v>
      </c>
      <c r="L108" s="5">
        <v>0.57999999999999996</v>
      </c>
      <c r="M108" s="5">
        <v>0.55000000000000004</v>
      </c>
      <c r="N108" s="5">
        <v>0.52</v>
      </c>
      <c r="O108" s="5">
        <v>0.49</v>
      </c>
      <c r="P108" s="5">
        <v>0.45</v>
      </c>
      <c r="Q108" s="5">
        <v>0.41</v>
      </c>
      <c r="R108" s="5">
        <v>0.38</v>
      </c>
      <c r="S108" s="5">
        <v>0.32</v>
      </c>
      <c r="T108" s="5">
        <v>0.3</v>
      </c>
    </row>
    <row r="109" spans="4:20">
      <c r="D109" s="34"/>
      <c r="E109" s="6">
        <v>5.49</v>
      </c>
      <c r="F109" s="5">
        <v>0.64</v>
      </c>
      <c r="G109" s="5">
        <v>0.63</v>
      </c>
      <c r="H109" s="5">
        <v>0.63</v>
      </c>
      <c r="I109" s="5">
        <v>0.63</v>
      </c>
      <c r="J109" s="5">
        <v>0.62</v>
      </c>
      <c r="K109" s="5">
        <v>0.6</v>
      </c>
      <c r="L109" s="5">
        <v>0.57999999999999996</v>
      </c>
      <c r="M109" s="5">
        <v>0.55000000000000004</v>
      </c>
      <c r="N109" s="5">
        <v>0.52</v>
      </c>
      <c r="O109" s="5">
        <v>0.49</v>
      </c>
      <c r="P109" s="5">
        <v>0.45</v>
      </c>
      <c r="Q109" s="5">
        <v>0.41</v>
      </c>
      <c r="R109" s="5">
        <v>0.38</v>
      </c>
      <c r="S109" s="5">
        <v>0.33</v>
      </c>
      <c r="T109" s="5">
        <v>0.3</v>
      </c>
    </row>
    <row r="110" spans="4:20">
      <c r="D110" s="34"/>
      <c r="E110" s="6">
        <v>5.65</v>
      </c>
      <c r="F110" s="5">
        <v>0.67</v>
      </c>
      <c r="G110" s="5">
        <v>0.66</v>
      </c>
      <c r="H110" s="5">
        <v>0.66</v>
      </c>
      <c r="I110" s="5">
        <v>0.66</v>
      </c>
      <c r="J110" s="5">
        <v>0.65</v>
      </c>
      <c r="K110" s="5">
        <v>0.62</v>
      </c>
      <c r="L110" s="5">
        <v>0.59</v>
      </c>
      <c r="M110" s="5">
        <v>0.56999999999999995</v>
      </c>
      <c r="N110" s="5">
        <v>0.53</v>
      </c>
      <c r="O110" s="5">
        <v>0.5</v>
      </c>
      <c r="P110" s="5">
        <v>0.46</v>
      </c>
      <c r="Q110" s="5">
        <v>0.42</v>
      </c>
      <c r="R110" s="5">
        <v>0.38</v>
      </c>
      <c r="S110" s="5">
        <v>0.32</v>
      </c>
      <c r="T110" s="5">
        <v>0.28999999999999998</v>
      </c>
    </row>
    <row r="111" spans="4:20">
      <c r="D111" s="34"/>
      <c r="E111" s="6">
        <v>5.65</v>
      </c>
      <c r="F111" s="5">
        <v>0.67</v>
      </c>
      <c r="G111" s="5">
        <v>0.66</v>
      </c>
      <c r="H111" s="5">
        <v>0.66</v>
      </c>
      <c r="I111" s="5">
        <v>0.66</v>
      </c>
      <c r="J111" s="5">
        <v>0.65</v>
      </c>
      <c r="K111" s="5">
        <v>0.62</v>
      </c>
      <c r="L111" s="5">
        <v>0.59</v>
      </c>
      <c r="M111" s="5">
        <v>0.56999999999999995</v>
      </c>
      <c r="N111" s="5">
        <v>0.53</v>
      </c>
      <c r="O111" s="5">
        <v>0.5</v>
      </c>
      <c r="P111" s="5">
        <v>0.46</v>
      </c>
      <c r="Q111" s="5">
        <v>0.42</v>
      </c>
      <c r="R111" s="5">
        <v>0.38</v>
      </c>
      <c r="S111" s="5">
        <v>0.33</v>
      </c>
      <c r="T111" s="5">
        <v>0.28999999999999998</v>
      </c>
    </row>
    <row r="112" spans="4:20">
      <c r="D112" s="34"/>
      <c r="E112" s="6">
        <v>5.71</v>
      </c>
      <c r="F112" s="5">
        <v>0.68</v>
      </c>
      <c r="G112" s="5">
        <v>0.68</v>
      </c>
      <c r="H112" s="5">
        <v>0.68</v>
      </c>
      <c r="I112" s="5">
        <v>0.67</v>
      </c>
      <c r="J112" s="5">
        <v>0.66</v>
      </c>
      <c r="K112" s="5">
        <v>0.63</v>
      </c>
      <c r="L112" s="5">
        <v>0.6</v>
      </c>
      <c r="M112" s="5">
        <v>0.56999999999999995</v>
      </c>
      <c r="N112" s="5">
        <v>0.54</v>
      </c>
      <c r="O112" s="5">
        <v>0.5</v>
      </c>
      <c r="P112" s="5">
        <v>0.46</v>
      </c>
      <c r="Q112" s="5">
        <v>0.42</v>
      </c>
      <c r="R112" s="5">
        <v>0.38</v>
      </c>
      <c r="S112" s="5">
        <v>0.33</v>
      </c>
      <c r="T112" s="5">
        <v>0.28999999999999998</v>
      </c>
    </row>
    <row r="113" spans="4:20">
      <c r="D113" s="34"/>
      <c r="E113" s="6">
        <v>5.77</v>
      </c>
      <c r="F113" s="5">
        <v>0.69</v>
      </c>
      <c r="G113" s="5">
        <v>0.69</v>
      </c>
      <c r="H113" s="5">
        <v>0.69</v>
      </c>
      <c r="I113" s="5">
        <v>0.68</v>
      </c>
      <c r="J113" s="5">
        <v>0.66</v>
      </c>
      <c r="K113" s="5">
        <v>0.64</v>
      </c>
      <c r="L113" s="5">
        <v>0.61</v>
      </c>
      <c r="M113" s="5">
        <v>0.56999999999999995</v>
      </c>
      <c r="N113" s="5">
        <v>0.54</v>
      </c>
      <c r="O113" s="5">
        <v>0.5</v>
      </c>
      <c r="P113" s="5">
        <v>0.46</v>
      </c>
      <c r="Q113" s="5">
        <v>0.42</v>
      </c>
      <c r="R113" s="5">
        <v>0.38</v>
      </c>
      <c r="S113" s="5">
        <v>0.32</v>
      </c>
      <c r="T113" s="5">
        <v>0.28999999999999998</v>
      </c>
    </row>
    <row r="114" spans="4:20">
      <c r="D114" s="34"/>
      <c r="E114" s="5">
        <v>5.77</v>
      </c>
      <c r="F114" s="5">
        <v>0.69</v>
      </c>
      <c r="G114" s="5">
        <v>0.69</v>
      </c>
      <c r="H114" s="5">
        <v>0.69</v>
      </c>
      <c r="I114" s="5">
        <v>0.68</v>
      </c>
      <c r="J114" s="5">
        <v>0.66</v>
      </c>
      <c r="K114" s="5">
        <v>0.64</v>
      </c>
      <c r="L114" s="5">
        <v>0.61</v>
      </c>
      <c r="M114" s="5">
        <v>0.56999999999999995</v>
      </c>
      <c r="N114" s="5">
        <v>0.54</v>
      </c>
      <c r="O114" s="5">
        <v>0.5</v>
      </c>
      <c r="P114" s="5">
        <v>0.46</v>
      </c>
      <c r="Q114" s="5">
        <v>0.42</v>
      </c>
      <c r="R114" s="5">
        <v>0.38</v>
      </c>
      <c r="S114" s="5">
        <v>0.33</v>
      </c>
      <c r="T114" s="5">
        <v>0.28999999999999998</v>
      </c>
    </row>
    <row r="115" spans="4:20">
      <c r="D115" s="34"/>
      <c r="E115" s="5">
        <v>5.82</v>
      </c>
      <c r="F115" s="5">
        <v>0.7</v>
      </c>
      <c r="G115" s="5">
        <v>0.7</v>
      </c>
      <c r="H115" s="5">
        <v>0.7</v>
      </c>
      <c r="I115" s="5">
        <v>0.69</v>
      </c>
      <c r="J115" s="5">
        <v>0.67</v>
      </c>
      <c r="K115" s="5">
        <v>0.64</v>
      </c>
      <c r="L115" s="5">
        <v>0.61</v>
      </c>
      <c r="M115" s="5">
        <v>0.57999999999999996</v>
      </c>
      <c r="N115" s="5">
        <v>0.54</v>
      </c>
      <c r="O115" s="5">
        <v>0.5</v>
      </c>
      <c r="P115" s="5">
        <v>0.46</v>
      </c>
      <c r="Q115" s="5">
        <v>0.42</v>
      </c>
      <c r="R115" s="5">
        <v>0.38</v>
      </c>
      <c r="S115" s="5">
        <v>0</v>
      </c>
      <c r="T115" s="5">
        <v>0.28999999999999998</v>
      </c>
    </row>
    <row r="116" spans="4:20">
      <c r="D116" s="34"/>
      <c r="E116" s="6">
        <v>5.86</v>
      </c>
      <c r="F116" s="5">
        <v>0.71</v>
      </c>
      <c r="G116" s="5">
        <v>0.71</v>
      </c>
      <c r="H116" s="5">
        <v>0.71</v>
      </c>
      <c r="I116" s="5">
        <v>0.7</v>
      </c>
      <c r="J116" s="5">
        <v>0.67</v>
      </c>
      <c r="K116" s="5">
        <v>0.65</v>
      </c>
      <c r="L116" s="5">
        <v>0.62</v>
      </c>
      <c r="M116" s="5">
        <v>0.57999999999999996</v>
      </c>
      <c r="N116" s="5">
        <v>0.55000000000000004</v>
      </c>
      <c r="O116" s="5">
        <v>0.51</v>
      </c>
      <c r="P116" s="5">
        <v>0.46</v>
      </c>
      <c r="Q116" s="5">
        <v>0.42</v>
      </c>
      <c r="R116" s="5">
        <v>0.38</v>
      </c>
      <c r="S116" s="5">
        <v>0.32</v>
      </c>
      <c r="T116" s="5">
        <v>0.28999999999999998</v>
      </c>
    </row>
    <row r="117" spans="4:20">
      <c r="D117" s="34"/>
      <c r="E117" s="6">
        <v>5.93</v>
      </c>
      <c r="F117" s="5">
        <v>0.73</v>
      </c>
      <c r="G117" s="5">
        <v>0.73</v>
      </c>
      <c r="H117" s="5">
        <v>0.73</v>
      </c>
      <c r="I117" s="5">
        <v>0.71</v>
      </c>
      <c r="J117" s="5">
        <v>0.68</v>
      </c>
      <c r="K117" s="5">
        <v>0.65</v>
      </c>
      <c r="L117" s="5">
        <v>0.62</v>
      </c>
      <c r="M117" s="5">
        <v>0.59</v>
      </c>
      <c r="N117" s="5">
        <v>0.55000000000000004</v>
      </c>
      <c r="O117" s="5">
        <v>0.51</v>
      </c>
      <c r="P117" s="5">
        <v>0.47</v>
      </c>
      <c r="Q117" s="5">
        <v>0.42</v>
      </c>
      <c r="R117" s="5">
        <v>0.38</v>
      </c>
      <c r="S117" s="5">
        <v>0.32</v>
      </c>
      <c r="T117" s="5">
        <v>0.28999999999999998</v>
      </c>
    </row>
    <row r="118" spans="4:20">
      <c r="D118" s="34"/>
      <c r="E118" s="6">
        <v>5.99</v>
      </c>
      <c r="F118" s="5">
        <v>0.74</v>
      </c>
      <c r="G118" s="5">
        <v>0.74</v>
      </c>
      <c r="H118" s="5">
        <v>0.74</v>
      </c>
      <c r="I118" s="5">
        <v>0.72</v>
      </c>
      <c r="J118" s="5">
        <v>0.69</v>
      </c>
      <c r="K118" s="5">
        <v>0.66</v>
      </c>
      <c r="L118" s="5">
        <v>0.63</v>
      </c>
      <c r="M118" s="5">
        <v>0.59</v>
      </c>
      <c r="N118" s="5">
        <v>0.55000000000000004</v>
      </c>
      <c r="O118" s="5">
        <v>0.51</v>
      </c>
      <c r="P118" s="5">
        <v>0.47</v>
      </c>
      <c r="Q118" s="5">
        <v>0.42</v>
      </c>
      <c r="R118" s="5">
        <v>0.38</v>
      </c>
      <c r="S118" s="5">
        <v>0.32</v>
      </c>
      <c r="T118" s="5">
        <v>0.28000000000000003</v>
      </c>
    </row>
    <row r="119" spans="4:20">
      <c r="D119" s="34"/>
      <c r="E119" s="6">
        <v>6.04</v>
      </c>
      <c r="F119" s="5">
        <v>0.76</v>
      </c>
      <c r="G119" s="5">
        <v>0.76</v>
      </c>
      <c r="H119" s="5">
        <v>0.75</v>
      </c>
      <c r="I119" s="5">
        <v>0.72</v>
      </c>
      <c r="J119" s="5">
        <v>0.7</v>
      </c>
      <c r="K119" s="5">
        <v>0.67</v>
      </c>
      <c r="L119" s="5">
        <v>0.63</v>
      </c>
      <c r="M119" s="5">
        <v>0.6</v>
      </c>
      <c r="N119" s="5">
        <v>0.56000000000000005</v>
      </c>
      <c r="O119" s="5">
        <v>0.51</v>
      </c>
      <c r="P119" s="5">
        <v>0.47</v>
      </c>
      <c r="Q119" s="5">
        <v>0.42</v>
      </c>
      <c r="R119" s="5">
        <v>0.38</v>
      </c>
      <c r="S119" s="5">
        <v>0.32</v>
      </c>
      <c r="T119" s="5">
        <v>0.28000000000000003</v>
      </c>
    </row>
    <row r="120" spans="4:20">
      <c r="D120" s="34"/>
      <c r="E120" s="6">
        <v>6.08</v>
      </c>
      <c r="F120" s="5">
        <v>0.77</v>
      </c>
      <c r="G120" s="5">
        <v>0.77</v>
      </c>
      <c r="H120" s="5">
        <v>0.76</v>
      </c>
      <c r="I120" s="5">
        <v>0.73</v>
      </c>
      <c r="J120" s="5">
        <v>0.7</v>
      </c>
      <c r="K120" s="5">
        <v>0.67</v>
      </c>
      <c r="L120" s="5">
        <v>0.64</v>
      </c>
      <c r="M120" s="5">
        <v>0.6</v>
      </c>
      <c r="N120" s="5">
        <v>0.56000000000000005</v>
      </c>
      <c r="O120" s="5">
        <v>0.51</v>
      </c>
      <c r="P120" s="5">
        <v>0.47</v>
      </c>
      <c r="Q120" s="5">
        <v>0.42</v>
      </c>
      <c r="R120" s="5">
        <v>0.38</v>
      </c>
      <c r="S120" s="5">
        <v>0.32</v>
      </c>
      <c r="T120" s="5">
        <v>0.28000000000000003</v>
      </c>
    </row>
    <row r="121" spans="4:20">
      <c r="D121" s="34"/>
      <c r="E121" s="6">
        <v>6.12</v>
      </c>
      <c r="F121" s="5">
        <v>0.77</v>
      </c>
      <c r="G121" s="5">
        <v>0.77</v>
      </c>
      <c r="H121" s="5">
        <v>0.76</v>
      </c>
      <c r="I121" s="5">
        <v>0.74</v>
      </c>
      <c r="J121" s="5">
        <v>0.71</v>
      </c>
      <c r="K121" s="5">
        <v>0.67</v>
      </c>
      <c r="L121" s="5">
        <v>0.64</v>
      </c>
      <c r="M121" s="5">
        <v>0.6</v>
      </c>
      <c r="N121" s="5">
        <v>0.56000000000000005</v>
      </c>
      <c r="O121" s="5">
        <v>0.52</v>
      </c>
      <c r="P121" s="5">
        <v>0.47</v>
      </c>
      <c r="Q121" s="5">
        <v>0.42</v>
      </c>
      <c r="R121" s="5">
        <v>0.38</v>
      </c>
      <c r="S121" s="5">
        <v>0.32</v>
      </c>
      <c r="T121" s="5">
        <v>0.28000000000000003</v>
      </c>
    </row>
    <row r="122" spans="4:20">
      <c r="D122" s="34"/>
      <c r="E122" s="6">
        <v>6.15</v>
      </c>
      <c r="F122" s="5">
        <v>0.78</v>
      </c>
      <c r="G122" s="5">
        <v>0.78</v>
      </c>
      <c r="H122" s="5">
        <v>0.77</v>
      </c>
      <c r="I122" s="5">
        <v>0.74</v>
      </c>
      <c r="J122" s="5">
        <v>0.71</v>
      </c>
      <c r="K122" s="5">
        <v>0.68</v>
      </c>
      <c r="L122" s="5">
        <v>0.64</v>
      </c>
      <c r="M122" s="5">
        <v>0.6</v>
      </c>
      <c r="N122" s="5">
        <v>0.56000000000000005</v>
      </c>
      <c r="O122" s="5">
        <v>0.52</v>
      </c>
      <c r="P122" s="5">
        <v>0.47</v>
      </c>
      <c r="Q122" s="5">
        <v>0.42</v>
      </c>
      <c r="R122" s="5">
        <v>0.38</v>
      </c>
      <c r="S122" s="5">
        <v>0.32</v>
      </c>
      <c r="T122" s="5">
        <v>0.28000000000000003</v>
      </c>
    </row>
    <row r="123" spans="4:20">
      <c r="D123" s="34"/>
      <c r="E123" s="5">
        <v>6.18</v>
      </c>
      <c r="F123" s="5">
        <v>0.79</v>
      </c>
      <c r="G123" s="5">
        <v>0.79</v>
      </c>
      <c r="H123" s="5">
        <v>0.77</v>
      </c>
      <c r="I123" s="5">
        <v>0.74</v>
      </c>
      <c r="J123" s="5">
        <v>0.71</v>
      </c>
      <c r="K123" s="5">
        <v>0.68</v>
      </c>
      <c r="L123" s="5">
        <v>0.64</v>
      </c>
      <c r="M123" s="5">
        <v>0.61</v>
      </c>
      <c r="N123" s="5">
        <v>0.56000000000000005</v>
      </c>
      <c r="O123" s="5">
        <v>0.52</v>
      </c>
      <c r="P123" s="5">
        <v>0.47</v>
      </c>
      <c r="Q123" s="5">
        <v>0.42</v>
      </c>
      <c r="R123" s="5">
        <v>0.38</v>
      </c>
      <c r="S123" s="5">
        <v>0</v>
      </c>
      <c r="T123" s="5">
        <v>0.28000000000000003</v>
      </c>
    </row>
    <row r="124" spans="4:20">
      <c r="D124" s="34"/>
      <c r="E124" s="6">
        <v>6.59</v>
      </c>
      <c r="F124" s="5">
        <v>0.88</v>
      </c>
      <c r="G124" s="5">
        <v>0.85</v>
      </c>
      <c r="H124" s="5">
        <v>0.82</v>
      </c>
      <c r="I124" s="5">
        <v>0.79</v>
      </c>
      <c r="J124" s="5">
        <v>0.76</v>
      </c>
      <c r="K124" s="5">
        <v>0.72</v>
      </c>
      <c r="L124" s="5">
        <v>0.68</v>
      </c>
      <c r="M124" s="5">
        <v>0.63</v>
      </c>
      <c r="N124" s="5">
        <v>0.57999999999999996</v>
      </c>
      <c r="O124" s="5">
        <v>0.53</v>
      </c>
      <c r="P124" s="5">
        <v>0.48</v>
      </c>
      <c r="Q124" s="5">
        <v>0.43</v>
      </c>
      <c r="R124" s="5">
        <v>0.37</v>
      </c>
      <c r="S124" s="5">
        <v>0.21</v>
      </c>
      <c r="T124" s="5">
        <v>0.26</v>
      </c>
    </row>
    <row r="125" spans="4:20">
      <c r="D125" s="34"/>
      <c r="E125" s="6">
        <v>6.59</v>
      </c>
      <c r="F125" s="5">
        <v>0.88</v>
      </c>
      <c r="G125" s="5">
        <v>0.85</v>
      </c>
      <c r="H125" s="5">
        <v>0.82</v>
      </c>
      <c r="I125" s="5">
        <v>0.79</v>
      </c>
      <c r="J125" s="5">
        <v>0.76</v>
      </c>
      <c r="K125" s="5">
        <v>0.72</v>
      </c>
      <c r="L125" s="5">
        <v>0.68</v>
      </c>
      <c r="M125" s="5">
        <v>0.63</v>
      </c>
      <c r="N125" s="5">
        <v>0.57999999999999996</v>
      </c>
      <c r="O125" s="5">
        <v>0.53</v>
      </c>
      <c r="P125" s="5">
        <v>0.48</v>
      </c>
      <c r="Q125" s="5">
        <v>0.43</v>
      </c>
      <c r="R125" s="5">
        <v>0.37</v>
      </c>
      <c r="S125" s="5">
        <v>0.24</v>
      </c>
      <c r="T125" s="5">
        <v>0.26</v>
      </c>
    </row>
    <row r="126" spans="4:20">
      <c r="D126" s="34"/>
      <c r="E126" s="6">
        <v>6.59</v>
      </c>
      <c r="F126" s="5">
        <v>0.88</v>
      </c>
      <c r="G126" s="5">
        <v>0.85</v>
      </c>
      <c r="H126" s="5">
        <v>0.82</v>
      </c>
      <c r="I126" s="5">
        <v>0.79</v>
      </c>
      <c r="J126" s="5">
        <v>0.76</v>
      </c>
      <c r="K126" s="5">
        <v>0.72</v>
      </c>
      <c r="L126" s="5">
        <v>0.68</v>
      </c>
      <c r="M126" s="5">
        <v>0.63</v>
      </c>
      <c r="N126" s="5">
        <v>0.57999999999999996</v>
      </c>
      <c r="O126" s="5">
        <v>0.53</v>
      </c>
      <c r="P126" s="5">
        <v>0.48</v>
      </c>
      <c r="Q126" s="5">
        <v>0.43</v>
      </c>
      <c r="R126" s="5">
        <v>0.37</v>
      </c>
      <c r="S126" s="5">
        <v>0.26</v>
      </c>
      <c r="T126" s="5">
        <v>0.26</v>
      </c>
    </row>
    <row r="127" spans="4:20">
      <c r="D127" s="34"/>
      <c r="E127" s="6">
        <v>6.59</v>
      </c>
      <c r="F127" s="5">
        <v>0.88</v>
      </c>
      <c r="G127" s="5">
        <v>0.85</v>
      </c>
      <c r="H127" s="5">
        <v>0.82</v>
      </c>
      <c r="I127" s="5">
        <v>0.79</v>
      </c>
      <c r="J127" s="5">
        <v>0.76</v>
      </c>
      <c r="K127" s="5">
        <v>0.72</v>
      </c>
      <c r="L127" s="5">
        <v>0.68</v>
      </c>
      <c r="M127" s="5">
        <v>0.63</v>
      </c>
      <c r="N127" s="5">
        <v>0.57999999999999996</v>
      </c>
      <c r="O127" s="5">
        <v>0.53</v>
      </c>
      <c r="P127" s="5">
        <v>0.48</v>
      </c>
      <c r="Q127" s="5">
        <v>0.43</v>
      </c>
      <c r="R127" s="5">
        <v>0.37</v>
      </c>
      <c r="S127" s="5">
        <v>0.27</v>
      </c>
      <c r="T127" s="5">
        <v>0.26</v>
      </c>
    </row>
    <row r="128" spans="4:20">
      <c r="D128" s="34"/>
      <c r="E128" s="6">
        <v>6.59</v>
      </c>
      <c r="F128" s="5">
        <v>0.88</v>
      </c>
      <c r="G128" s="5">
        <v>0.85</v>
      </c>
      <c r="H128" s="5">
        <v>0.82</v>
      </c>
      <c r="I128" s="5">
        <v>0.79</v>
      </c>
      <c r="J128" s="5">
        <v>0.76</v>
      </c>
      <c r="K128" s="5">
        <v>0.72</v>
      </c>
      <c r="L128" s="5">
        <v>0.68</v>
      </c>
      <c r="M128" s="5">
        <v>0.63</v>
      </c>
      <c r="N128" s="5">
        <v>0.57999999999999996</v>
      </c>
      <c r="O128" s="5">
        <v>0.53</v>
      </c>
      <c r="P128" s="5">
        <v>0.48</v>
      </c>
      <c r="Q128" s="5">
        <v>0.43</v>
      </c>
      <c r="R128" s="5">
        <v>0.37</v>
      </c>
      <c r="S128" s="5">
        <v>0.28000000000000003</v>
      </c>
      <c r="T128" s="5">
        <v>0.26</v>
      </c>
    </row>
    <row r="129" spans="4:20">
      <c r="D129" s="34"/>
      <c r="E129" s="6">
        <v>6.59</v>
      </c>
      <c r="F129" s="5">
        <v>0.88</v>
      </c>
      <c r="G129" s="5">
        <v>0.85</v>
      </c>
      <c r="H129" s="5">
        <v>0.82</v>
      </c>
      <c r="I129" s="5">
        <v>0.79</v>
      </c>
      <c r="J129" s="5">
        <v>0.76</v>
      </c>
      <c r="K129" s="5">
        <v>0.72</v>
      </c>
      <c r="L129" s="5">
        <v>0.68</v>
      </c>
      <c r="M129" s="5">
        <v>0.63</v>
      </c>
      <c r="N129" s="5">
        <v>0.57999999999999996</v>
      </c>
      <c r="O129" s="5">
        <v>0.53</v>
      </c>
      <c r="P129" s="5">
        <v>0.48</v>
      </c>
      <c r="Q129" s="5">
        <v>0.43</v>
      </c>
      <c r="R129" s="5">
        <v>0.37</v>
      </c>
      <c r="S129" s="5">
        <v>0.28999999999999998</v>
      </c>
      <c r="T129" s="5">
        <v>0.26</v>
      </c>
    </row>
    <row r="130" spans="4:20">
      <c r="D130" s="34"/>
      <c r="E130" s="6">
        <v>6.59</v>
      </c>
      <c r="F130" s="5">
        <v>0.88</v>
      </c>
      <c r="G130" s="5">
        <v>0.85</v>
      </c>
      <c r="H130" s="5">
        <v>0.82</v>
      </c>
      <c r="I130" s="5">
        <v>0.79</v>
      </c>
      <c r="J130" s="5">
        <v>0.76</v>
      </c>
      <c r="K130" s="5">
        <v>0.72</v>
      </c>
      <c r="L130" s="5">
        <v>0.68</v>
      </c>
      <c r="M130" s="5">
        <v>0.63</v>
      </c>
      <c r="N130" s="5">
        <v>0.57999999999999996</v>
      </c>
      <c r="O130" s="5">
        <v>0.53</v>
      </c>
      <c r="P130" s="5">
        <v>0.48</v>
      </c>
      <c r="Q130" s="5">
        <v>0.43</v>
      </c>
      <c r="R130" s="5">
        <v>0.37</v>
      </c>
      <c r="S130" s="5">
        <v>0.28999999999999998</v>
      </c>
      <c r="T130" s="5">
        <v>0.26</v>
      </c>
    </row>
    <row r="131" spans="4:20">
      <c r="D131" s="34"/>
      <c r="E131" s="6">
        <v>6.59</v>
      </c>
      <c r="F131" s="5">
        <v>0.88</v>
      </c>
      <c r="G131" s="5">
        <v>0.85</v>
      </c>
      <c r="H131" s="5">
        <v>0.82</v>
      </c>
      <c r="I131" s="5">
        <v>0.79</v>
      </c>
      <c r="J131" s="5">
        <v>0.76</v>
      </c>
      <c r="K131" s="5">
        <v>0.72</v>
      </c>
      <c r="L131" s="5">
        <v>0.68</v>
      </c>
      <c r="M131" s="5">
        <v>0.63</v>
      </c>
      <c r="N131" s="5">
        <v>0.57999999999999996</v>
      </c>
      <c r="O131" s="5">
        <v>0.53</v>
      </c>
      <c r="P131" s="5">
        <v>0.48</v>
      </c>
      <c r="Q131" s="5">
        <v>0.43</v>
      </c>
      <c r="R131" s="5">
        <v>0.37</v>
      </c>
      <c r="S131" s="5">
        <v>0.28999999999999998</v>
      </c>
      <c r="T131" s="5">
        <v>0.26</v>
      </c>
    </row>
    <row r="132" spans="4:20">
      <c r="D132" s="34"/>
      <c r="E132" s="6">
        <v>6.59</v>
      </c>
      <c r="F132" s="5">
        <v>0.88</v>
      </c>
      <c r="G132" s="5">
        <v>0.85</v>
      </c>
      <c r="H132" s="5">
        <v>0.82</v>
      </c>
      <c r="I132" s="5">
        <v>0.79</v>
      </c>
      <c r="J132" s="5">
        <v>0.76</v>
      </c>
      <c r="K132" s="5">
        <v>0.72</v>
      </c>
      <c r="L132" s="5">
        <v>0.68</v>
      </c>
      <c r="M132" s="5">
        <v>0.63</v>
      </c>
      <c r="N132" s="5">
        <v>0.57999999999999996</v>
      </c>
      <c r="O132" s="5">
        <v>0.53</v>
      </c>
      <c r="P132" s="5">
        <v>0.48</v>
      </c>
      <c r="Q132" s="5">
        <v>0.43</v>
      </c>
      <c r="R132" s="5">
        <v>0.37</v>
      </c>
      <c r="S132" s="5">
        <v>0.3</v>
      </c>
      <c r="T132" s="5">
        <v>0.26</v>
      </c>
    </row>
    <row r="133" spans="4:20">
      <c r="D133" s="34"/>
      <c r="E133" s="6">
        <v>6.59</v>
      </c>
      <c r="F133" s="5">
        <v>0.88</v>
      </c>
      <c r="G133" s="5">
        <v>0.85</v>
      </c>
      <c r="H133" s="5">
        <v>0.82</v>
      </c>
      <c r="I133" s="5">
        <v>0.79</v>
      </c>
      <c r="J133" s="5">
        <v>0.76</v>
      </c>
      <c r="K133" s="5">
        <v>0.72</v>
      </c>
      <c r="L133" s="5">
        <v>0.68</v>
      </c>
      <c r="M133" s="5">
        <v>0.63</v>
      </c>
      <c r="N133" s="5">
        <v>0.57999999999999996</v>
      </c>
      <c r="O133" s="5">
        <v>0.53</v>
      </c>
      <c r="P133" s="5">
        <v>0.48</v>
      </c>
      <c r="Q133" s="5">
        <v>0.43</v>
      </c>
      <c r="R133" s="5">
        <v>0.37</v>
      </c>
      <c r="S133" s="5">
        <v>0.3</v>
      </c>
      <c r="T133" s="5">
        <v>0.26</v>
      </c>
    </row>
    <row r="134" spans="4:20">
      <c r="D134" s="34"/>
      <c r="E134" s="6">
        <v>6.59</v>
      </c>
      <c r="F134" s="5">
        <v>0.88</v>
      </c>
      <c r="G134" s="5">
        <v>0.85</v>
      </c>
      <c r="H134" s="5">
        <v>0.82</v>
      </c>
      <c r="I134" s="5">
        <v>0.79</v>
      </c>
      <c r="J134" s="5">
        <v>0.76</v>
      </c>
      <c r="K134" s="5">
        <v>0.72</v>
      </c>
      <c r="L134" s="5">
        <v>0.68</v>
      </c>
      <c r="M134" s="5">
        <v>0.63</v>
      </c>
      <c r="N134" s="5">
        <v>0.57999999999999996</v>
      </c>
      <c r="O134" s="5">
        <v>0.53</v>
      </c>
      <c r="P134" s="5">
        <v>0.48</v>
      </c>
      <c r="Q134" s="5">
        <v>0.43</v>
      </c>
      <c r="R134" s="5">
        <v>0.37</v>
      </c>
      <c r="S134" s="5">
        <v>0.3</v>
      </c>
      <c r="T134" s="5">
        <v>0.26</v>
      </c>
    </row>
    <row r="135" spans="4:20">
      <c r="D135" s="34"/>
      <c r="E135" s="6">
        <v>6.59</v>
      </c>
      <c r="F135" s="5">
        <v>0.88</v>
      </c>
      <c r="G135" s="5">
        <v>0.85</v>
      </c>
      <c r="H135" s="5">
        <v>0.82</v>
      </c>
      <c r="I135" s="5">
        <v>0.79</v>
      </c>
      <c r="J135" s="5">
        <v>0.76</v>
      </c>
      <c r="K135" s="5">
        <v>0.72</v>
      </c>
      <c r="L135" s="5">
        <v>0.68</v>
      </c>
      <c r="M135" s="5">
        <v>0.63</v>
      </c>
      <c r="N135" s="5">
        <v>0.57999999999999996</v>
      </c>
      <c r="O135" s="5">
        <v>0.53</v>
      </c>
      <c r="P135" s="5">
        <v>0.48</v>
      </c>
      <c r="Q135" s="5">
        <v>0.43</v>
      </c>
      <c r="R135" s="5">
        <v>0.37</v>
      </c>
      <c r="S135" s="5">
        <v>0.3</v>
      </c>
      <c r="T135" s="5">
        <v>0.26</v>
      </c>
    </row>
    <row r="136" spans="4:20">
      <c r="D136" s="34"/>
      <c r="E136" s="6">
        <v>6.59</v>
      </c>
      <c r="F136" s="5">
        <v>0.88</v>
      </c>
      <c r="G136" s="5">
        <v>0.85</v>
      </c>
      <c r="H136" s="5">
        <v>0.82</v>
      </c>
      <c r="I136" s="5">
        <v>0.79</v>
      </c>
      <c r="J136" s="5">
        <v>0.76</v>
      </c>
      <c r="K136" s="5">
        <v>0.72</v>
      </c>
      <c r="L136" s="5">
        <v>0.68</v>
      </c>
      <c r="M136" s="5">
        <v>0.63</v>
      </c>
      <c r="N136" s="5">
        <v>0.57999999999999996</v>
      </c>
      <c r="O136" s="5">
        <v>0.53</v>
      </c>
      <c r="P136" s="5">
        <v>0.48</v>
      </c>
      <c r="Q136" s="5">
        <v>0.43</v>
      </c>
      <c r="R136" s="5">
        <v>0.37</v>
      </c>
      <c r="S136" s="5">
        <v>0</v>
      </c>
      <c r="T136" s="5">
        <v>0.26</v>
      </c>
    </row>
    <row r="137" spans="4:20">
      <c r="D137" s="34"/>
      <c r="E137" s="6">
        <v>7.06</v>
      </c>
      <c r="F137" s="5">
        <v>0.95</v>
      </c>
      <c r="G137" s="5">
        <v>0.91</v>
      </c>
      <c r="H137" s="5">
        <v>0.88</v>
      </c>
      <c r="I137" s="5">
        <v>0.84</v>
      </c>
      <c r="J137" s="5">
        <v>0.8</v>
      </c>
      <c r="K137" s="5">
        <v>0.76</v>
      </c>
      <c r="L137" s="5">
        <v>0.71</v>
      </c>
      <c r="M137" s="5">
        <v>0.65</v>
      </c>
      <c r="N137" s="5">
        <v>0.6</v>
      </c>
      <c r="O137" s="5">
        <v>0.54</v>
      </c>
      <c r="P137" s="5">
        <v>0.48</v>
      </c>
      <c r="Q137" s="5">
        <v>0.42</v>
      </c>
      <c r="R137" s="5">
        <v>0.36</v>
      </c>
      <c r="S137" s="5">
        <v>0</v>
      </c>
      <c r="T137" s="5">
        <v>0.24</v>
      </c>
    </row>
    <row r="138" spans="4:20">
      <c r="D138" s="34"/>
      <c r="E138" s="6">
        <v>7.1</v>
      </c>
      <c r="F138" s="5">
        <v>0.95</v>
      </c>
      <c r="G138" s="5">
        <v>0.92</v>
      </c>
      <c r="H138" s="5">
        <v>0.88</v>
      </c>
      <c r="I138" s="5">
        <v>0.84</v>
      </c>
      <c r="J138" s="5">
        <v>0.8</v>
      </c>
      <c r="K138" s="5">
        <v>0.76</v>
      </c>
      <c r="L138" s="5">
        <v>0.71</v>
      </c>
      <c r="M138" s="5">
        <v>0.66</v>
      </c>
      <c r="N138" s="5">
        <v>0.6</v>
      </c>
      <c r="O138" s="5">
        <v>0.54</v>
      </c>
      <c r="P138" s="5">
        <v>0.48</v>
      </c>
      <c r="Q138" s="5">
        <v>0.42</v>
      </c>
      <c r="R138" s="5">
        <v>0.36</v>
      </c>
      <c r="S138" s="5">
        <v>0.28000000000000003</v>
      </c>
      <c r="T138" s="5">
        <v>0.24</v>
      </c>
    </row>
    <row r="139" spans="4:20">
      <c r="D139" s="34"/>
      <c r="E139" s="6">
        <v>7.14</v>
      </c>
      <c r="F139" s="5">
        <v>0.96</v>
      </c>
      <c r="G139" s="5">
        <v>0.92</v>
      </c>
      <c r="H139" s="5">
        <v>0.89</v>
      </c>
      <c r="I139" s="5">
        <v>0.85</v>
      </c>
      <c r="J139" s="5">
        <v>0.81</v>
      </c>
      <c r="K139" s="5">
        <v>0.76</v>
      </c>
      <c r="L139" s="5">
        <v>0.71</v>
      </c>
      <c r="M139" s="5">
        <v>0.66</v>
      </c>
      <c r="N139" s="5">
        <v>0.6</v>
      </c>
      <c r="O139" s="5">
        <v>0.54</v>
      </c>
      <c r="P139" s="5">
        <v>0.48</v>
      </c>
      <c r="Q139" s="5">
        <v>0.42</v>
      </c>
      <c r="R139" s="5">
        <v>0.36</v>
      </c>
      <c r="S139" s="5">
        <v>0.27</v>
      </c>
      <c r="T139" s="5">
        <v>0.23</v>
      </c>
    </row>
    <row r="140" spans="4:20">
      <c r="D140" s="34"/>
      <c r="E140" s="6">
        <v>7.19</v>
      </c>
      <c r="F140" s="5">
        <v>0.96</v>
      </c>
      <c r="G140" s="5">
        <v>0.93</v>
      </c>
      <c r="H140" s="5">
        <v>0.89</v>
      </c>
      <c r="I140" s="5">
        <v>0.85</v>
      </c>
      <c r="J140" s="5">
        <v>0.81</v>
      </c>
      <c r="K140" s="5">
        <v>0.77</v>
      </c>
      <c r="L140" s="5">
        <v>0.72</v>
      </c>
      <c r="M140" s="5">
        <v>0.66</v>
      </c>
      <c r="N140" s="5">
        <v>0.6</v>
      </c>
      <c r="O140" s="5">
        <v>0.54</v>
      </c>
      <c r="P140" s="5">
        <v>0.48</v>
      </c>
      <c r="Q140" s="5">
        <v>0.42</v>
      </c>
      <c r="R140" s="5">
        <v>0.36</v>
      </c>
      <c r="S140" s="5">
        <v>0.27</v>
      </c>
      <c r="T140" s="5">
        <v>0.23</v>
      </c>
    </row>
    <row r="141" spans="4:20">
      <c r="D141" s="34"/>
      <c r="E141" s="6">
        <v>7.25</v>
      </c>
      <c r="F141" s="5">
        <v>0.97</v>
      </c>
      <c r="G141" s="5">
        <v>0.93</v>
      </c>
      <c r="H141" s="5">
        <v>0.9</v>
      </c>
      <c r="I141" s="5">
        <v>0.86</v>
      </c>
      <c r="J141" s="5">
        <v>0.82</v>
      </c>
      <c r="K141" s="5">
        <v>0.77</v>
      </c>
      <c r="L141" s="5">
        <v>0.72</v>
      </c>
      <c r="M141" s="5">
        <v>0.66</v>
      </c>
      <c r="N141" s="5">
        <v>0.61</v>
      </c>
      <c r="O141" s="5">
        <v>0.55000000000000004</v>
      </c>
      <c r="P141" s="5">
        <v>0.48</v>
      </c>
      <c r="Q141" s="5">
        <v>0.42</v>
      </c>
      <c r="R141" s="5">
        <v>0.36</v>
      </c>
      <c r="S141" s="5">
        <v>0.26</v>
      </c>
      <c r="T141" s="5">
        <v>0.23</v>
      </c>
    </row>
    <row r="142" spans="4:20">
      <c r="D142" s="34"/>
      <c r="E142" s="6">
        <v>7.32</v>
      </c>
      <c r="F142" s="5">
        <v>0.98</v>
      </c>
      <c r="G142" s="5">
        <v>0.94</v>
      </c>
      <c r="H142" s="5">
        <v>0.9</v>
      </c>
      <c r="I142" s="5">
        <v>0.87</v>
      </c>
      <c r="J142" s="5">
        <v>0.82</v>
      </c>
      <c r="K142" s="5">
        <v>0.78</v>
      </c>
      <c r="L142" s="5">
        <v>0.72</v>
      </c>
      <c r="M142" s="5">
        <v>0.67</v>
      </c>
      <c r="N142" s="5">
        <v>0.61</v>
      </c>
      <c r="O142" s="5">
        <v>0.55000000000000004</v>
      </c>
      <c r="P142" s="5">
        <v>0.49</v>
      </c>
      <c r="Q142" s="5">
        <v>0.42</v>
      </c>
      <c r="R142" s="5">
        <v>0.36</v>
      </c>
      <c r="S142" s="5">
        <v>0.26</v>
      </c>
      <c r="T142" s="5">
        <v>0.22</v>
      </c>
    </row>
    <row r="143" spans="4:20">
      <c r="D143" s="34"/>
      <c r="E143" s="6">
        <v>7.41</v>
      </c>
      <c r="F143" s="5">
        <v>0.99</v>
      </c>
      <c r="G143" s="5">
        <v>0.95</v>
      </c>
      <c r="H143" s="5">
        <v>0.91</v>
      </c>
      <c r="I143" s="5">
        <v>0.87</v>
      </c>
      <c r="J143" s="5">
        <v>0.83</v>
      </c>
      <c r="K143" s="5">
        <v>0.78</v>
      </c>
      <c r="L143" s="5">
        <v>0.73</v>
      </c>
      <c r="M143" s="5">
        <v>0.67</v>
      </c>
      <c r="N143" s="5">
        <v>0.61</v>
      </c>
      <c r="O143" s="5">
        <v>0.55000000000000004</v>
      </c>
      <c r="P143" s="5">
        <v>0.49</v>
      </c>
      <c r="Q143" s="5">
        <v>0.42</v>
      </c>
      <c r="R143" s="5">
        <v>0.35</v>
      </c>
      <c r="S143" s="5">
        <v>0.24</v>
      </c>
      <c r="T143" s="5">
        <v>0.22</v>
      </c>
    </row>
    <row r="144" spans="4:20">
      <c r="D144" s="34"/>
      <c r="E144" s="6">
        <v>7.53</v>
      </c>
      <c r="F144" s="5">
        <v>1.01</v>
      </c>
      <c r="G144" s="5">
        <v>0.97</v>
      </c>
      <c r="H144" s="5">
        <v>0.93</v>
      </c>
      <c r="I144" s="5">
        <v>0.88</v>
      </c>
      <c r="J144" s="5">
        <v>0.84</v>
      </c>
      <c r="K144" s="5">
        <v>0.79</v>
      </c>
      <c r="L144" s="5">
        <v>0.73</v>
      </c>
      <c r="M144" s="5">
        <v>0.68</v>
      </c>
      <c r="N144" s="5">
        <v>0.61</v>
      </c>
      <c r="O144" s="5">
        <v>0.55000000000000004</v>
      </c>
      <c r="P144" s="5">
        <v>0.49</v>
      </c>
      <c r="Q144" s="5">
        <v>0.42</v>
      </c>
      <c r="R144" s="5">
        <v>0.35</v>
      </c>
      <c r="S144" s="5">
        <v>0.23</v>
      </c>
      <c r="T144" s="5">
        <v>0.21</v>
      </c>
    </row>
    <row r="145" spans="4:20">
      <c r="D145" s="34"/>
      <c r="E145" s="6">
        <v>7.61</v>
      </c>
      <c r="F145" s="5">
        <v>1.02</v>
      </c>
      <c r="G145" s="5">
        <v>0.97</v>
      </c>
      <c r="H145" s="5">
        <v>0.93</v>
      </c>
      <c r="I145" s="5">
        <v>0.89</v>
      </c>
      <c r="J145" s="5">
        <v>0.84</v>
      </c>
      <c r="K145" s="5">
        <v>0.79</v>
      </c>
      <c r="L145" s="5">
        <v>0.74</v>
      </c>
      <c r="M145" s="5">
        <v>0.68</v>
      </c>
      <c r="N145" s="5">
        <v>0.62</v>
      </c>
      <c r="O145" s="5">
        <v>0.55000000000000004</v>
      </c>
      <c r="P145" s="5">
        <v>0.49</v>
      </c>
      <c r="Q145" s="5">
        <v>0.42</v>
      </c>
      <c r="R145" s="5">
        <v>0.35</v>
      </c>
      <c r="S145" s="5">
        <v>0</v>
      </c>
      <c r="T145" s="5">
        <v>0.21</v>
      </c>
    </row>
    <row r="146" spans="4:20">
      <c r="D146" s="34"/>
      <c r="E146" s="6">
        <v>7.69</v>
      </c>
      <c r="F146" s="5">
        <v>1.03</v>
      </c>
      <c r="G146" s="5">
        <v>0.98</v>
      </c>
      <c r="H146" s="5">
        <v>0.94</v>
      </c>
      <c r="I146" s="5">
        <v>0.9</v>
      </c>
      <c r="J146" s="5">
        <v>0.85</v>
      </c>
      <c r="K146" s="5">
        <v>0.8</v>
      </c>
      <c r="L146" s="5">
        <v>0.74</v>
      </c>
      <c r="M146" s="5">
        <v>0.68</v>
      </c>
      <c r="N146" s="5">
        <v>0.62</v>
      </c>
      <c r="O146" s="5">
        <v>0.55000000000000004</v>
      </c>
      <c r="P146" s="5">
        <v>0.49</v>
      </c>
      <c r="Q146" s="5">
        <v>0.42</v>
      </c>
      <c r="R146" s="5">
        <v>0.35</v>
      </c>
      <c r="S146" s="5">
        <v>0.21</v>
      </c>
      <c r="T146" s="5">
        <v>0.2</v>
      </c>
    </row>
    <row r="147" spans="4:20">
      <c r="D147" s="34"/>
      <c r="E147" s="6">
        <v>7.69</v>
      </c>
      <c r="F147" s="5">
        <v>1.03</v>
      </c>
      <c r="G147" s="5">
        <v>0.98</v>
      </c>
      <c r="H147" s="5">
        <v>0.94</v>
      </c>
      <c r="I147" s="5">
        <v>0.9</v>
      </c>
      <c r="J147" s="5">
        <v>0.85</v>
      </c>
      <c r="K147" s="5">
        <v>0.8</v>
      </c>
      <c r="L147" s="5">
        <v>0.74</v>
      </c>
      <c r="M147" s="5">
        <v>0.68</v>
      </c>
      <c r="N147" s="5">
        <v>0.62</v>
      </c>
      <c r="O147" s="5">
        <v>0.55000000000000004</v>
      </c>
      <c r="P147" s="5">
        <v>0.49</v>
      </c>
      <c r="Q147" s="5">
        <v>0.42</v>
      </c>
      <c r="R147" s="5">
        <v>0.35</v>
      </c>
      <c r="S147" s="5">
        <v>0.24</v>
      </c>
      <c r="T147" s="5">
        <v>0.2</v>
      </c>
    </row>
    <row r="148" spans="4:20">
      <c r="D148" s="34"/>
      <c r="E148" s="6">
        <v>7.79</v>
      </c>
      <c r="F148" s="5">
        <v>1.04</v>
      </c>
      <c r="G148" s="5">
        <v>1</v>
      </c>
      <c r="H148" s="5">
        <v>0.95</v>
      </c>
      <c r="I148" s="5">
        <v>0.9</v>
      </c>
      <c r="J148" s="5">
        <v>0.86</v>
      </c>
      <c r="K148" s="5">
        <v>0.8</v>
      </c>
      <c r="L148" s="5">
        <v>0.75</v>
      </c>
      <c r="M148" s="5">
        <v>0.69</v>
      </c>
      <c r="N148" s="5">
        <v>0.62</v>
      </c>
      <c r="O148" s="5">
        <v>0.56000000000000005</v>
      </c>
      <c r="P148" s="5">
        <v>0.49</v>
      </c>
      <c r="Q148" s="5">
        <v>0.42</v>
      </c>
      <c r="R148" s="5">
        <v>0.34</v>
      </c>
      <c r="S148" s="5">
        <v>0.24</v>
      </c>
      <c r="T148" s="5">
        <v>0.19</v>
      </c>
    </row>
    <row r="149" spans="4:20">
      <c r="D149" s="34"/>
      <c r="E149" s="6">
        <v>7.91</v>
      </c>
      <c r="F149" s="5">
        <v>1.05</v>
      </c>
      <c r="G149" s="5">
        <v>1.01</v>
      </c>
      <c r="H149" s="5">
        <v>0.96</v>
      </c>
      <c r="I149" s="5">
        <v>0.91</v>
      </c>
      <c r="J149" s="5">
        <v>0.86</v>
      </c>
      <c r="K149" s="5">
        <v>0.81</v>
      </c>
      <c r="L149" s="5">
        <v>0.75</v>
      </c>
      <c r="M149" s="5">
        <v>0.69</v>
      </c>
      <c r="N149" s="5">
        <v>0.63</v>
      </c>
      <c r="O149" s="5">
        <v>0.56000000000000005</v>
      </c>
      <c r="P149" s="5">
        <v>0.49</v>
      </c>
      <c r="Q149" s="5">
        <v>0.41</v>
      </c>
      <c r="R149" s="5">
        <v>0.34</v>
      </c>
      <c r="S149" s="5">
        <v>0.18</v>
      </c>
      <c r="T149" s="5">
        <v>0.18</v>
      </c>
    </row>
    <row r="150" spans="4:20">
      <c r="D150" s="34"/>
      <c r="E150" s="6">
        <v>7.91</v>
      </c>
      <c r="F150" s="5">
        <v>1.05</v>
      </c>
      <c r="G150" s="5">
        <v>1.01</v>
      </c>
      <c r="H150" s="5">
        <v>0.96</v>
      </c>
      <c r="I150" s="5">
        <v>0.91</v>
      </c>
      <c r="J150" s="5">
        <v>0.86</v>
      </c>
      <c r="K150" s="5">
        <v>0.81</v>
      </c>
      <c r="L150" s="5">
        <v>0.75</v>
      </c>
      <c r="M150" s="5">
        <v>0.69</v>
      </c>
      <c r="N150" s="5">
        <v>0.63</v>
      </c>
      <c r="O150" s="5">
        <v>0.56000000000000005</v>
      </c>
      <c r="P150" s="5">
        <v>0.49</v>
      </c>
      <c r="Q150" s="5">
        <v>0.41</v>
      </c>
      <c r="R150" s="5">
        <v>0.34</v>
      </c>
      <c r="S150" s="5">
        <v>0.22</v>
      </c>
      <c r="T150" s="5">
        <v>0.18</v>
      </c>
    </row>
    <row r="151" spans="4:20">
      <c r="D151" s="34"/>
      <c r="E151" s="6">
        <v>8.06</v>
      </c>
      <c r="F151" s="5">
        <v>1.07</v>
      </c>
      <c r="G151" s="5">
        <v>1.03</v>
      </c>
      <c r="H151" s="5">
        <v>0.98</v>
      </c>
      <c r="I151" s="5">
        <v>0.93</v>
      </c>
      <c r="J151" s="5">
        <v>0.87</v>
      </c>
      <c r="K151" s="5">
        <v>0.82</v>
      </c>
      <c r="L151" s="5">
        <v>0.76</v>
      </c>
      <c r="M151" s="5">
        <v>0.7</v>
      </c>
      <c r="N151" s="5">
        <v>0.63</v>
      </c>
      <c r="O151" s="5">
        <v>0.56000000000000005</v>
      </c>
      <c r="P151" s="5">
        <v>0.49</v>
      </c>
      <c r="Q151" s="5">
        <v>0.41</v>
      </c>
      <c r="R151" s="5">
        <v>0.33</v>
      </c>
      <c r="S151" s="5">
        <v>0.21</v>
      </c>
      <c r="T151" s="5">
        <v>0.17</v>
      </c>
    </row>
    <row r="152" spans="4:20">
      <c r="D152" s="34"/>
      <c r="E152" s="6">
        <v>8.24</v>
      </c>
      <c r="F152" s="5">
        <v>1.1000000000000001</v>
      </c>
      <c r="G152" s="5">
        <v>1.05</v>
      </c>
      <c r="H152" s="5">
        <v>0.99</v>
      </c>
      <c r="I152" s="5">
        <v>0.94</v>
      </c>
      <c r="J152" s="5">
        <v>0.88</v>
      </c>
      <c r="K152" s="5">
        <v>0.83</v>
      </c>
      <c r="L152" s="5">
        <v>0.77</v>
      </c>
      <c r="M152" s="5">
        <v>0.7</v>
      </c>
      <c r="N152" s="5">
        <v>0.63</v>
      </c>
      <c r="O152" s="5">
        <v>0.56000000000000005</v>
      </c>
      <c r="P152" s="5">
        <v>0.48</v>
      </c>
      <c r="Q152" s="5">
        <v>0.41</v>
      </c>
      <c r="R152" s="5">
        <v>0.33</v>
      </c>
      <c r="S152" s="5">
        <v>0.12</v>
      </c>
      <c r="T152" s="5">
        <v>0.16</v>
      </c>
    </row>
    <row r="153" spans="4:20">
      <c r="D153" s="34"/>
      <c r="E153" s="6">
        <v>8.24</v>
      </c>
      <c r="F153" s="5">
        <v>1.1000000000000001</v>
      </c>
      <c r="G153" s="5">
        <v>1.05</v>
      </c>
      <c r="H153" s="5">
        <v>0.99</v>
      </c>
      <c r="I153" s="5">
        <v>0.94</v>
      </c>
      <c r="J153" s="5">
        <v>0.88</v>
      </c>
      <c r="K153" s="5">
        <v>0.83</v>
      </c>
      <c r="L153" s="5">
        <v>0.77</v>
      </c>
      <c r="M153" s="5">
        <v>0.7</v>
      </c>
      <c r="N153" s="5">
        <v>0.63</v>
      </c>
      <c r="O153" s="5">
        <v>0.56000000000000005</v>
      </c>
      <c r="P153" s="5">
        <v>0.48</v>
      </c>
      <c r="Q153" s="5">
        <v>0.41</v>
      </c>
      <c r="R153" s="5">
        <v>0.33</v>
      </c>
      <c r="S153" s="5">
        <v>0.19</v>
      </c>
      <c r="T153" s="5">
        <v>0.16</v>
      </c>
    </row>
    <row r="154" spans="4:20">
      <c r="D154" s="34"/>
      <c r="E154" s="6">
        <v>8.24</v>
      </c>
      <c r="F154" s="5">
        <v>1.1000000000000001</v>
      </c>
      <c r="G154" s="5">
        <v>1.05</v>
      </c>
      <c r="H154" s="5">
        <v>0.99</v>
      </c>
      <c r="I154" s="5">
        <v>0.94</v>
      </c>
      <c r="J154" s="5">
        <v>0.88</v>
      </c>
      <c r="K154" s="5">
        <v>0.83</v>
      </c>
      <c r="L154" s="5">
        <v>0.77</v>
      </c>
      <c r="M154" s="5">
        <v>0.7</v>
      </c>
      <c r="N154" s="5">
        <v>0.63</v>
      </c>
      <c r="O154" s="5">
        <v>0.56000000000000005</v>
      </c>
      <c r="P154" s="5">
        <v>0.48</v>
      </c>
      <c r="Q154" s="5">
        <v>0.41</v>
      </c>
      <c r="R154" s="5">
        <v>0.33</v>
      </c>
      <c r="S154" s="5">
        <v>0</v>
      </c>
      <c r="T154" s="5">
        <v>0.16</v>
      </c>
    </row>
    <row r="155" spans="4:20">
      <c r="D155" s="34"/>
      <c r="E155" s="6">
        <v>8.39</v>
      </c>
      <c r="F155" s="5">
        <v>1.1200000000000001</v>
      </c>
      <c r="G155" s="5">
        <v>1.06</v>
      </c>
      <c r="H155" s="5">
        <v>1.01</v>
      </c>
      <c r="I155" s="5">
        <v>0.95</v>
      </c>
      <c r="J155" s="5">
        <v>0.89</v>
      </c>
      <c r="K155" s="5">
        <v>0.84</v>
      </c>
      <c r="L155" s="5">
        <v>0.78</v>
      </c>
      <c r="M155" s="5">
        <v>0.71</v>
      </c>
      <c r="N155" s="5">
        <v>0.64</v>
      </c>
      <c r="O155" s="5">
        <v>0.56000000000000005</v>
      </c>
      <c r="P155" s="5">
        <v>0.48</v>
      </c>
      <c r="Q155" s="5">
        <v>0.4</v>
      </c>
      <c r="R155" s="5">
        <v>0.32</v>
      </c>
      <c r="S155" s="5">
        <v>0.2</v>
      </c>
      <c r="T155" s="5">
        <v>0.15</v>
      </c>
    </row>
    <row r="156" spans="4:20">
      <c r="D156" s="34"/>
      <c r="E156" s="6">
        <v>8.4700000000000006</v>
      </c>
      <c r="F156" s="5">
        <v>1.1299999999999999</v>
      </c>
      <c r="G156" s="5">
        <v>1.07</v>
      </c>
      <c r="H156" s="5">
        <v>1.02</v>
      </c>
      <c r="I156" s="5">
        <v>0.96</v>
      </c>
      <c r="J156" s="5">
        <v>0.9</v>
      </c>
      <c r="K156" s="5">
        <v>0.84</v>
      </c>
      <c r="L156" s="5">
        <v>0.78</v>
      </c>
      <c r="M156" s="5">
        <v>0.71</v>
      </c>
      <c r="N156" s="5">
        <v>0.64</v>
      </c>
      <c r="O156" s="5">
        <v>0.56000000000000005</v>
      </c>
      <c r="P156" s="5">
        <v>0.48</v>
      </c>
      <c r="Q156" s="5">
        <v>0.4</v>
      </c>
      <c r="R156" s="5">
        <v>0.32</v>
      </c>
      <c r="S156" s="5">
        <v>0.16</v>
      </c>
      <c r="T156" s="5">
        <v>0.14000000000000001</v>
      </c>
    </row>
    <row r="157" spans="4:20">
      <c r="D157" s="34"/>
      <c r="E157" s="6">
        <v>8.57</v>
      </c>
      <c r="F157" s="5">
        <v>1.1399999999999999</v>
      </c>
      <c r="G157" s="5">
        <v>1.08</v>
      </c>
      <c r="H157" s="5">
        <v>1.02</v>
      </c>
      <c r="I157" s="5">
        <v>0.96</v>
      </c>
      <c r="J157" s="5">
        <v>0.91</v>
      </c>
      <c r="K157" s="5">
        <v>0.85</v>
      </c>
      <c r="L157" s="5">
        <v>0.78</v>
      </c>
      <c r="M157" s="5">
        <v>0.72</v>
      </c>
      <c r="N157" s="5">
        <v>0.64</v>
      </c>
      <c r="O157" s="5">
        <v>0.56000000000000005</v>
      </c>
      <c r="P157" s="5">
        <v>0.48</v>
      </c>
      <c r="Q157" s="5">
        <v>0.4</v>
      </c>
      <c r="R157" s="5">
        <v>0.31</v>
      </c>
      <c r="S157" s="5">
        <v>0.18</v>
      </c>
      <c r="T157" s="5">
        <v>0.13</v>
      </c>
    </row>
    <row r="158" spans="4:20">
      <c r="D158" s="34"/>
      <c r="E158" s="6">
        <v>8.7899999999999991</v>
      </c>
      <c r="F158" s="5">
        <v>1.17</v>
      </c>
      <c r="G158" s="5">
        <v>1.1100000000000001</v>
      </c>
      <c r="H158" s="5">
        <v>1.04</v>
      </c>
      <c r="I158" s="5">
        <v>0.98</v>
      </c>
      <c r="J158" s="5">
        <v>0.92</v>
      </c>
      <c r="K158" s="5">
        <v>0.86</v>
      </c>
      <c r="L158" s="5">
        <v>0.79</v>
      </c>
      <c r="M158" s="5">
        <v>0.72</v>
      </c>
      <c r="N158" s="5">
        <v>0.65</v>
      </c>
      <c r="O158" s="5">
        <v>0.56000000000000005</v>
      </c>
      <c r="P158" s="5">
        <v>0.48</v>
      </c>
      <c r="Q158" s="5">
        <v>0.39</v>
      </c>
      <c r="R158" s="5">
        <v>0.3</v>
      </c>
      <c r="S158" s="5">
        <v>0.02</v>
      </c>
      <c r="T158" s="5">
        <v>0.11</v>
      </c>
    </row>
    <row r="159" spans="4:20">
      <c r="D159" s="34"/>
      <c r="E159" s="6">
        <v>8.7899999999999991</v>
      </c>
      <c r="F159" s="5">
        <v>1.17</v>
      </c>
      <c r="G159" s="5">
        <v>1.1100000000000001</v>
      </c>
      <c r="H159" s="5">
        <v>1.04</v>
      </c>
      <c r="I159" s="5">
        <v>0.98</v>
      </c>
      <c r="J159" s="5">
        <v>0.92</v>
      </c>
      <c r="K159" s="5">
        <v>0.86</v>
      </c>
      <c r="L159" s="5">
        <v>0.79</v>
      </c>
      <c r="M159" s="5">
        <v>0.72</v>
      </c>
      <c r="N159" s="5">
        <v>0.65</v>
      </c>
      <c r="O159" s="5">
        <v>0.56000000000000005</v>
      </c>
      <c r="P159" s="5">
        <v>0.48</v>
      </c>
      <c r="Q159" s="5">
        <v>0.39</v>
      </c>
      <c r="R159" s="5">
        <v>0.3</v>
      </c>
      <c r="S159" s="5">
        <v>0.12</v>
      </c>
      <c r="T159" s="5">
        <v>0.11</v>
      </c>
    </row>
    <row r="160" spans="4:20">
      <c r="D160" s="34"/>
      <c r="E160" s="6">
        <v>8.7899999999999991</v>
      </c>
      <c r="F160" s="5">
        <v>1.17</v>
      </c>
      <c r="G160" s="5">
        <v>1.1100000000000001</v>
      </c>
      <c r="H160" s="5">
        <v>1.04</v>
      </c>
      <c r="I160" s="5">
        <v>0.98</v>
      </c>
      <c r="J160" s="5">
        <v>0.92</v>
      </c>
      <c r="K160" s="5">
        <v>0.86</v>
      </c>
      <c r="L160" s="5">
        <v>0.79</v>
      </c>
      <c r="M160" s="5">
        <v>0.72</v>
      </c>
      <c r="N160" s="5">
        <v>0.65</v>
      </c>
      <c r="O160" s="5">
        <v>0.56000000000000005</v>
      </c>
      <c r="P160" s="5">
        <v>0.48</v>
      </c>
      <c r="Q160" s="5">
        <v>0.39</v>
      </c>
      <c r="R160" s="5">
        <v>0.3</v>
      </c>
      <c r="S160" s="5">
        <v>0.15</v>
      </c>
      <c r="T160" s="5">
        <v>0.11</v>
      </c>
    </row>
    <row r="161" spans="4:20">
      <c r="D161" s="34"/>
      <c r="E161" s="6">
        <v>8.99</v>
      </c>
      <c r="F161" s="5">
        <v>1.19</v>
      </c>
      <c r="G161" s="5">
        <v>1.1299999999999999</v>
      </c>
      <c r="H161" s="5">
        <v>1.06</v>
      </c>
      <c r="I161" s="5">
        <v>1</v>
      </c>
      <c r="J161" s="5">
        <v>0.93</v>
      </c>
      <c r="K161" s="5">
        <v>0.87</v>
      </c>
      <c r="L161" s="5">
        <v>0.8</v>
      </c>
      <c r="M161" s="5">
        <v>0.73</v>
      </c>
      <c r="N161" s="5">
        <v>0.65</v>
      </c>
      <c r="O161" s="5">
        <v>0.56999999999999995</v>
      </c>
      <c r="P161" s="5">
        <v>0.48</v>
      </c>
      <c r="Q161" s="5">
        <v>0.39</v>
      </c>
      <c r="R161" s="5">
        <v>0.28999999999999998</v>
      </c>
      <c r="S161" s="5">
        <v>0</v>
      </c>
      <c r="T161" s="5">
        <v>0.1</v>
      </c>
    </row>
    <row r="162" spans="4:20">
      <c r="D162" s="34"/>
      <c r="E162" s="6">
        <v>9.06</v>
      </c>
      <c r="F162" s="5">
        <v>1.2</v>
      </c>
      <c r="G162" s="5">
        <v>1.1399999999999999</v>
      </c>
      <c r="H162" s="5">
        <v>1.07</v>
      </c>
      <c r="I162" s="5">
        <v>1</v>
      </c>
      <c r="J162" s="5">
        <v>0.93</v>
      </c>
      <c r="K162" s="5">
        <v>0.87</v>
      </c>
      <c r="L162" s="5">
        <v>0.8</v>
      </c>
      <c r="M162" s="5">
        <v>0.73</v>
      </c>
      <c r="N162" s="5">
        <v>0.65</v>
      </c>
      <c r="O162" s="5">
        <v>0.56999999999999995</v>
      </c>
      <c r="P162" s="5">
        <v>0.48</v>
      </c>
      <c r="Q162" s="5">
        <v>0.38</v>
      </c>
      <c r="R162" s="5">
        <v>0.28999999999999998</v>
      </c>
      <c r="S162" s="5">
        <v>0.12</v>
      </c>
      <c r="T162" s="5">
        <v>0.09</v>
      </c>
    </row>
    <row r="163" spans="4:20">
      <c r="D163" s="34"/>
      <c r="E163" s="6">
        <v>9.23</v>
      </c>
      <c r="F163" s="5">
        <v>1.22</v>
      </c>
      <c r="G163" s="5">
        <v>1.1499999999999999</v>
      </c>
      <c r="H163" s="5">
        <v>1.08</v>
      </c>
      <c r="I163" s="5">
        <v>1.01</v>
      </c>
      <c r="J163" s="5">
        <v>0.94</v>
      </c>
      <c r="K163" s="5">
        <v>0.88</v>
      </c>
      <c r="L163" s="5">
        <v>0.81</v>
      </c>
      <c r="M163" s="5">
        <v>0.74</v>
      </c>
      <c r="N163" s="5">
        <v>0.65</v>
      </c>
      <c r="O163" s="5">
        <v>0.56999999999999995</v>
      </c>
      <c r="P163" s="5">
        <v>0.47</v>
      </c>
      <c r="Q163" s="5">
        <v>0.38</v>
      </c>
      <c r="R163" s="5">
        <v>0.28000000000000003</v>
      </c>
      <c r="S163" s="5">
        <v>7.0000000000000007E-2</v>
      </c>
      <c r="T163" s="5">
        <v>7.0000000000000007E-2</v>
      </c>
    </row>
    <row r="164" spans="4:20">
      <c r="D164" s="34"/>
      <c r="E164" s="6">
        <v>9.23</v>
      </c>
      <c r="F164" s="5">
        <v>1.22</v>
      </c>
      <c r="G164" s="5">
        <v>1.1499999999999999</v>
      </c>
      <c r="H164" s="5">
        <v>1.08</v>
      </c>
      <c r="I164" s="5">
        <v>1.01</v>
      </c>
      <c r="J164" s="5">
        <v>0.94</v>
      </c>
      <c r="K164" s="5">
        <v>0.88</v>
      </c>
      <c r="L164" s="5">
        <v>0.81</v>
      </c>
      <c r="M164" s="5">
        <v>0.74</v>
      </c>
      <c r="N164" s="5">
        <v>0.65</v>
      </c>
      <c r="O164" s="5">
        <v>0.56999999999999995</v>
      </c>
      <c r="P164" s="5">
        <v>0.47</v>
      </c>
      <c r="Q164" s="5">
        <v>0.38</v>
      </c>
      <c r="R164" s="5">
        <v>0.28000000000000003</v>
      </c>
      <c r="S164" s="5">
        <v>0.12</v>
      </c>
      <c r="T164" s="5">
        <v>7.0000000000000007E-2</v>
      </c>
    </row>
    <row r="165" spans="4:20">
      <c r="D165" s="34"/>
      <c r="E165" s="6">
        <v>9.42</v>
      </c>
      <c r="F165" s="5">
        <v>1.25</v>
      </c>
      <c r="G165" s="5">
        <v>1.17</v>
      </c>
      <c r="H165" s="5">
        <v>1.1000000000000001</v>
      </c>
      <c r="I165" s="5">
        <v>1.03</v>
      </c>
      <c r="J165" s="5">
        <v>0.96</v>
      </c>
      <c r="K165" s="5">
        <v>0.89</v>
      </c>
      <c r="L165" s="5">
        <v>0.82</v>
      </c>
      <c r="M165" s="5">
        <v>0.74</v>
      </c>
      <c r="N165" s="5">
        <v>0.66</v>
      </c>
      <c r="O165" s="5">
        <v>0.56999999999999995</v>
      </c>
      <c r="P165" s="5">
        <v>0.47</v>
      </c>
      <c r="Q165" s="5">
        <v>0.37</v>
      </c>
      <c r="R165" s="5">
        <v>0.27</v>
      </c>
      <c r="S165" s="5">
        <v>0.08</v>
      </c>
      <c r="T165" s="5">
        <v>0.06</v>
      </c>
    </row>
    <row r="166" spans="4:20">
      <c r="D166" s="34"/>
      <c r="E166" s="6">
        <v>9.52</v>
      </c>
      <c r="F166" s="5">
        <v>1.26</v>
      </c>
      <c r="G166" s="5">
        <v>1.18</v>
      </c>
      <c r="H166" s="5">
        <v>1.1100000000000001</v>
      </c>
      <c r="I166" s="5">
        <v>1.03</v>
      </c>
      <c r="J166" s="5">
        <v>0.96</v>
      </c>
      <c r="K166" s="5">
        <v>0.89</v>
      </c>
      <c r="L166" s="5">
        <v>0.82</v>
      </c>
      <c r="M166" s="5">
        <v>0.74</v>
      </c>
      <c r="N166" s="5">
        <v>0.66</v>
      </c>
      <c r="O166" s="5">
        <v>0.56999999999999995</v>
      </c>
      <c r="P166" s="5">
        <v>0.47</v>
      </c>
      <c r="Q166" s="5">
        <v>0.37</v>
      </c>
      <c r="R166" s="5">
        <v>0.26</v>
      </c>
      <c r="S166" s="5">
        <v>0.09</v>
      </c>
      <c r="T166" s="5">
        <v>0.05</v>
      </c>
    </row>
    <row r="167" spans="4:20">
      <c r="D167" s="34"/>
      <c r="E167" s="6">
        <v>9.89</v>
      </c>
      <c r="F167" s="5">
        <v>1.31</v>
      </c>
      <c r="G167" s="5">
        <v>1.22</v>
      </c>
      <c r="H167" s="5">
        <v>1.1399999999999999</v>
      </c>
      <c r="I167" s="5">
        <v>1.06</v>
      </c>
      <c r="J167" s="5">
        <v>0.98</v>
      </c>
      <c r="K167" s="5">
        <v>0.91</v>
      </c>
      <c r="L167" s="5">
        <v>0.83</v>
      </c>
      <c r="M167" s="5">
        <v>0.75</v>
      </c>
      <c r="N167" s="5">
        <v>0.66</v>
      </c>
      <c r="O167" s="5">
        <v>0.56000000000000005</v>
      </c>
      <c r="P167" s="5">
        <v>0.46</v>
      </c>
      <c r="Q167" s="5">
        <v>0.35</v>
      </c>
      <c r="R167" s="5">
        <v>0.24</v>
      </c>
      <c r="S167" s="5">
        <v>-0.03</v>
      </c>
      <c r="T167" s="5">
        <v>0.01</v>
      </c>
    </row>
    <row r="168" spans="4:20">
      <c r="D168" s="34"/>
      <c r="E168" s="6">
        <v>9.89</v>
      </c>
      <c r="F168" s="5">
        <v>1.31</v>
      </c>
      <c r="G168" s="5">
        <v>1.22</v>
      </c>
      <c r="H168" s="5">
        <v>1.1399999999999999</v>
      </c>
      <c r="I168" s="5">
        <v>1.06</v>
      </c>
      <c r="J168" s="5">
        <v>0.98</v>
      </c>
      <c r="K168" s="5">
        <v>0.91</v>
      </c>
      <c r="L168" s="5">
        <v>0.83</v>
      </c>
      <c r="M168" s="5">
        <v>0.75</v>
      </c>
      <c r="N168" s="5">
        <v>0.66</v>
      </c>
      <c r="O168" s="5">
        <v>0.56000000000000005</v>
      </c>
      <c r="P168" s="5">
        <v>0.46</v>
      </c>
      <c r="Q168" s="5">
        <v>0.35</v>
      </c>
      <c r="R168" s="5">
        <v>0.24</v>
      </c>
      <c r="S168" s="5">
        <v>0.02</v>
      </c>
      <c r="T168" s="5">
        <v>0.01</v>
      </c>
    </row>
    <row r="169" spans="4:20">
      <c r="D169" s="34"/>
      <c r="E169" s="6">
        <v>9.89</v>
      </c>
      <c r="F169" s="5">
        <v>1.31</v>
      </c>
      <c r="G169" s="5">
        <v>1.22</v>
      </c>
      <c r="H169" s="5">
        <v>1.1399999999999999</v>
      </c>
      <c r="I169" s="5">
        <v>1.06</v>
      </c>
      <c r="J169" s="5">
        <v>0.98</v>
      </c>
      <c r="K169" s="5">
        <v>0.91</v>
      </c>
      <c r="L169" s="5">
        <v>0.83</v>
      </c>
      <c r="M169" s="5">
        <v>0.75</v>
      </c>
      <c r="N169" s="5">
        <v>0.66</v>
      </c>
      <c r="O169" s="5">
        <v>0.56000000000000005</v>
      </c>
      <c r="P169" s="5">
        <v>0.46</v>
      </c>
      <c r="Q169" s="5">
        <v>0.35</v>
      </c>
      <c r="R169" s="5">
        <v>0.24</v>
      </c>
      <c r="S169" s="5">
        <v>0.05</v>
      </c>
      <c r="T169" s="5">
        <v>0.01</v>
      </c>
    </row>
    <row r="170" spans="4:20">
      <c r="D170" s="34"/>
      <c r="E170" s="6">
        <v>9.89</v>
      </c>
      <c r="F170" s="5">
        <v>1.31</v>
      </c>
      <c r="G170" s="5">
        <v>1.22</v>
      </c>
      <c r="H170" s="5">
        <v>1.1399999999999999</v>
      </c>
      <c r="I170" s="5">
        <v>1.06</v>
      </c>
      <c r="J170" s="5">
        <v>0.98</v>
      </c>
      <c r="K170" s="5">
        <v>0.91</v>
      </c>
      <c r="L170" s="5">
        <v>0.83</v>
      </c>
      <c r="M170" s="5">
        <v>0.75</v>
      </c>
      <c r="N170" s="5">
        <v>0.66</v>
      </c>
      <c r="O170" s="5">
        <v>0.56000000000000005</v>
      </c>
      <c r="P170" s="5">
        <v>0.46</v>
      </c>
      <c r="Q170" s="5">
        <v>0.35</v>
      </c>
      <c r="R170" s="5">
        <v>0.24</v>
      </c>
      <c r="S170" s="5">
        <v>0</v>
      </c>
      <c r="T170" s="5">
        <v>0.01</v>
      </c>
    </row>
    <row r="171" spans="4:20">
      <c r="D171" s="34"/>
      <c r="E171" s="6">
        <v>10.25</v>
      </c>
      <c r="F171" s="5">
        <v>1.35</v>
      </c>
      <c r="G171" s="5">
        <v>1.26</v>
      </c>
      <c r="H171" s="5">
        <v>1.17</v>
      </c>
      <c r="I171" s="5">
        <v>1.0900000000000001</v>
      </c>
      <c r="J171" s="5">
        <v>1</v>
      </c>
      <c r="K171" s="5">
        <v>0.92</v>
      </c>
      <c r="L171" s="5">
        <v>0.84</v>
      </c>
      <c r="M171" s="5">
        <v>0.76</v>
      </c>
      <c r="N171" s="5">
        <v>0.66</v>
      </c>
      <c r="O171" s="5">
        <v>0.56000000000000005</v>
      </c>
      <c r="P171" s="5">
        <v>0.45</v>
      </c>
      <c r="Q171" s="5">
        <v>0.34</v>
      </c>
      <c r="R171" s="5">
        <v>0.22</v>
      </c>
      <c r="S171" s="5">
        <v>0.02</v>
      </c>
      <c r="T171" s="5">
        <v>-0.03</v>
      </c>
    </row>
    <row r="172" spans="4:20">
      <c r="D172" s="34"/>
      <c r="E172" s="6">
        <v>10.36</v>
      </c>
      <c r="F172" s="5">
        <v>1.37</v>
      </c>
      <c r="G172" s="5">
        <v>1.28</v>
      </c>
      <c r="H172" s="5">
        <v>1.18</v>
      </c>
      <c r="I172" s="5">
        <v>1.1000000000000001</v>
      </c>
      <c r="J172" s="5">
        <v>1.01</v>
      </c>
      <c r="K172" s="5">
        <v>0.93</v>
      </c>
      <c r="L172" s="5">
        <v>0.85</v>
      </c>
      <c r="M172" s="5">
        <v>0.76</v>
      </c>
      <c r="N172" s="5">
        <v>0.67</v>
      </c>
      <c r="O172" s="5">
        <v>0.56000000000000005</v>
      </c>
      <c r="P172" s="5">
        <v>0.45</v>
      </c>
      <c r="Q172" s="5">
        <v>0.33</v>
      </c>
      <c r="R172" s="5">
        <v>0.21</v>
      </c>
      <c r="S172" s="5">
        <v>-0.01</v>
      </c>
      <c r="T172" s="5">
        <v>-0.04</v>
      </c>
    </row>
    <row r="173" spans="4:20">
      <c r="D173" s="34"/>
      <c r="E173" s="6">
        <v>10.55</v>
      </c>
      <c r="F173" s="5">
        <v>1.39</v>
      </c>
      <c r="G173" s="5">
        <v>1.3</v>
      </c>
      <c r="H173" s="5">
        <v>1.2</v>
      </c>
      <c r="I173" s="5">
        <v>1.1100000000000001</v>
      </c>
      <c r="J173" s="5">
        <v>1.02</v>
      </c>
      <c r="K173" s="5">
        <v>0.94</v>
      </c>
      <c r="L173" s="5">
        <v>0.85</v>
      </c>
      <c r="M173" s="5">
        <v>0.76</v>
      </c>
      <c r="N173" s="5">
        <v>0.67</v>
      </c>
      <c r="O173" s="5">
        <v>0.56000000000000005</v>
      </c>
      <c r="P173" s="5">
        <v>0.44</v>
      </c>
      <c r="Q173" s="5">
        <v>0.32</v>
      </c>
      <c r="R173" s="5">
        <v>0.2</v>
      </c>
      <c r="S173" s="5">
        <v>-7.0000000000000007E-2</v>
      </c>
      <c r="T173" s="5">
        <v>-0.06</v>
      </c>
    </row>
    <row r="174" spans="4:20">
      <c r="D174" s="34"/>
      <c r="E174" s="6">
        <v>10.71</v>
      </c>
      <c r="F174" s="5">
        <v>1.41</v>
      </c>
      <c r="G174" s="5">
        <v>1.31</v>
      </c>
      <c r="H174" s="5">
        <v>1.22</v>
      </c>
      <c r="I174" s="5">
        <v>1.1200000000000001</v>
      </c>
      <c r="J174" s="5">
        <v>1.03</v>
      </c>
      <c r="K174" s="5">
        <v>0.94</v>
      </c>
      <c r="L174" s="5">
        <v>0.86</v>
      </c>
      <c r="M174" s="5">
        <v>0.77</v>
      </c>
      <c r="N174" s="5">
        <v>0.67</v>
      </c>
      <c r="O174" s="5">
        <v>0.56000000000000005</v>
      </c>
      <c r="P174" s="5">
        <v>0.44</v>
      </c>
      <c r="Q174" s="5">
        <v>0.32</v>
      </c>
      <c r="R174" s="5">
        <v>0.18</v>
      </c>
      <c r="S174" s="5">
        <v>-0.03</v>
      </c>
      <c r="T174" s="5">
        <v>-0.08</v>
      </c>
    </row>
    <row r="175" spans="4:20">
      <c r="D175" s="34"/>
      <c r="E175" s="6">
        <v>10.99</v>
      </c>
      <c r="F175" s="5">
        <v>1.45</v>
      </c>
      <c r="G175" s="5">
        <v>1.34</v>
      </c>
      <c r="H175" s="5">
        <v>1.24</v>
      </c>
      <c r="I175" s="5">
        <v>1.1399999999999999</v>
      </c>
      <c r="J175" s="5">
        <v>1.05</v>
      </c>
      <c r="K175" s="5">
        <v>0.95</v>
      </c>
      <c r="L175" s="5">
        <v>0.86</v>
      </c>
      <c r="M175" s="5">
        <v>0.77</v>
      </c>
      <c r="N175" s="5">
        <v>0.67</v>
      </c>
      <c r="O175" s="5">
        <v>0.55000000000000004</v>
      </c>
      <c r="P175" s="5">
        <v>0.43</v>
      </c>
      <c r="Q175" s="5">
        <v>0.3</v>
      </c>
      <c r="R175" s="5">
        <v>0.16</v>
      </c>
      <c r="S175" s="5">
        <v>-0.23</v>
      </c>
      <c r="T175" s="5">
        <v>-0.12</v>
      </c>
    </row>
    <row r="176" spans="4:20">
      <c r="D176" s="34"/>
      <c r="E176" s="6">
        <v>10.99</v>
      </c>
      <c r="F176" s="5">
        <v>1.45</v>
      </c>
      <c r="G176" s="5">
        <v>1.34</v>
      </c>
      <c r="H176" s="5">
        <v>1.24</v>
      </c>
      <c r="I176" s="5">
        <v>1.1399999999999999</v>
      </c>
      <c r="J176" s="5">
        <v>1.05</v>
      </c>
      <c r="K176" s="5">
        <v>0.95</v>
      </c>
      <c r="L176" s="5">
        <v>0.86</v>
      </c>
      <c r="M176" s="5">
        <v>0.77</v>
      </c>
      <c r="N176" s="5">
        <v>0.67</v>
      </c>
      <c r="O176" s="5">
        <v>0.55000000000000004</v>
      </c>
      <c r="P176" s="5">
        <v>0.43</v>
      </c>
      <c r="Q176" s="5">
        <v>0.3</v>
      </c>
      <c r="R176" s="5">
        <v>0.16</v>
      </c>
      <c r="S176" s="5">
        <v>-0.09</v>
      </c>
      <c r="T176" s="5">
        <v>-0.12</v>
      </c>
    </row>
    <row r="177" spans="4:20">
      <c r="D177" s="34"/>
      <c r="E177" s="6">
        <v>10.99</v>
      </c>
      <c r="F177" s="5">
        <v>1.45</v>
      </c>
      <c r="G177" s="5">
        <v>1.34</v>
      </c>
      <c r="H177" s="5">
        <v>1.24</v>
      </c>
      <c r="I177" s="5">
        <v>1.1399999999999999</v>
      </c>
      <c r="J177" s="5">
        <v>1.05</v>
      </c>
      <c r="K177" s="5">
        <v>0.95</v>
      </c>
      <c r="L177" s="5">
        <v>0.86</v>
      </c>
      <c r="M177" s="5">
        <v>0.77</v>
      </c>
      <c r="N177" s="5">
        <v>0.67</v>
      </c>
      <c r="O177" s="5">
        <v>0.55000000000000004</v>
      </c>
      <c r="P177" s="5">
        <v>0.43</v>
      </c>
      <c r="Q177" s="5">
        <v>0.3</v>
      </c>
      <c r="R177" s="5">
        <v>0.16</v>
      </c>
      <c r="S177" s="5">
        <v>0</v>
      </c>
      <c r="T177" s="5">
        <v>-0.12</v>
      </c>
    </row>
    <row r="178" spans="4:20">
      <c r="D178" s="34"/>
      <c r="E178" s="6">
        <v>11.3</v>
      </c>
      <c r="F178" s="5">
        <v>1.49</v>
      </c>
      <c r="G178" s="5">
        <v>1.38</v>
      </c>
      <c r="H178" s="5">
        <v>1.27</v>
      </c>
      <c r="I178" s="5">
        <v>1.17</v>
      </c>
      <c r="J178" s="5">
        <v>1.07</v>
      </c>
      <c r="K178" s="5">
        <v>0.97</v>
      </c>
      <c r="L178" s="5">
        <v>0.87</v>
      </c>
      <c r="M178" s="5">
        <v>0.78</v>
      </c>
      <c r="N178" s="5">
        <v>0.67</v>
      </c>
      <c r="O178" s="5">
        <v>0.55000000000000004</v>
      </c>
      <c r="P178" s="5">
        <v>0.42</v>
      </c>
      <c r="Q178" s="5">
        <v>0.28000000000000003</v>
      </c>
      <c r="R178" s="5">
        <v>0.14000000000000001</v>
      </c>
      <c r="S178" s="5">
        <v>-0.11</v>
      </c>
      <c r="T178" s="5">
        <v>-0.16</v>
      </c>
    </row>
    <row r="179" spans="4:20">
      <c r="D179" s="34"/>
      <c r="E179" s="6">
        <v>11.53</v>
      </c>
      <c r="F179" s="5">
        <v>1.52</v>
      </c>
      <c r="G179" s="5">
        <v>1.41</v>
      </c>
      <c r="H179" s="5">
        <v>1.29</v>
      </c>
      <c r="I179" s="5">
        <v>1.18</v>
      </c>
      <c r="J179" s="5">
        <v>1.08</v>
      </c>
      <c r="K179" s="5">
        <v>0.98</v>
      </c>
      <c r="L179" s="5">
        <v>0.88</v>
      </c>
      <c r="M179" s="5">
        <v>0.78</v>
      </c>
      <c r="N179" s="5">
        <v>0.67</v>
      </c>
      <c r="O179" s="5">
        <v>0.55000000000000004</v>
      </c>
      <c r="P179" s="5">
        <v>0.41</v>
      </c>
      <c r="Q179" s="5">
        <v>0.27</v>
      </c>
      <c r="R179" s="5">
        <v>0.12</v>
      </c>
      <c r="S179" s="5">
        <v>-0.23</v>
      </c>
      <c r="T179" s="5">
        <v>-0.19</v>
      </c>
    </row>
    <row r="180" spans="4:20">
      <c r="D180" s="34"/>
      <c r="E180" s="6">
        <v>11.53</v>
      </c>
      <c r="F180" s="5">
        <v>1.52</v>
      </c>
      <c r="G180" s="5">
        <v>1.41</v>
      </c>
      <c r="H180" s="5">
        <v>1.29</v>
      </c>
      <c r="I180" s="5">
        <v>1.18</v>
      </c>
      <c r="J180" s="5">
        <v>1.08</v>
      </c>
      <c r="K180" s="5">
        <v>0.98</v>
      </c>
      <c r="L180" s="5">
        <v>0.88</v>
      </c>
      <c r="M180" s="5">
        <v>0.78</v>
      </c>
      <c r="N180" s="5">
        <v>0.67</v>
      </c>
      <c r="O180" s="5">
        <v>0.55000000000000004</v>
      </c>
      <c r="P180" s="5">
        <v>0.41</v>
      </c>
      <c r="Q180" s="5">
        <v>0.27</v>
      </c>
      <c r="R180" s="5">
        <v>0.12</v>
      </c>
      <c r="S180" s="5">
        <v>-0.13</v>
      </c>
      <c r="T180" s="5">
        <v>-0.19</v>
      </c>
    </row>
    <row r="181" spans="4:20">
      <c r="D181" s="34"/>
      <c r="E181" s="6">
        <v>11.86</v>
      </c>
      <c r="F181" s="5">
        <v>1.57</v>
      </c>
      <c r="G181" s="5">
        <v>1.44</v>
      </c>
      <c r="H181" s="5">
        <v>1.32</v>
      </c>
      <c r="I181" s="5">
        <v>1.21</v>
      </c>
      <c r="J181" s="5">
        <v>1.1000000000000001</v>
      </c>
      <c r="K181" s="5">
        <v>0.99</v>
      </c>
      <c r="L181" s="5">
        <v>0.89</v>
      </c>
      <c r="M181" s="5">
        <v>0.78</v>
      </c>
      <c r="N181" s="5">
        <v>0.67</v>
      </c>
      <c r="O181" s="5">
        <v>0.54</v>
      </c>
      <c r="P181" s="5">
        <v>0.4</v>
      </c>
      <c r="Q181" s="5">
        <v>0.25</v>
      </c>
      <c r="R181" s="5">
        <v>0.09</v>
      </c>
      <c r="S181" s="5">
        <v>-0.23</v>
      </c>
      <c r="T181" s="5">
        <v>-0.24</v>
      </c>
    </row>
    <row r="182" spans="4:20">
      <c r="D182" s="34"/>
      <c r="E182" s="6">
        <v>12.08</v>
      </c>
      <c r="F182" s="5">
        <v>1.61</v>
      </c>
      <c r="G182" s="5">
        <v>1.47</v>
      </c>
      <c r="H182" s="5">
        <v>1.35</v>
      </c>
      <c r="I182" s="5">
        <v>1.23</v>
      </c>
      <c r="J182" s="5">
        <v>1.1100000000000001</v>
      </c>
      <c r="K182" s="5">
        <v>1</v>
      </c>
      <c r="L182" s="5">
        <v>0.89</v>
      </c>
      <c r="M182" s="5">
        <v>0.78</v>
      </c>
      <c r="N182" s="5">
        <v>0.67</v>
      </c>
      <c r="O182" s="5">
        <v>0.53</v>
      </c>
      <c r="P182" s="5">
        <v>0.39</v>
      </c>
      <c r="Q182" s="5">
        <v>0.23</v>
      </c>
      <c r="R182" s="5">
        <v>7.0000000000000007E-2</v>
      </c>
      <c r="S182" s="5">
        <v>-0.23</v>
      </c>
      <c r="T182" s="5">
        <v>-0.27</v>
      </c>
    </row>
    <row r="183" spans="4:20">
      <c r="D183" s="34"/>
      <c r="E183" s="6">
        <v>12.24</v>
      </c>
      <c r="F183" s="5">
        <v>1.63</v>
      </c>
      <c r="G183" s="5">
        <v>1.49</v>
      </c>
      <c r="H183" s="5">
        <v>1.36</v>
      </c>
      <c r="I183" s="5">
        <v>1.24</v>
      </c>
      <c r="J183" s="5">
        <v>1.1200000000000001</v>
      </c>
      <c r="K183" s="5">
        <v>1.01</v>
      </c>
      <c r="L183" s="5">
        <v>0.9</v>
      </c>
      <c r="M183" s="5">
        <v>0.79</v>
      </c>
      <c r="N183" s="5">
        <v>0.67</v>
      </c>
      <c r="O183" s="5">
        <v>0.53</v>
      </c>
      <c r="P183" s="5">
        <v>0.38</v>
      </c>
      <c r="Q183" s="5">
        <v>0.22</v>
      </c>
      <c r="R183" s="5">
        <v>0.06</v>
      </c>
      <c r="S183" s="5">
        <v>-0.23</v>
      </c>
      <c r="T183" s="5">
        <v>-0.28999999999999998</v>
      </c>
    </row>
    <row r="184" spans="4:20">
      <c r="D184" s="34"/>
      <c r="E184" s="6">
        <v>12.36</v>
      </c>
      <c r="F184" s="5">
        <v>1.65</v>
      </c>
      <c r="G184" s="5">
        <v>1.51</v>
      </c>
      <c r="H184" s="5">
        <v>1.37</v>
      </c>
      <c r="I184" s="5">
        <v>1.25</v>
      </c>
      <c r="J184" s="5">
        <v>1.1299999999999999</v>
      </c>
      <c r="K184" s="5">
        <v>1.01</v>
      </c>
      <c r="L184" s="5">
        <v>0.9</v>
      </c>
      <c r="M184" s="5">
        <v>0.79</v>
      </c>
      <c r="N184" s="5">
        <v>0.67</v>
      </c>
      <c r="O184" s="5">
        <v>0.53</v>
      </c>
      <c r="P184" s="5">
        <v>0.38</v>
      </c>
      <c r="Q184" s="5">
        <v>0.21</v>
      </c>
      <c r="R184" s="5">
        <v>0.04</v>
      </c>
      <c r="S184" s="5">
        <v>0</v>
      </c>
      <c r="T184" s="5">
        <v>-0.31</v>
      </c>
    </row>
    <row r="185" spans="4:20">
      <c r="D185" s="34"/>
      <c r="E185" s="6">
        <v>13.18</v>
      </c>
      <c r="F185" s="5">
        <v>1.8</v>
      </c>
      <c r="G185" s="5">
        <v>1.62</v>
      </c>
      <c r="H185" s="5">
        <v>1.46</v>
      </c>
      <c r="I185" s="5">
        <v>1.31</v>
      </c>
      <c r="J185" s="5">
        <v>1.17</v>
      </c>
      <c r="K185" s="5">
        <v>1.04</v>
      </c>
      <c r="L185" s="5">
        <v>0.92</v>
      </c>
      <c r="M185" s="5">
        <v>0.79</v>
      </c>
      <c r="N185" s="5">
        <v>0.66</v>
      </c>
      <c r="O185" s="5">
        <v>0.51</v>
      </c>
      <c r="P185" s="5">
        <v>0.34</v>
      </c>
      <c r="Q185" s="5">
        <v>0.15</v>
      </c>
      <c r="R185" s="5">
        <v>-0.04</v>
      </c>
      <c r="S185" s="5">
        <v>-0.56000000000000005</v>
      </c>
      <c r="T185" s="5">
        <v>-0.44</v>
      </c>
    </row>
    <row r="186" spans="4:20">
      <c r="D186" s="34"/>
      <c r="E186" s="6">
        <v>13.18</v>
      </c>
      <c r="F186" s="5">
        <v>1.8</v>
      </c>
      <c r="G186" s="5">
        <v>1.62</v>
      </c>
      <c r="H186" s="5">
        <v>1.46</v>
      </c>
      <c r="I186" s="5">
        <v>1.31</v>
      </c>
      <c r="J186" s="5">
        <v>1.17</v>
      </c>
      <c r="K186" s="5">
        <v>1.04</v>
      </c>
      <c r="L186" s="5">
        <v>0.92</v>
      </c>
      <c r="M186" s="5">
        <v>0.79</v>
      </c>
      <c r="N186" s="5">
        <v>0.66</v>
      </c>
      <c r="O186" s="5">
        <v>0.51</v>
      </c>
      <c r="P186" s="5">
        <v>0.34</v>
      </c>
      <c r="Q186" s="5">
        <v>0.15</v>
      </c>
      <c r="R186" s="5">
        <v>-0.04</v>
      </c>
      <c r="S186" s="5">
        <v>-0.47</v>
      </c>
      <c r="T186" s="5">
        <v>-0.44</v>
      </c>
    </row>
    <row r="187" spans="4:20">
      <c r="D187" s="34"/>
      <c r="E187" s="6">
        <v>13.18</v>
      </c>
      <c r="F187" s="5">
        <v>1.8</v>
      </c>
      <c r="G187" s="5">
        <v>1.62</v>
      </c>
      <c r="H187" s="5">
        <v>1.46</v>
      </c>
      <c r="I187" s="5">
        <v>1.31</v>
      </c>
      <c r="J187" s="5">
        <v>1.17</v>
      </c>
      <c r="K187" s="5">
        <v>1.04</v>
      </c>
      <c r="L187" s="5">
        <v>0.92</v>
      </c>
      <c r="M187" s="5">
        <v>0.79</v>
      </c>
      <c r="N187" s="5">
        <v>0.66</v>
      </c>
      <c r="O187" s="5">
        <v>0.51</v>
      </c>
      <c r="P187" s="5">
        <v>0.34</v>
      </c>
      <c r="Q187" s="5">
        <v>0.15</v>
      </c>
      <c r="R187" s="5">
        <v>-0.04</v>
      </c>
      <c r="S187" s="5">
        <v>-0.42</v>
      </c>
      <c r="T187" s="5">
        <v>-0.44</v>
      </c>
    </row>
    <row r="188" spans="4:20">
      <c r="D188" s="34"/>
      <c r="E188" s="6">
        <v>13.18</v>
      </c>
      <c r="F188" s="5">
        <v>1.8</v>
      </c>
      <c r="G188" s="5">
        <v>1.62</v>
      </c>
      <c r="H188" s="5">
        <v>1.46</v>
      </c>
      <c r="I188" s="5">
        <v>1.31</v>
      </c>
      <c r="J188" s="5">
        <v>1.17</v>
      </c>
      <c r="K188" s="5">
        <v>1.04</v>
      </c>
      <c r="L188" s="5">
        <v>0.92</v>
      </c>
      <c r="M188" s="5">
        <v>0.79</v>
      </c>
      <c r="N188" s="5">
        <v>0.66</v>
      </c>
      <c r="O188" s="5">
        <v>0.51</v>
      </c>
      <c r="P188" s="5">
        <v>0.34</v>
      </c>
      <c r="Q188" s="5">
        <v>0.15</v>
      </c>
      <c r="R188" s="5">
        <v>-0.04</v>
      </c>
      <c r="S188" s="5">
        <v>-0.39</v>
      </c>
      <c r="T188" s="5">
        <v>-0.44</v>
      </c>
    </row>
    <row r="189" spans="4:20">
      <c r="D189" s="34"/>
      <c r="E189" s="6">
        <v>13.18</v>
      </c>
      <c r="F189" s="5">
        <v>1.8</v>
      </c>
      <c r="G189" s="5">
        <v>1.62</v>
      </c>
      <c r="H189" s="5">
        <v>1.46</v>
      </c>
      <c r="I189" s="5">
        <v>1.31</v>
      </c>
      <c r="J189" s="5">
        <v>1.17</v>
      </c>
      <c r="K189" s="5">
        <v>1.04</v>
      </c>
      <c r="L189" s="5">
        <v>0.92</v>
      </c>
      <c r="M189" s="5">
        <v>0.79</v>
      </c>
      <c r="N189" s="5">
        <v>0.66</v>
      </c>
      <c r="O189" s="5">
        <v>0.51</v>
      </c>
      <c r="P189" s="5">
        <v>0.34</v>
      </c>
      <c r="Q189" s="5">
        <v>0.15</v>
      </c>
      <c r="R189" s="5">
        <v>-0.04</v>
      </c>
      <c r="S189" s="5">
        <v>-0.36</v>
      </c>
      <c r="T189" s="5">
        <v>-0.44</v>
      </c>
    </row>
    <row r="190" spans="4:20">
      <c r="D190" s="34"/>
      <c r="E190" s="6">
        <v>14.12</v>
      </c>
      <c r="F190" s="5">
        <v>1.99</v>
      </c>
      <c r="G190" s="5">
        <v>1.77</v>
      </c>
      <c r="H190" s="5">
        <v>1.56</v>
      </c>
      <c r="I190" s="5">
        <v>1.39</v>
      </c>
      <c r="J190" s="5">
        <v>1.23</v>
      </c>
      <c r="K190" s="5">
        <v>1.08</v>
      </c>
      <c r="L190" s="5">
        <v>0.93</v>
      </c>
      <c r="M190" s="5">
        <v>0.79</v>
      </c>
      <c r="N190" s="5">
        <v>0.64</v>
      </c>
      <c r="O190" s="5">
        <v>0.47</v>
      </c>
      <c r="P190" s="5">
        <v>0.28000000000000003</v>
      </c>
      <c r="Q190" s="5">
        <v>7.0000000000000007E-2</v>
      </c>
      <c r="R190" s="5">
        <v>-0.14000000000000001</v>
      </c>
      <c r="S190" s="5">
        <v>0</v>
      </c>
      <c r="T190" s="5">
        <v>-0.6</v>
      </c>
    </row>
    <row r="191" spans="4:20">
      <c r="D191" s="34"/>
      <c r="E191" s="6">
        <v>14.28</v>
      </c>
      <c r="F191" s="5">
        <v>2.0299999999999998</v>
      </c>
      <c r="G191" s="5">
        <v>1.79</v>
      </c>
      <c r="H191" s="5">
        <v>1.58</v>
      </c>
      <c r="I191" s="5">
        <v>1.4</v>
      </c>
      <c r="J191" s="5">
        <v>1.24</v>
      </c>
      <c r="K191" s="5">
        <v>1.0900000000000001</v>
      </c>
      <c r="L191" s="5">
        <v>0.94</v>
      </c>
      <c r="M191" s="5">
        <v>0.79</v>
      </c>
      <c r="N191" s="5">
        <v>0.64</v>
      </c>
      <c r="O191" s="5">
        <v>0.47</v>
      </c>
      <c r="P191" s="5">
        <v>0.27</v>
      </c>
      <c r="Q191" s="5">
        <v>0.06</v>
      </c>
      <c r="R191" s="5">
        <v>-0.16</v>
      </c>
      <c r="S191" s="5">
        <v>-0.56000000000000005</v>
      </c>
      <c r="T191" s="5">
        <v>-0.62</v>
      </c>
    </row>
    <row r="192" spans="4:20">
      <c r="D192" s="34"/>
      <c r="E192" s="6">
        <v>14.5</v>
      </c>
      <c r="F192" s="5">
        <v>2.0699999999999998</v>
      </c>
      <c r="G192" s="5">
        <v>1.83</v>
      </c>
      <c r="H192" s="5">
        <v>1.61</v>
      </c>
      <c r="I192" s="5">
        <v>1.42</v>
      </c>
      <c r="J192" s="5">
        <v>1.25</v>
      </c>
      <c r="K192" s="5">
        <v>1.0900000000000001</v>
      </c>
      <c r="L192" s="5">
        <v>0.94</v>
      </c>
      <c r="M192" s="5">
        <v>0.79</v>
      </c>
      <c r="N192" s="5">
        <v>0.64</v>
      </c>
      <c r="O192" s="5">
        <v>0.46</v>
      </c>
      <c r="P192" s="5">
        <v>0.26</v>
      </c>
      <c r="Q192" s="5">
        <v>0.04</v>
      </c>
      <c r="R192" s="5">
        <v>-0.18</v>
      </c>
      <c r="S192" s="5">
        <v>-0.63</v>
      </c>
      <c r="T192" s="5">
        <v>-0.66</v>
      </c>
    </row>
    <row r="193" spans="4:20">
      <c r="D193" s="34"/>
      <c r="E193" s="6">
        <v>14.83</v>
      </c>
      <c r="F193" s="5">
        <v>2.15</v>
      </c>
      <c r="G193" s="5">
        <v>1.89</v>
      </c>
      <c r="H193" s="5">
        <v>1.65</v>
      </c>
      <c r="I193" s="5">
        <v>1.45</v>
      </c>
      <c r="J193" s="5">
        <v>1.27</v>
      </c>
      <c r="K193" s="5">
        <v>1.1100000000000001</v>
      </c>
      <c r="L193" s="5">
        <v>0.95</v>
      </c>
      <c r="M193" s="5">
        <v>0.79</v>
      </c>
      <c r="N193" s="5">
        <v>0.63</v>
      </c>
      <c r="O193" s="5">
        <v>0.45</v>
      </c>
      <c r="P193" s="5">
        <v>0.24</v>
      </c>
      <c r="Q193" s="5">
        <v>0.01</v>
      </c>
      <c r="R193" s="5">
        <v>-0.22</v>
      </c>
      <c r="S193" s="5">
        <v>-0.74</v>
      </c>
      <c r="T193" s="5">
        <v>-0.72</v>
      </c>
    </row>
    <row r="194" spans="4:20">
      <c r="D194" s="34"/>
      <c r="E194" s="6">
        <v>15.38</v>
      </c>
      <c r="F194" s="5">
        <v>2.2799999999999998</v>
      </c>
      <c r="G194" s="5">
        <v>2</v>
      </c>
      <c r="H194" s="5">
        <v>1.73</v>
      </c>
      <c r="I194" s="5">
        <v>1.5</v>
      </c>
      <c r="J194" s="5">
        <v>1.3</v>
      </c>
      <c r="K194" s="5">
        <v>1.1299999999999999</v>
      </c>
      <c r="L194" s="5">
        <v>0.96</v>
      </c>
      <c r="M194" s="5">
        <v>0.79</v>
      </c>
      <c r="N194" s="5">
        <v>0.62</v>
      </c>
      <c r="O194" s="5">
        <v>0.42</v>
      </c>
      <c r="P194" s="5">
        <v>0.2</v>
      </c>
      <c r="Q194" s="5">
        <v>-0.04</v>
      </c>
      <c r="R194" s="5">
        <v>-0.28999999999999998</v>
      </c>
      <c r="S194" s="5">
        <v>-0.94</v>
      </c>
      <c r="T194" s="5">
        <v>-0.83</v>
      </c>
    </row>
    <row r="195" spans="4:20">
      <c r="D195" s="34"/>
      <c r="E195" s="6">
        <v>15.38</v>
      </c>
      <c r="F195" s="5">
        <v>2.2799999999999998</v>
      </c>
      <c r="G195" s="5">
        <v>2</v>
      </c>
      <c r="H195" s="5">
        <v>1.73</v>
      </c>
      <c r="I195" s="5">
        <v>1.5</v>
      </c>
      <c r="J195" s="5">
        <v>1.3</v>
      </c>
      <c r="K195" s="5">
        <v>1.1299999999999999</v>
      </c>
      <c r="L195" s="5">
        <v>0.96</v>
      </c>
      <c r="M195" s="5">
        <v>0.79</v>
      </c>
      <c r="N195" s="5">
        <v>0.62</v>
      </c>
      <c r="O195" s="5">
        <v>0.42</v>
      </c>
      <c r="P195" s="5">
        <v>0.2</v>
      </c>
      <c r="Q195" s="5">
        <v>-0.04</v>
      </c>
      <c r="R195" s="5">
        <v>-0.28999999999999998</v>
      </c>
      <c r="S195" s="5">
        <v>-0.74</v>
      </c>
      <c r="T195" s="5">
        <v>-0.83</v>
      </c>
    </row>
    <row r="196" spans="4:20">
      <c r="D196" s="34"/>
      <c r="E196" s="6">
        <v>15.82</v>
      </c>
      <c r="F196" s="5">
        <v>2.39</v>
      </c>
      <c r="G196" s="5">
        <v>2.08</v>
      </c>
      <c r="H196" s="5">
        <v>1.8</v>
      </c>
      <c r="I196" s="5">
        <v>1.55</v>
      </c>
      <c r="J196" s="5">
        <v>1.33</v>
      </c>
      <c r="K196" s="5">
        <v>1.1399999999999999</v>
      </c>
      <c r="L196" s="5">
        <v>0.96</v>
      </c>
      <c r="M196" s="5">
        <v>0.79</v>
      </c>
      <c r="N196" s="5">
        <v>0.61</v>
      </c>
      <c r="O196" s="5">
        <v>0.4</v>
      </c>
      <c r="P196" s="5">
        <v>0.17</v>
      </c>
      <c r="Q196" s="5">
        <v>-0.09</v>
      </c>
      <c r="R196" s="5">
        <v>-0.35</v>
      </c>
      <c r="S196" s="5">
        <v>-0.86</v>
      </c>
      <c r="T196" s="5">
        <v>-0.91</v>
      </c>
    </row>
    <row r="197" spans="4:20">
      <c r="D197" s="34"/>
      <c r="E197" s="6">
        <v>16.48</v>
      </c>
      <c r="F197" s="5">
        <v>2.56</v>
      </c>
      <c r="G197" s="5">
        <v>2.2200000000000002</v>
      </c>
      <c r="H197" s="5">
        <v>1.9</v>
      </c>
      <c r="I197" s="5">
        <v>1.62</v>
      </c>
      <c r="J197" s="5">
        <v>1.37</v>
      </c>
      <c r="K197" s="5">
        <v>1.17</v>
      </c>
      <c r="L197" s="5">
        <v>0.97</v>
      </c>
      <c r="M197" s="5">
        <v>0.78</v>
      </c>
      <c r="N197" s="5">
        <v>0.59</v>
      </c>
      <c r="O197" s="5">
        <v>0.37</v>
      </c>
      <c r="P197" s="5">
        <v>0.12</v>
      </c>
      <c r="Q197" s="5">
        <v>-0.15</v>
      </c>
      <c r="R197" s="5">
        <v>-0.44</v>
      </c>
      <c r="S197" s="5">
        <v>-1.05</v>
      </c>
      <c r="T197" s="5">
        <v>-1.05</v>
      </c>
    </row>
    <row r="198" spans="4:20">
      <c r="D198" s="34"/>
      <c r="E198" s="6">
        <v>16.48</v>
      </c>
      <c r="F198" s="5">
        <v>2.56</v>
      </c>
      <c r="G198" s="5">
        <v>2.2200000000000002</v>
      </c>
      <c r="H198" s="5">
        <v>1.9</v>
      </c>
      <c r="I198" s="5">
        <v>1.62</v>
      </c>
      <c r="J198" s="5">
        <v>1.37</v>
      </c>
      <c r="K198" s="5">
        <v>1.17</v>
      </c>
      <c r="L198" s="5">
        <v>0.97</v>
      </c>
      <c r="M198" s="5">
        <v>0.78</v>
      </c>
      <c r="N198" s="5">
        <v>0.59</v>
      </c>
      <c r="O198" s="5">
        <v>0.37</v>
      </c>
      <c r="P198" s="5">
        <v>0.12</v>
      </c>
      <c r="Q198" s="5">
        <v>-0.15</v>
      </c>
      <c r="R198" s="5">
        <v>-0.44</v>
      </c>
      <c r="S198" s="5">
        <v>0</v>
      </c>
      <c r="T198" s="5">
        <v>-1.05</v>
      </c>
    </row>
    <row r="199" spans="4:20">
      <c r="D199" s="34"/>
      <c r="E199" s="6">
        <v>17.14</v>
      </c>
      <c r="F199" s="5">
        <v>2.74</v>
      </c>
      <c r="G199" s="5">
        <v>2.37</v>
      </c>
      <c r="H199" s="5">
        <v>2.02</v>
      </c>
      <c r="I199" s="5">
        <v>1.7</v>
      </c>
      <c r="J199" s="5">
        <v>1.42</v>
      </c>
      <c r="K199" s="5">
        <v>1.19</v>
      </c>
      <c r="L199" s="5">
        <v>0.98</v>
      </c>
      <c r="M199" s="5">
        <v>0.78</v>
      </c>
      <c r="N199" s="5">
        <v>0.56999999999999995</v>
      </c>
      <c r="O199" s="5">
        <v>0.33</v>
      </c>
      <c r="P199" s="5">
        <v>0.06</v>
      </c>
      <c r="Q199" s="5">
        <v>-0.23</v>
      </c>
      <c r="R199" s="5">
        <v>-0.53</v>
      </c>
      <c r="S199" s="5">
        <v>-1.1200000000000001</v>
      </c>
      <c r="T199" s="5">
        <v>-1.18</v>
      </c>
    </row>
    <row r="200" spans="4:20">
      <c r="D200" s="34"/>
      <c r="E200" s="6">
        <v>17.579999999999998</v>
      </c>
      <c r="F200" s="5">
        <v>2.86</v>
      </c>
      <c r="G200" s="5">
        <v>2.4700000000000002</v>
      </c>
      <c r="H200" s="5">
        <v>2.09</v>
      </c>
      <c r="I200" s="5">
        <v>1.75</v>
      </c>
      <c r="J200" s="5">
        <v>1.46</v>
      </c>
      <c r="K200" s="5">
        <v>1.21</v>
      </c>
      <c r="L200" s="5">
        <v>0.99</v>
      </c>
      <c r="M200" s="5">
        <v>0.77</v>
      </c>
      <c r="N200" s="5">
        <v>0.55000000000000004</v>
      </c>
      <c r="O200" s="5">
        <v>0.31</v>
      </c>
      <c r="P200" s="5">
        <v>0.03</v>
      </c>
      <c r="Q200" s="5">
        <v>-0.28000000000000003</v>
      </c>
      <c r="R200" s="5">
        <v>-0.6</v>
      </c>
      <c r="S200" s="5">
        <v>-1.44</v>
      </c>
      <c r="T200" s="5">
        <v>-1.29</v>
      </c>
    </row>
    <row r="201" spans="4:20">
      <c r="D201" s="34"/>
      <c r="E201" s="6">
        <v>18.13</v>
      </c>
      <c r="F201" s="5">
        <v>3.03</v>
      </c>
      <c r="G201" s="5">
        <v>2.6</v>
      </c>
      <c r="H201" s="5">
        <v>2.2000000000000002</v>
      </c>
      <c r="I201" s="5">
        <v>1.83</v>
      </c>
      <c r="J201" s="5">
        <v>1.5</v>
      </c>
      <c r="K201" s="5">
        <v>1.23</v>
      </c>
      <c r="L201" s="5">
        <v>0.99</v>
      </c>
      <c r="M201" s="5">
        <v>0.77</v>
      </c>
      <c r="N201" s="5">
        <v>0.53</v>
      </c>
      <c r="O201" s="5">
        <v>0.27</v>
      </c>
      <c r="P201" s="5">
        <v>-0.02</v>
      </c>
      <c r="Q201" s="5">
        <v>-0.34</v>
      </c>
      <c r="R201" s="5">
        <v>-0.68</v>
      </c>
      <c r="S201" s="5">
        <v>-1.44</v>
      </c>
      <c r="T201" s="5">
        <v>-1.44</v>
      </c>
    </row>
    <row r="202" spans="4:20">
      <c r="D202" s="34"/>
      <c r="E202" s="6">
        <v>18.45</v>
      </c>
      <c r="F202" s="5">
        <v>3.13</v>
      </c>
      <c r="G202" s="5">
        <v>2.69</v>
      </c>
      <c r="H202" s="5">
        <v>2.2599999999999998</v>
      </c>
      <c r="I202" s="5">
        <v>1.87</v>
      </c>
      <c r="J202" s="5">
        <v>1.53</v>
      </c>
      <c r="K202" s="5">
        <v>1.24</v>
      </c>
      <c r="L202" s="5">
        <v>0.99</v>
      </c>
      <c r="M202" s="5">
        <v>0.76</v>
      </c>
      <c r="N202" s="5">
        <v>0.52</v>
      </c>
      <c r="O202" s="5">
        <v>0.25</v>
      </c>
      <c r="P202" s="5">
        <v>-0.05</v>
      </c>
      <c r="Q202" s="5">
        <v>-0.38</v>
      </c>
      <c r="R202" s="5">
        <v>-0.74</v>
      </c>
      <c r="S202" s="5">
        <v>-1.44</v>
      </c>
      <c r="T202" s="5">
        <v>-1.53</v>
      </c>
    </row>
    <row r="203" spans="4:20">
      <c r="D203" s="34"/>
      <c r="E203" s="6">
        <v>19.77</v>
      </c>
      <c r="F203" s="5">
        <v>3.54</v>
      </c>
      <c r="G203" s="5">
        <v>3.03</v>
      </c>
      <c r="H203" s="5">
        <v>2.5299999999999998</v>
      </c>
      <c r="I203" s="5">
        <v>2.0699999999999998</v>
      </c>
      <c r="J203" s="5">
        <v>1.65</v>
      </c>
      <c r="K203" s="5">
        <v>1.3</v>
      </c>
      <c r="L203" s="5">
        <v>1.01</v>
      </c>
      <c r="M203" s="5">
        <v>0.74</v>
      </c>
      <c r="N203" s="5">
        <v>0.47</v>
      </c>
      <c r="O203" s="5">
        <v>0.17</v>
      </c>
      <c r="P203" s="5">
        <v>-0.18</v>
      </c>
      <c r="Q203" s="5">
        <v>-0.55000000000000004</v>
      </c>
      <c r="R203" s="5">
        <v>-0.97</v>
      </c>
      <c r="S203" s="5">
        <v>-2.09</v>
      </c>
      <c r="T203" s="5">
        <v>-1.94</v>
      </c>
    </row>
    <row r="204" spans="4:20">
      <c r="D204" s="34"/>
      <c r="E204" s="6">
        <v>19.77</v>
      </c>
      <c r="F204" s="5">
        <v>3.54</v>
      </c>
      <c r="G204" s="5">
        <v>3.03</v>
      </c>
      <c r="H204" s="5">
        <v>2.5299999999999998</v>
      </c>
      <c r="I204" s="5">
        <v>2.0699999999999998</v>
      </c>
      <c r="J204" s="5">
        <v>1.65</v>
      </c>
      <c r="K204" s="5">
        <v>1.3</v>
      </c>
      <c r="L204" s="5">
        <v>1.01</v>
      </c>
      <c r="M204" s="5">
        <v>0.74</v>
      </c>
      <c r="N204" s="5">
        <v>0.47</v>
      </c>
      <c r="O204" s="5">
        <v>0.17</v>
      </c>
      <c r="P204" s="5">
        <v>-0.18</v>
      </c>
      <c r="Q204" s="5">
        <v>-0.55000000000000004</v>
      </c>
      <c r="R204" s="5">
        <v>-0.97</v>
      </c>
      <c r="S204" s="5">
        <v>-1.91</v>
      </c>
      <c r="T204" s="5">
        <v>-1.94</v>
      </c>
    </row>
    <row r="205" spans="4:20">
      <c r="D205" s="34"/>
      <c r="E205" s="6">
        <v>19.77</v>
      </c>
      <c r="F205" s="5">
        <v>3.54</v>
      </c>
      <c r="G205" s="5">
        <v>3.03</v>
      </c>
      <c r="H205" s="5">
        <v>2.5299999999999998</v>
      </c>
      <c r="I205" s="5">
        <v>2.0699999999999998</v>
      </c>
      <c r="J205" s="5">
        <v>1.65</v>
      </c>
      <c r="K205" s="5">
        <v>1.3</v>
      </c>
      <c r="L205" s="5">
        <v>1.01</v>
      </c>
      <c r="M205" s="5">
        <v>0.74</v>
      </c>
      <c r="N205" s="5">
        <v>0.47</v>
      </c>
      <c r="O205" s="5">
        <v>0.17</v>
      </c>
      <c r="P205" s="5">
        <v>-0.18</v>
      </c>
      <c r="Q205" s="5">
        <v>-0.55000000000000004</v>
      </c>
      <c r="R205" s="5">
        <v>-0.97</v>
      </c>
      <c r="S205" s="5">
        <v>0</v>
      </c>
      <c r="T205" s="5">
        <v>-1.94</v>
      </c>
    </row>
    <row r="206" spans="4:20">
      <c r="D206" s="34"/>
      <c r="E206" s="6">
        <v>21.42</v>
      </c>
      <c r="F206" s="5">
        <v>4.1100000000000003</v>
      </c>
      <c r="G206" s="5">
        <v>3.5</v>
      </c>
      <c r="H206" s="5">
        <v>2.9</v>
      </c>
      <c r="I206" s="5">
        <v>2.34</v>
      </c>
      <c r="J206" s="5">
        <v>1.83</v>
      </c>
      <c r="K206" s="5">
        <v>1.38</v>
      </c>
      <c r="L206" s="5">
        <v>1.02</v>
      </c>
      <c r="M206" s="5">
        <v>0.71</v>
      </c>
      <c r="N206" s="5">
        <v>0.39</v>
      </c>
      <c r="O206" s="5">
        <v>0.05</v>
      </c>
      <c r="P206" s="5">
        <v>-0.35</v>
      </c>
      <c r="Q206" s="5">
        <v>-0.8</v>
      </c>
      <c r="R206" s="5">
        <v>-1.34</v>
      </c>
      <c r="S206" s="5">
        <v>-2.48</v>
      </c>
      <c r="T206" s="5">
        <v>-2.54</v>
      </c>
    </row>
    <row r="207" spans="4:20">
      <c r="D207" s="34"/>
      <c r="E207" s="6">
        <v>21.97</v>
      </c>
      <c r="F207" s="5">
        <v>4.3099999999999996</v>
      </c>
      <c r="G207" s="5">
        <v>3.67</v>
      </c>
      <c r="H207" s="5">
        <v>3.03</v>
      </c>
      <c r="I207" s="5">
        <v>2.44</v>
      </c>
      <c r="J207" s="5">
        <v>1.9</v>
      </c>
      <c r="K207" s="5">
        <v>1.42</v>
      </c>
      <c r="L207" s="5">
        <v>1.02</v>
      </c>
      <c r="M207" s="5">
        <v>0.69</v>
      </c>
      <c r="N207" s="5">
        <v>0.36</v>
      </c>
      <c r="O207" s="5">
        <v>0</v>
      </c>
      <c r="P207" s="5">
        <v>-0.42</v>
      </c>
      <c r="Q207" s="5">
        <v>-0.9</v>
      </c>
      <c r="R207" s="5">
        <v>-1.47</v>
      </c>
      <c r="S207" s="5">
        <v>-2.89</v>
      </c>
      <c r="T207" s="5">
        <v>-2.76</v>
      </c>
    </row>
    <row r="208" spans="4:20">
      <c r="D208" s="34"/>
      <c r="E208" s="6">
        <v>23.07</v>
      </c>
      <c r="F208" s="5">
        <v>4.7300000000000004</v>
      </c>
      <c r="G208" s="5">
        <v>4.01</v>
      </c>
      <c r="H208" s="5">
        <v>3.31</v>
      </c>
      <c r="I208" s="5">
        <v>2.64</v>
      </c>
      <c r="J208" s="5">
        <v>2.0299999999999998</v>
      </c>
      <c r="K208" s="5">
        <v>1.49</v>
      </c>
      <c r="L208" s="5">
        <v>1.03</v>
      </c>
      <c r="M208" s="5">
        <v>0.67</v>
      </c>
      <c r="N208" s="5">
        <v>0.3</v>
      </c>
      <c r="O208" s="5">
        <v>-0.09</v>
      </c>
      <c r="P208" s="5">
        <v>-0.56000000000000005</v>
      </c>
      <c r="Q208" s="5">
        <v>-1.1299999999999999</v>
      </c>
      <c r="R208" s="5">
        <v>-1.77</v>
      </c>
      <c r="S208" s="5">
        <v>-3.11</v>
      </c>
      <c r="T208" s="5">
        <v>-3.22</v>
      </c>
    </row>
    <row r="209" spans="4:20">
      <c r="D209" s="34"/>
      <c r="E209" s="6">
        <v>24.17</v>
      </c>
      <c r="F209" s="5">
        <v>5.16</v>
      </c>
      <c r="G209" s="5">
        <v>4.37</v>
      </c>
      <c r="H209" s="5">
        <v>3.59</v>
      </c>
      <c r="I209" s="5">
        <v>2.85</v>
      </c>
      <c r="J209" s="5">
        <v>2.17</v>
      </c>
      <c r="K209" s="5">
        <v>1.56</v>
      </c>
      <c r="L209" s="5">
        <v>1.04</v>
      </c>
      <c r="M209" s="5">
        <v>0.63</v>
      </c>
      <c r="N209" s="5">
        <v>0.24</v>
      </c>
      <c r="O209" s="5">
        <v>-0.2</v>
      </c>
      <c r="P209" s="5">
        <v>-0.72</v>
      </c>
      <c r="Q209" s="5">
        <v>-1.37</v>
      </c>
      <c r="R209" s="5">
        <v>-2.1</v>
      </c>
      <c r="S209" s="5">
        <v>-3.82</v>
      </c>
      <c r="T209" s="5">
        <v>-3.72</v>
      </c>
    </row>
    <row r="210" spans="4:20">
      <c r="D210" s="34"/>
      <c r="E210" s="6">
        <v>24.72</v>
      </c>
      <c r="F210" s="5">
        <v>5.39</v>
      </c>
      <c r="G210" s="5">
        <v>4.55</v>
      </c>
      <c r="H210" s="5">
        <v>3.74</v>
      </c>
      <c r="I210" s="5">
        <v>2.96</v>
      </c>
      <c r="J210" s="5">
        <v>2.25</v>
      </c>
      <c r="K210" s="5">
        <v>1.6</v>
      </c>
      <c r="L210" s="5">
        <v>1.05</v>
      </c>
      <c r="M210" s="5">
        <v>0.62</v>
      </c>
      <c r="N210" s="5">
        <v>0.2</v>
      </c>
      <c r="O210" s="5">
        <v>-0.26</v>
      </c>
      <c r="P210" s="5">
        <v>-0.82</v>
      </c>
      <c r="Q210" s="5">
        <v>-1.5</v>
      </c>
      <c r="R210" s="5">
        <v>-2.27</v>
      </c>
      <c r="S210" s="5">
        <v>0</v>
      </c>
      <c r="T210" s="5">
        <v>-3.98</v>
      </c>
    </row>
    <row r="211" spans="4:20">
      <c r="D211" s="34"/>
      <c r="E211" s="6">
        <v>26.36</v>
      </c>
      <c r="F211" s="5">
        <v>6.09</v>
      </c>
      <c r="G211" s="5">
        <v>5.14</v>
      </c>
      <c r="H211" s="5">
        <v>4.21</v>
      </c>
      <c r="I211" s="5">
        <v>3.31</v>
      </c>
      <c r="J211" s="5">
        <v>2.48</v>
      </c>
      <c r="K211" s="5">
        <v>1.73</v>
      </c>
      <c r="L211" s="5">
        <v>1.08</v>
      </c>
      <c r="M211" s="5">
        <v>0.56000000000000005</v>
      </c>
      <c r="N211" s="5">
        <v>7.0000000000000007E-2</v>
      </c>
      <c r="O211" s="5">
        <v>-0.45</v>
      </c>
      <c r="P211" s="5">
        <v>-1.1299999999999999</v>
      </c>
      <c r="Q211" s="5">
        <v>-1.93</v>
      </c>
      <c r="R211" s="5">
        <v>-2.85</v>
      </c>
      <c r="S211" s="5">
        <v>-4.88</v>
      </c>
      <c r="T211" s="5">
        <v>-4.82</v>
      </c>
    </row>
    <row r="212" spans="4:20">
      <c r="D212" s="34"/>
      <c r="E212" s="6">
        <v>28.56</v>
      </c>
      <c r="F212" s="5">
        <v>7.1</v>
      </c>
      <c r="G212" s="5">
        <v>5.98</v>
      </c>
      <c r="H212" s="5">
        <v>4.87</v>
      </c>
      <c r="I212" s="5">
        <v>3.82</v>
      </c>
      <c r="J212" s="5">
        <v>2.82</v>
      </c>
      <c r="K212" s="5">
        <v>1.92</v>
      </c>
      <c r="L212" s="5">
        <v>1.1299999999999999</v>
      </c>
      <c r="M212" s="5">
        <v>0.45</v>
      </c>
      <c r="N212" s="5">
        <v>-0.12</v>
      </c>
      <c r="O212" s="5">
        <v>-0.79</v>
      </c>
      <c r="P212" s="5">
        <v>-1.61</v>
      </c>
      <c r="Q212" s="5">
        <v>-2.59</v>
      </c>
      <c r="R212" s="5">
        <v>-3.7</v>
      </c>
      <c r="S212" s="5">
        <v>-6.06</v>
      </c>
      <c r="T212" s="5">
        <v>-6.07</v>
      </c>
    </row>
    <row r="213" spans="4:20">
      <c r="D213" s="34"/>
      <c r="E213" s="6">
        <v>30.76</v>
      </c>
      <c r="F213" s="5">
        <v>8.19</v>
      </c>
      <c r="G213" s="5">
        <v>6.88</v>
      </c>
      <c r="H213" s="5">
        <v>5.6</v>
      </c>
      <c r="I213" s="5">
        <v>4.3600000000000003</v>
      </c>
      <c r="J213" s="5">
        <v>3.19</v>
      </c>
      <c r="K213" s="5">
        <v>2.12</v>
      </c>
      <c r="L213" s="5">
        <v>1.1599999999999999</v>
      </c>
      <c r="M213" s="5">
        <v>0.31</v>
      </c>
      <c r="N213" s="5">
        <v>-0.38</v>
      </c>
      <c r="O213" s="5">
        <v>-1.18</v>
      </c>
      <c r="P213" s="5">
        <v>-2.16</v>
      </c>
      <c r="Q213" s="5">
        <v>-3.35</v>
      </c>
      <c r="R213" s="5">
        <v>-4.68</v>
      </c>
      <c r="S213" s="5">
        <v>-7.35</v>
      </c>
      <c r="T213" s="5">
        <v>-7.44</v>
      </c>
    </row>
    <row r="214" spans="4:20">
      <c r="D214" s="34"/>
      <c r="E214" s="6">
        <v>32.96</v>
      </c>
      <c r="F214" s="5">
        <v>9.3699999999999992</v>
      </c>
      <c r="G214" s="5">
        <v>7.85</v>
      </c>
      <c r="H214" s="5">
        <v>6.38</v>
      </c>
      <c r="I214" s="5">
        <v>4.95</v>
      </c>
      <c r="J214" s="5">
        <v>3.59</v>
      </c>
      <c r="K214" s="5">
        <v>2.3199999999999998</v>
      </c>
      <c r="L214" s="5">
        <v>1.1599999999999999</v>
      </c>
      <c r="M214" s="5">
        <v>0.17</v>
      </c>
      <c r="N214" s="5">
        <v>-0.69</v>
      </c>
      <c r="O214" s="5">
        <v>-1.63</v>
      </c>
      <c r="P214" s="5">
        <v>-2.79</v>
      </c>
      <c r="Q214" s="5">
        <v>-4.1900000000000004</v>
      </c>
      <c r="R214" s="5">
        <v>-5.76</v>
      </c>
      <c r="S214" s="5">
        <v>0</v>
      </c>
      <c r="T214" s="5">
        <v>-8.92</v>
      </c>
    </row>
  </sheetData>
  <sortState ref="E4:T228">
    <sortCondition ref="E4:E228"/>
  </sortState>
  <mergeCells count="2">
    <mergeCell ref="F2:T2"/>
    <mergeCell ref="D4:D214"/>
  </mergeCells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T228"/>
  <sheetViews>
    <sheetView workbookViewId="0">
      <selection activeCell="F19" sqref="F19"/>
    </sheetView>
  </sheetViews>
  <sheetFormatPr baseColWidth="10" defaultColWidth="9.140625" defaultRowHeight="12.75"/>
  <cols>
    <col min="1" max="2" width="3" customWidth="1"/>
    <col min="3" max="3" width="3" bestFit="1" customWidth="1"/>
    <col min="4" max="4" width="3" customWidth="1"/>
    <col min="5" max="5" width="9.140625" style="14"/>
    <col min="21" max="21" width="4.85546875" customWidth="1"/>
  </cols>
  <sheetData>
    <row r="2" spans="2:20">
      <c r="D2" s="7"/>
      <c r="E2" s="15"/>
      <c r="F2" s="28" t="s">
        <v>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7"/>
      <c r="R2" s="7"/>
      <c r="S2" s="7"/>
      <c r="T2" s="7"/>
    </row>
    <row r="3" spans="2:20" ht="12" customHeight="1">
      <c r="D3" s="7"/>
      <c r="E3" s="16"/>
      <c r="F3" s="17">
        <v>-5</v>
      </c>
      <c r="G3" s="17">
        <f>F3+1</f>
        <v>-4</v>
      </c>
      <c r="H3" s="17">
        <f t="shared" ref="H3:O3" si="0">G3+1</f>
        <v>-3</v>
      </c>
      <c r="I3" s="17">
        <f t="shared" si="0"/>
        <v>-2</v>
      </c>
      <c r="J3" s="17">
        <f t="shared" si="0"/>
        <v>-1</v>
      </c>
      <c r="K3" s="17">
        <f t="shared" si="0"/>
        <v>0</v>
      </c>
      <c r="L3" s="17">
        <f t="shared" si="0"/>
        <v>1</v>
      </c>
      <c r="M3" s="17">
        <f t="shared" si="0"/>
        <v>2</v>
      </c>
      <c r="N3" s="17">
        <f t="shared" si="0"/>
        <v>3</v>
      </c>
      <c r="O3" s="17">
        <f t="shared" si="0"/>
        <v>4</v>
      </c>
      <c r="P3" s="17">
        <f>O3+1</f>
        <v>5</v>
      </c>
      <c r="Q3" s="9">
        <v>6</v>
      </c>
      <c r="R3" s="9">
        <v>7</v>
      </c>
      <c r="S3" s="9">
        <v>8</v>
      </c>
      <c r="T3" s="9">
        <v>9</v>
      </c>
    </row>
    <row r="4" spans="2:20" ht="12.75" customHeight="1">
      <c r="B4">
        <v>1</v>
      </c>
      <c r="C4">
        <v>1</v>
      </c>
      <c r="D4" s="29" t="s">
        <v>8</v>
      </c>
      <c r="E4" s="15">
        <f>INDEX(TSRs!$B$11:$X$25,$B4,$C4)</f>
        <v>2.1970217874524587</v>
      </c>
      <c r="F4" s="12">
        <f>INDEX(WT_Perf!$B$11:$X$25,$B4,$C4)</f>
        <v>9.8409999999999993</v>
      </c>
      <c r="G4" s="12">
        <f>INDEX(WT_Perf!$B$39:$X$53,$B4,$C4)</f>
        <v>9.8670000000000009</v>
      </c>
      <c r="H4" s="12">
        <f>INDEX(WT_Perf!$B$67:$X$81,$B4,$C4)</f>
        <v>9.9039999999999999</v>
      </c>
      <c r="I4" s="12">
        <f>INDEX(WT_Perf!$B$95:$X$109,$B4,$C4)</f>
        <v>9.9540000000000006</v>
      </c>
      <c r="J4" s="12">
        <f>INDEX(WT_Perf!$B$123:$X$137,$B4,$C4)</f>
        <v>10.02</v>
      </c>
      <c r="K4" s="12">
        <f>INDEX(WT_Perf!$B$151:$X$165,$B4,$C4)</f>
        <v>10.102</v>
      </c>
      <c r="L4" s="12">
        <f>INDEX(WT_Perf!$B$179:$X$193,$B4,$C4)</f>
        <v>10.199999999999999</v>
      </c>
      <c r="M4" s="12">
        <f>INDEX(WT_Perf!$B$207:$X$221,$B4,$C4)</f>
        <v>10.301</v>
      </c>
      <c r="N4" s="12">
        <f>INDEX(WT_Perf!$B$235:$X$249,$B4,$C4)</f>
        <v>10.397</v>
      </c>
      <c r="O4" s="12">
        <f>INDEX(WT_Perf!$B$263:$X$277,$B4,$C4)</f>
        <v>10.475</v>
      </c>
      <c r="P4" s="12">
        <f>INDEX(WT_Perf!$B$291:$X$305,$B4,$C4)</f>
        <v>10.526999999999999</v>
      </c>
      <c r="Q4" s="12">
        <f>INDEX(WT_Perf!$B$319:$X$333,$B4,$C4)</f>
        <v>10.548</v>
      </c>
      <c r="R4" s="12">
        <f>INDEX(WT_Perf!$B$347:$X$361,$B4,$C4)</f>
        <v>10.545</v>
      </c>
      <c r="S4" s="12">
        <f>INDEX(WT_Perf!$B$375:$X$389,$B4,$C4)</f>
        <v>10.513</v>
      </c>
      <c r="T4" s="12">
        <f>INDEX(WT_Perf!$B$403:$X$417,$B4,$C4)</f>
        <v>10.461</v>
      </c>
    </row>
    <row r="5" spans="2:20">
      <c r="B5">
        <v>2</v>
      </c>
      <c r="C5">
        <v>1</v>
      </c>
      <c r="D5" s="30"/>
      <c r="E5" s="15">
        <f>INDEX(TSRs!$B$11:$X$25,$B5,$C5)</f>
        <v>4.3940435749049174</v>
      </c>
      <c r="F5" s="12">
        <f>INDEX(WT_Perf!$B$11:$X$25,$B5,$C5)</f>
        <v>30.667999999999999</v>
      </c>
      <c r="G5" s="12">
        <f>INDEX(WT_Perf!$B$39:$X$53,$B5,$C5)</f>
        <v>30.488</v>
      </c>
      <c r="H5" s="12">
        <f>INDEX(WT_Perf!$B$67:$X$81,$B5,$C5)</f>
        <v>30.251000000000001</v>
      </c>
      <c r="I5" s="12">
        <f>INDEX(WT_Perf!$B$95:$X$109,$B5,$C5)</f>
        <v>29.974</v>
      </c>
      <c r="J5" s="12">
        <f>INDEX(WT_Perf!$B$123:$X$137,$B5,$C5)</f>
        <v>29.597000000000001</v>
      </c>
      <c r="K5" s="12">
        <f>INDEX(WT_Perf!$B$151:$X$165,$B5,$C5)</f>
        <v>29.135000000000002</v>
      </c>
      <c r="L5" s="12">
        <f>INDEX(WT_Perf!$B$179:$X$193,$B5,$C5)</f>
        <v>28.591000000000001</v>
      </c>
      <c r="M5" s="12">
        <f>INDEX(WT_Perf!$B$207:$X$221,$B5,$C5)</f>
        <v>28.074999999999999</v>
      </c>
      <c r="N5" s="12">
        <f>INDEX(WT_Perf!$B$235:$X$249,$B5,$C5)</f>
        <v>27.701000000000001</v>
      </c>
      <c r="O5" s="12">
        <f>INDEX(WT_Perf!$B$263:$X$277,$B5,$C5)</f>
        <v>27.202000000000002</v>
      </c>
      <c r="P5" s="12">
        <f>INDEX(WT_Perf!$B$291:$X$305,$B5,$C5)</f>
        <v>26.346</v>
      </c>
      <c r="Q5" s="12">
        <f>INDEX(WT_Perf!$B$319:$X$333,$B5,$C5)</f>
        <v>25.248999999999999</v>
      </c>
      <c r="R5" s="12">
        <f>INDEX(WT_Perf!$B$347:$X$361,$B5,$C5)</f>
        <v>-999.99900000000002</v>
      </c>
      <c r="S5" s="12">
        <f>INDEX(WT_Perf!$B$375:$X$389,$B5,$C5)</f>
        <v>22.321000000000002</v>
      </c>
      <c r="T5" s="12">
        <f>INDEX(WT_Perf!$B$403:$X$417,$B5,$C5)</f>
        <v>20.658999999999999</v>
      </c>
    </row>
    <row r="6" spans="2:20">
      <c r="B6">
        <v>3</v>
      </c>
      <c r="C6">
        <v>1</v>
      </c>
      <c r="D6" s="30"/>
      <c r="E6" s="15">
        <f>INDEX(TSRs!$B$11:$X$25,$B6,$C6)</f>
        <v>6.5910653623573756</v>
      </c>
      <c r="F6" s="12">
        <f>INDEX(WT_Perf!$B$11:$X$25,$B6,$C6)</f>
        <v>60.369</v>
      </c>
      <c r="G6" s="12">
        <f>INDEX(WT_Perf!$B$39:$X$53,$B6,$C6)</f>
        <v>58.585000000000001</v>
      </c>
      <c r="H6" s="12">
        <f>INDEX(WT_Perf!$B$67:$X$81,$B6,$C6)</f>
        <v>56.567999999999998</v>
      </c>
      <c r="I6" s="12">
        <f>INDEX(WT_Perf!$B$95:$X$109,$B6,$C6)</f>
        <v>54.337000000000003</v>
      </c>
      <c r="J6" s="12">
        <f>INDEX(WT_Perf!$B$123:$X$137,$B6,$C6)</f>
        <v>51.93</v>
      </c>
      <c r="K6" s="12">
        <f>INDEX(WT_Perf!$B$151:$X$165,$B6,$C6)</f>
        <v>49.3</v>
      </c>
      <c r="L6" s="12">
        <f>INDEX(WT_Perf!$B$179:$X$193,$B6,$C6)</f>
        <v>46.414999999999999</v>
      </c>
      <c r="M6" s="12">
        <f>INDEX(WT_Perf!$B$207:$X$221,$B6,$C6)</f>
        <v>43.237000000000002</v>
      </c>
      <c r="N6" s="12">
        <f>INDEX(WT_Perf!$B$235:$X$249,$B6,$C6)</f>
        <v>39.890999999999998</v>
      </c>
      <c r="O6" s="12">
        <f>INDEX(WT_Perf!$B$263:$X$277,$B6,$C6)</f>
        <v>36.393000000000001</v>
      </c>
      <c r="P6" s="12">
        <f>INDEX(WT_Perf!$B$291:$X$305,$B6,$C6)</f>
        <v>32.819000000000003</v>
      </c>
      <c r="Q6" s="12">
        <f>INDEX(WT_Perf!$B$319:$X$333,$B6,$C6)</f>
        <v>29.172999999999998</v>
      </c>
      <c r="R6" s="12">
        <f>INDEX(WT_Perf!$B$347:$X$361,$B6,$C6)</f>
        <v>25.472000000000001</v>
      </c>
      <c r="S6" s="12">
        <f>INDEX(WT_Perf!$B$375:$X$389,$B6,$C6)</f>
        <v>21.719000000000001</v>
      </c>
      <c r="T6" s="12">
        <f>INDEX(WT_Perf!$B$403:$X$417,$B6,$C6)</f>
        <v>17.919</v>
      </c>
    </row>
    <row r="7" spans="2:20">
      <c r="B7">
        <v>4</v>
      </c>
      <c r="C7">
        <v>1</v>
      </c>
      <c r="D7" s="30"/>
      <c r="E7" s="15">
        <f>INDEX(TSRs!$B$11:$X$25,$B7,$C7)</f>
        <v>8.7880871498098347</v>
      </c>
      <c r="F7" s="12">
        <f>INDEX(WT_Perf!$B$11:$X$25,$B7,$C7)</f>
        <v>80.040000000000006</v>
      </c>
      <c r="G7" s="12">
        <f>INDEX(WT_Perf!$B$39:$X$53,$B7,$C7)</f>
        <v>75.884</v>
      </c>
      <c r="H7" s="12">
        <f>INDEX(WT_Perf!$B$67:$X$81,$B7,$C7)</f>
        <v>71.596999999999994</v>
      </c>
      <c r="I7" s="12">
        <f>INDEX(WT_Perf!$B$95:$X$109,$B7,$C7)</f>
        <v>67.268000000000001</v>
      </c>
      <c r="J7" s="12">
        <f>INDEX(WT_Perf!$B$123:$X$137,$B7,$C7)</f>
        <v>63.003</v>
      </c>
      <c r="K7" s="12">
        <f>INDEX(WT_Perf!$B$151:$X$165,$B7,$C7)</f>
        <v>58.811</v>
      </c>
      <c r="L7" s="12">
        <f>INDEX(WT_Perf!$B$179:$X$193,$B7,$C7)</f>
        <v>54.393000000000001</v>
      </c>
      <c r="M7" s="12">
        <f>INDEX(WT_Perf!$B$207:$X$221,$B7,$C7)</f>
        <v>49.552999999999997</v>
      </c>
      <c r="N7" s="12">
        <f>INDEX(WT_Perf!$B$235:$X$249,$B7,$C7)</f>
        <v>44.308</v>
      </c>
      <c r="O7" s="12">
        <f>INDEX(WT_Perf!$B$263:$X$277,$B7,$C7)</f>
        <v>38.744</v>
      </c>
      <c r="P7" s="12">
        <f>INDEX(WT_Perf!$B$291:$X$305,$B7,$C7)</f>
        <v>32.933999999999997</v>
      </c>
      <c r="Q7" s="12">
        <f>INDEX(WT_Perf!$B$319:$X$333,$B7,$C7)</f>
        <v>26.940999999999999</v>
      </c>
      <c r="R7" s="12">
        <f>INDEX(WT_Perf!$B$347:$X$361,$B7,$C7)</f>
        <v>20.774999999999999</v>
      </c>
      <c r="S7" s="12">
        <f>INDEX(WT_Perf!$B$375:$X$389,$B7,$C7)</f>
        <v>14.385</v>
      </c>
      <c r="T7" s="12">
        <f>INDEX(WT_Perf!$B$403:$X$417,$B7,$C7)</f>
        <v>7.7720000000000002</v>
      </c>
    </row>
    <row r="8" spans="2:20">
      <c r="B8">
        <v>5</v>
      </c>
      <c r="C8">
        <v>1</v>
      </c>
      <c r="D8" s="30"/>
      <c r="E8" s="15">
        <f>INDEX(TSRs!$B$11:$X$25,$B8,$C8)</f>
        <v>10.985108937262291</v>
      </c>
      <c r="F8" s="12">
        <f>INDEX(WT_Perf!$B$11:$X$25,$B8,$C8)</f>
        <v>99.385000000000005</v>
      </c>
      <c r="G8" s="12">
        <f>INDEX(WT_Perf!$B$39:$X$53,$B8,$C8)</f>
        <v>92.23</v>
      </c>
      <c r="H8" s="12">
        <f>INDEX(WT_Perf!$B$67:$X$81,$B8,$C8)</f>
        <v>85.206999999999994</v>
      </c>
      <c r="I8" s="12">
        <f>INDEX(WT_Perf!$B$95:$X$109,$B8,$C8)</f>
        <v>78.402000000000001</v>
      </c>
      <c r="J8" s="12">
        <f>INDEX(WT_Perf!$B$123:$X$137,$B8,$C8)</f>
        <v>71.843000000000004</v>
      </c>
      <c r="K8" s="12">
        <f>INDEX(WT_Perf!$B$151:$X$165,$B8,$C8)</f>
        <v>65.47</v>
      </c>
      <c r="L8" s="12">
        <f>INDEX(WT_Perf!$B$179:$X$193,$B8,$C8)</f>
        <v>59.284999999999997</v>
      </c>
      <c r="M8" s="12">
        <f>INDEX(WT_Perf!$B$207:$X$221,$B8,$C8)</f>
        <v>52.912999999999997</v>
      </c>
      <c r="N8" s="12">
        <f>INDEX(WT_Perf!$B$235:$X$249,$B8,$C8)</f>
        <v>45.868000000000002</v>
      </c>
      <c r="O8" s="12">
        <f>INDEX(WT_Perf!$B$263:$X$277,$B8,$C8)</f>
        <v>38.018999999999998</v>
      </c>
      <c r="P8" s="12">
        <f>INDEX(WT_Perf!$B$291:$X$305,$B8,$C8)</f>
        <v>29.571000000000002</v>
      </c>
      <c r="Q8" s="12">
        <f>INDEX(WT_Perf!$B$319:$X$333,$B8,$C8)</f>
        <v>20.611000000000001</v>
      </c>
      <c r="R8" s="12">
        <f>INDEX(WT_Perf!$B$347:$X$361,$B8,$C8)</f>
        <v>11.11</v>
      </c>
      <c r="S8" s="12">
        <f>INDEX(WT_Perf!$B$375:$X$389,$B8,$C8)</f>
        <v>1.675</v>
      </c>
      <c r="T8" s="12">
        <f>INDEX(WT_Perf!$B$403:$X$417,$B8,$C8)</f>
        <v>-8.016</v>
      </c>
    </row>
    <row r="9" spans="2:20">
      <c r="B9">
        <v>6</v>
      </c>
      <c r="C9">
        <v>1</v>
      </c>
      <c r="D9" s="30"/>
      <c r="E9" s="15">
        <f>INDEX(TSRs!$B$11:$X$25,$B9,$C9)</f>
        <v>13.182130724714751</v>
      </c>
      <c r="F9" s="12">
        <f>INDEX(WT_Perf!$B$11:$X$25,$B9,$C9)</f>
        <v>123.532</v>
      </c>
      <c r="G9" s="12">
        <f>INDEX(WT_Perf!$B$39:$X$53,$B9,$C9)</f>
        <v>111.05</v>
      </c>
      <c r="H9" s="12">
        <f>INDEX(WT_Perf!$B$67:$X$81,$B9,$C9)</f>
        <v>99.861999999999995</v>
      </c>
      <c r="I9" s="12">
        <f>INDEX(WT_Perf!$B$95:$X$109,$B9,$C9)</f>
        <v>89.923000000000002</v>
      </c>
      <c r="J9" s="12">
        <f>INDEX(WT_Perf!$B$123:$X$137,$B9,$C9)</f>
        <v>80.575000000000003</v>
      </c>
      <c r="K9" s="12">
        <f>INDEX(WT_Perf!$B$151:$X$165,$B9,$C9)</f>
        <v>71.545000000000002</v>
      </c>
      <c r="L9" s="12">
        <f>INDEX(WT_Perf!$B$179:$X$193,$B9,$C9)</f>
        <v>62.835999999999999</v>
      </c>
      <c r="M9" s="12">
        <f>INDEX(WT_Perf!$B$207:$X$221,$B9,$C9)</f>
        <v>54.273000000000003</v>
      </c>
      <c r="N9" s="12">
        <f>INDEX(WT_Perf!$B$235:$X$249,$B9,$C9)</f>
        <v>45.110999999999997</v>
      </c>
      <c r="O9" s="12">
        <f>INDEX(WT_Perf!$B$263:$X$277,$B9,$C9)</f>
        <v>34.752000000000002</v>
      </c>
      <c r="P9" s="12">
        <f>INDEX(WT_Perf!$B$291:$X$305,$B9,$C9)</f>
        <v>23.03</v>
      </c>
      <c r="Q9" s="12">
        <f>INDEX(WT_Perf!$B$319:$X$333,$B9,$C9)</f>
        <v>10.382</v>
      </c>
      <c r="R9" s="12">
        <f>INDEX(WT_Perf!$B$347:$X$361,$B9,$C9)</f>
        <v>-2.4630000000000001</v>
      </c>
      <c r="S9" s="12">
        <f>INDEX(WT_Perf!$B$375:$X$389,$B9,$C9)</f>
        <v>-15.853</v>
      </c>
      <c r="T9" s="12">
        <f>INDEX(WT_Perf!$B$403:$X$417,$B9,$C9)</f>
        <v>-30.163</v>
      </c>
    </row>
    <row r="10" spans="2:20">
      <c r="B10">
        <v>7</v>
      </c>
      <c r="C10">
        <v>1</v>
      </c>
      <c r="D10" s="30"/>
      <c r="E10" s="15">
        <f>INDEX(TSRs!$B$11:$X$25,$B10,$C10)</f>
        <v>15.379152512167209</v>
      </c>
      <c r="F10" s="12">
        <f>INDEX(WT_Perf!$B$11:$X$25,$B10,$C10)</f>
        <v>156.351</v>
      </c>
      <c r="G10" s="12">
        <f>INDEX(WT_Perf!$B$39:$X$53,$B10,$C10)</f>
        <v>136.90899999999999</v>
      </c>
      <c r="H10" s="12">
        <f>INDEX(WT_Perf!$B$67:$X$81,$B10,$C10)</f>
        <v>118.81699999999999</v>
      </c>
      <c r="I10" s="12">
        <f>INDEX(WT_Perf!$B$95:$X$109,$B10,$C10)</f>
        <v>102.967</v>
      </c>
      <c r="J10" s="12">
        <f>INDEX(WT_Perf!$B$123:$X$137,$B10,$C10)</f>
        <v>89.447999999999993</v>
      </c>
      <c r="K10" s="12">
        <f>INDEX(WT_Perf!$B$151:$X$165,$B10,$C10)</f>
        <v>77.268000000000001</v>
      </c>
      <c r="L10" s="12">
        <f>INDEX(WT_Perf!$B$179:$X$193,$B10,$C10)</f>
        <v>65.575999999999993</v>
      </c>
      <c r="M10" s="12">
        <f>INDEX(WT_Perf!$B$207:$X$221,$B10,$C10)</f>
        <v>54.244999999999997</v>
      </c>
      <c r="N10" s="12">
        <f>INDEX(WT_Perf!$B$235:$X$249,$B10,$C10)</f>
        <v>42.408000000000001</v>
      </c>
      <c r="O10" s="12">
        <f>INDEX(WT_Perf!$B$263:$X$277,$B10,$C10)</f>
        <v>28.995999999999999</v>
      </c>
      <c r="P10" s="12">
        <f>INDEX(WT_Perf!$B$291:$X$305,$B10,$C10)</f>
        <v>13.537000000000001</v>
      </c>
      <c r="Q10" s="12">
        <f>INDEX(WT_Perf!$B$319:$X$333,$B10,$C10)</f>
        <v>-2.875</v>
      </c>
      <c r="R10" s="12">
        <f>INDEX(WT_Perf!$B$347:$X$361,$B10,$C10)</f>
        <v>-19.937000000000001</v>
      </c>
      <c r="S10" s="12">
        <f>INDEX(WT_Perf!$B$375:$X$389,$B10,$C10)</f>
        <v>-38.207000000000001</v>
      </c>
      <c r="T10" s="12">
        <f>INDEX(WT_Perf!$B$403:$X$417,$B10,$C10)</f>
        <v>-56.664000000000001</v>
      </c>
    </row>
    <row r="11" spans="2:20">
      <c r="B11">
        <v>8</v>
      </c>
      <c r="C11">
        <v>1</v>
      </c>
      <c r="D11" s="30"/>
      <c r="E11" s="15">
        <f>INDEX(TSRs!$B$11:$X$25,$B11,$C11)</f>
        <v>17.576174299619669</v>
      </c>
      <c r="F11" s="12">
        <f>INDEX(WT_Perf!$B$11:$X$25,$B11,$C11)</f>
        <v>196.47</v>
      </c>
      <c r="G11" s="12">
        <f>INDEX(WT_Perf!$B$39:$X$53,$B11,$C11)</f>
        <v>169.45400000000001</v>
      </c>
      <c r="H11" s="12">
        <f>INDEX(WT_Perf!$B$67:$X$81,$B11,$C11)</f>
        <v>143.70500000000001</v>
      </c>
      <c r="I11" s="12">
        <f>INDEX(WT_Perf!$B$95:$X$109,$B11,$C11)</f>
        <v>120.238</v>
      </c>
      <c r="J11" s="12">
        <f>INDEX(WT_Perf!$B$123:$X$137,$B11,$C11)</f>
        <v>99.855999999999995</v>
      </c>
      <c r="K11" s="12">
        <f>INDEX(WT_Perf!$B$151:$X$165,$B11,$C11)</f>
        <v>82.718000000000004</v>
      </c>
      <c r="L11" s="12">
        <f>INDEX(WT_Perf!$B$179:$X$193,$B11,$C11)</f>
        <v>67.622</v>
      </c>
      <c r="M11" s="12">
        <f>INDEX(WT_Perf!$B$207:$X$221,$B11,$C11)</f>
        <v>53.055</v>
      </c>
      <c r="N11" s="12">
        <f>INDEX(WT_Perf!$B$235:$X$249,$B11,$C11)</f>
        <v>37.923999999999999</v>
      </c>
      <c r="O11" s="12">
        <f>INDEX(WT_Perf!$B$263:$X$277,$B11,$C11)</f>
        <v>21.065000000000001</v>
      </c>
      <c r="P11" s="12">
        <f>INDEX(WT_Perf!$B$291:$X$305,$B11,$C11)</f>
        <v>1.744</v>
      </c>
      <c r="Q11" s="12">
        <f>INDEX(WT_Perf!$B$319:$X$333,$B11,$C11)</f>
        <v>-18.890999999999998</v>
      </c>
      <c r="R11" s="12">
        <f>INDEX(WT_Perf!$B$347:$X$361,$B11,$C11)</f>
        <v>-41.009</v>
      </c>
      <c r="S11" s="12">
        <f>INDEX(WT_Perf!$B$375:$X$389,$B11,$C11)</f>
        <v>-64.600999999999999</v>
      </c>
      <c r="T11" s="12">
        <f>INDEX(WT_Perf!$B$403:$X$417,$B11,$C11)</f>
        <v>-88.51</v>
      </c>
    </row>
    <row r="12" spans="2:20">
      <c r="B12">
        <v>9</v>
      </c>
      <c r="C12">
        <v>1</v>
      </c>
      <c r="D12" s="30"/>
      <c r="E12" s="15">
        <f>INDEX(TSRs!$B$11:$X$25,$B12,$C12)</f>
        <v>19.773196087072126</v>
      </c>
      <c r="F12" s="12">
        <f>INDEX(WT_Perf!$B$11:$X$25,$B12,$C12)</f>
        <v>243.2</v>
      </c>
      <c r="G12" s="12">
        <f>INDEX(WT_Perf!$B$39:$X$53,$B12,$C12)</f>
        <v>208.084</v>
      </c>
      <c r="H12" s="12">
        <f>INDEX(WT_Perf!$B$67:$X$81,$B12,$C12)</f>
        <v>173.71199999999999</v>
      </c>
      <c r="I12" s="12">
        <f>INDEX(WT_Perf!$B$95:$X$109,$B12,$C12)</f>
        <v>141.87</v>
      </c>
      <c r="J12" s="12">
        <f>INDEX(WT_Perf!$B$123:$X$137,$B12,$C12)</f>
        <v>113.47799999999999</v>
      </c>
      <c r="K12" s="12">
        <f>INDEX(WT_Perf!$B$151:$X$165,$B12,$C12)</f>
        <v>88.918999999999997</v>
      </c>
      <c r="L12" s="12">
        <f>INDEX(WT_Perf!$B$179:$X$193,$B12,$C12)</f>
        <v>68.971999999999994</v>
      </c>
      <c r="M12" s="12">
        <f>INDEX(WT_Perf!$B$207:$X$221,$B12,$C12)</f>
        <v>50.762999999999998</v>
      </c>
      <c r="N12" s="12">
        <f>INDEX(WT_Perf!$B$235:$X$249,$B12,$C12)</f>
        <v>31.952999999999999</v>
      </c>
      <c r="O12" s="12">
        <f>INDEX(WT_Perf!$B$263:$X$277,$B12,$C12)</f>
        <v>11.462999999999999</v>
      </c>
      <c r="P12" s="12">
        <f>INDEX(WT_Perf!$B$291:$X$305,$B12,$C12)</f>
        <v>-12.069000000000001</v>
      </c>
      <c r="Q12" s="12">
        <f>INDEX(WT_Perf!$B$319:$X$333,$B12,$C12)</f>
        <v>-37.843000000000004</v>
      </c>
      <c r="R12" s="12">
        <f>INDEX(WT_Perf!$B$347:$X$361,$B12,$C12)</f>
        <v>-66.335999999999999</v>
      </c>
      <c r="S12" s="12">
        <f>INDEX(WT_Perf!$B$375:$X$389,$B12,$C12)</f>
        <v>-98.674000000000007</v>
      </c>
      <c r="T12" s="12">
        <f>INDEX(WT_Perf!$B$403:$X$417,$B12,$C12)</f>
        <v>-132.91</v>
      </c>
    </row>
    <row r="13" spans="2:20">
      <c r="B13">
        <v>10</v>
      </c>
      <c r="C13">
        <v>1</v>
      </c>
      <c r="D13" s="30"/>
      <c r="E13" s="15">
        <f>INDEX(TSRs!$B$11:$X$25,$B13,$C13)</f>
        <v>21.970217874524582</v>
      </c>
      <c r="F13" s="12">
        <f>INDEX(WT_Perf!$B$11:$X$25,$B13,$C13)</f>
        <v>295.87400000000002</v>
      </c>
      <c r="G13" s="12">
        <f>INDEX(WT_Perf!$B$39:$X$53,$B13,$C13)</f>
        <v>251.49600000000001</v>
      </c>
      <c r="H13" s="12">
        <f>INDEX(WT_Perf!$B$67:$X$81,$B13,$C13)</f>
        <v>208.17099999999999</v>
      </c>
      <c r="I13" s="12">
        <f>INDEX(WT_Perf!$B$95:$X$109,$B13,$C13)</f>
        <v>167.23</v>
      </c>
      <c r="J13" s="12">
        <f>INDEX(WT_Perf!$B$123:$X$137,$B13,$C13)</f>
        <v>130.08000000000001</v>
      </c>
      <c r="K13" s="12">
        <f>INDEX(WT_Perf!$B$151:$X$165,$B13,$C13)</f>
        <v>97.171000000000006</v>
      </c>
      <c r="L13" s="12">
        <f>INDEX(WT_Perf!$B$179:$X$193,$B13,$C13)</f>
        <v>69.930999999999997</v>
      </c>
      <c r="M13" s="12">
        <f>INDEX(WT_Perf!$B$207:$X$221,$B13,$C13)</f>
        <v>47.545000000000002</v>
      </c>
      <c r="N13" s="12">
        <f>INDEX(WT_Perf!$B$235:$X$249,$B13,$C13)</f>
        <v>24.853000000000002</v>
      </c>
      <c r="O13" s="12">
        <f>INDEX(WT_Perf!$B$263:$X$277,$B13,$C13)</f>
        <v>0.11600000000000001</v>
      </c>
      <c r="P13" s="12">
        <f>INDEX(WT_Perf!$B$291:$X$305,$B13,$C13)</f>
        <v>-28.484000000000002</v>
      </c>
      <c r="Q13" s="12">
        <f>INDEX(WT_Perf!$B$319:$X$333,$B13,$C13)</f>
        <v>-61.695</v>
      </c>
      <c r="R13" s="12">
        <f>INDEX(WT_Perf!$B$347:$X$361,$B13,$C13)</f>
        <v>-100.916</v>
      </c>
      <c r="S13" s="12">
        <f>INDEX(WT_Perf!$B$375:$X$389,$B13,$C13)</f>
        <v>-143.55000000000001</v>
      </c>
      <c r="T13" s="12">
        <f>INDEX(WT_Perf!$B$403:$X$417,$B13,$C13)</f>
        <v>-189.04</v>
      </c>
    </row>
    <row r="14" spans="2:20">
      <c r="B14">
        <v>11</v>
      </c>
      <c r="C14">
        <v>1</v>
      </c>
      <c r="D14" s="30"/>
      <c r="E14" s="15">
        <f>INDEX(TSRs!$B$11:$X$25,$B14,$C14)</f>
        <v>24.167239661977039</v>
      </c>
      <c r="F14" s="12">
        <f>INDEX(WT_Perf!$B$11:$X$25,$B14,$C14)</f>
        <v>354.096</v>
      </c>
      <c r="G14" s="12">
        <f>INDEX(WT_Perf!$B$39:$X$53,$B14,$C14)</f>
        <v>299.64699999999999</v>
      </c>
      <c r="H14" s="12">
        <f>INDEX(WT_Perf!$B$67:$X$81,$B14,$C14)</f>
        <v>246.58099999999999</v>
      </c>
      <c r="I14" s="12">
        <f>INDEX(WT_Perf!$B$95:$X$109,$B14,$C14)</f>
        <v>195.8</v>
      </c>
      <c r="J14" s="12">
        <f>INDEX(WT_Perf!$B$123:$X$137,$B14,$C14)</f>
        <v>149.065</v>
      </c>
      <c r="K14" s="12">
        <f>INDEX(WT_Perf!$B$151:$X$165,$B14,$C14)</f>
        <v>107.232</v>
      </c>
      <c r="L14" s="12">
        <f>INDEX(WT_Perf!$B$179:$X$193,$B14,$C14)</f>
        <v>71.581000000000003</v>
      </c>
      <c r="M14" s="12">
        <f>INDEX(WT_Perf!$B$207:$X$221,$B14,$C14)</f>
        <v>43.514000000000003</v>
      </c>
      <c r="N14" s="12">
        <f>INDEX(WT_Perf!$B$235:$X$249,$B14,$C14)</f>
        <v>16.294</v>
      </c>
      <c r="O14" s="12">
        <f>INDEX(WT_Perf!$B$263:$X$277,$B14,$C14)</f>
        <v>-13.781000000000001</v>
      </c>
      <c r="P14" s="12">
        <f>INDEX(WT_Perf!$B$291:$X$305,$B14,$C14)</f>
        <v>-49.551000000000002</v>
      </c>
      <c r="Q14" s="12">
        <f>INDEX(WT_Perf!$B$319:$X$333,$B14,$C14)</f>
        <v>-93.698999999999998</v>
      </c>
      <c r="R14" s="12">
        <f>INDEX(WT_Perf!$B$347:$X$361,$B14,$C14)</f>
        <v>-143.81800000000001</v>
      </c>
      <c r="S14" s="12">
        <f>INDEX(WT_Perf!$B$375:$X$389,$B14,$C14)</f>
        <v>-198.43</v>
      </c>
      <c r="T14" s="12">
        <f>INDEX(WT_Perf!$B$403:$X$417,$B14,$C14)</f>
        <v>-254.93600000000001</v>
      </c>
    </row>
    <row r="15" spans="2:20">
      <c r="B15">
        <v>12</v>
      </c>
      <c r="C15">
        <v>1</v>
      </c>
      <c r="D15" s="30"/>
      <c r="E15" s="15">
        <f>INDEX(TSRs!$B$11:$X$25,$B15,$C15)</f>
        <v>26.364261449429502</v>
      </c>
      <c r="F15" s="12">
        <f>INDEX(WT_Perf!$B$11:$X$25,$B15,$C15)</f>
        <v>417.81900000000002</v>
      </c>
      <c r="G15" s="12">
        <f>INDEX(WT_Perf!$B$39:$X$53,$B15,$C15)</f>
        <v>352.51499999999999</v>
      </c>
      <c r="H15" s="12">
        <f>INDEX(WT_Perf!$B$67:$X$81,$B15,$C15)</f>
        <v>288.64400000000001</v>
      </c>
      <c r="I15" s="12">
        <f>INDEX(WT_Perf!$B$95:$X$109,$B15,$C15)</f>
        <v>227.29300000000001</v>
      </c>
      <c r="J15" s="12">
        <f>INDEX(WT_Perf!$B$123:$X$137,$B15,$C15)</f>
        <v>170.041</v>
      </c>
      <c r="K15" s="12">
        <f>INDEX(WT_Perf!$B$151:$X$165,$B15,$C15)</f>
        <v>118.815</v>
      </c>
      <c r="L15" s="12">
        <f>INDEX(WT_Perf!$B$179:$X$193,$B15,$C15)</f>
        <v>74.224000000000004</v>
      </c>
      <c r="M15" s="12">
        <f>INDEX(WT_Perf!$B$207:$X$221,$B15,$C15)</f>
        <v>38.31</v>
      </c>
      <c r="N15" s="12">
        <f>INDEX(WT_Perf!$B$235:$X$249,$B15,$C15)</f>
        <v>5.0220000000000002</v>
      </c>
      <c r="O15" s="12">
        <f>INDEX(WT_Perf!$B$263:$X$277,$B15,$C15)</f>
        <v>-30.931999999999999</v>
      </c>
      <c r="P15" s="12">
        <f>INDEX(WT_Perf!$B$291:$X$305,$B15,$C15)</f>
        <v>-77.590999999999994</v>
      </c>
      <c r="Q15" s="12">
        <f>INDEX(WT_Perf!$B$319:$X$333,$B15,$C15)</f>
        <v>-132.45699999999999</v>
      </c>
      <c r="R15" s="12">
        <f>INDEX(WT_Perf!$B$347:$X$361,$B15,$C15)</f>
        <v>-195.203</v>
      </c>
      <c r="S15" s="12">
        <f>INDEX(WT_Perf!$B$375:$X$389,$B15,$C15)</f>
        <v>-262.15899999999999</v>
      </c>
      <c r="T15" s="12">
        <f>INDEX(WT_Perf!$B$403:$X$417,$B15,$C15)</f>
        <v>-330.91899999999998</v>
      </c>
    </row>
    <row r="16" spans="2:20">
      <c r="B16">
        <v>13</v>
      </c>
      <c r="C16">
        <v>1</v>
      </c>
      <c r="D16" s="30"/>
      <c r="E16" s="15">
        <f>INDEX(TSRs!$B$11:$X$25,$B16,$C16)</f>
        <v>28.561283236881962</v>
      </c>
      <c r="F16" s="12">
        <f>INDEX(WT_Perf!$B$11:$X$25,$B16,$C16)</f>
        <v>487.12799999999999</v>
      </c>
      <c r="G16" s="12">
        <f>INDEX(WT_Perf!$B$39:$X$53,$B16,$C16)</f>
        <v>409.94299999999998</v>
      </c>
      <c r="H16" s="12">
        <f>INDEX(WT_Perf!$B$67:$X$81,$B16,$C16)</f>
        <v>334.43599999999998</v>
      </c>
      <c r="I16" s="12">
        <f>INDEX(WT_Perf!$B$95:$X$109,$B16,$C16)</f>
        <v>261.77199999999999</v>
      </c>
      <c r="J16" s="12">
        <f>INDEX(WT_Perf!$B$123:$X$137,$B16,$C16)</f>
        <v>193.17400000000001</v>
      </c>
      <c r="K16" s="12">
        <f>INDEX(WT_Perf!$B$151:$X$165,$B16,$C16)</f>
        <v>131.52000000000001</v>
      </c>
      <c r="L16" s="12">
        <f>INDEX(WT_Perf!$B$179:$X$193,$B16,$C16)</f>
        <v>77.358000000000004</v>
      </c>
      <c r="M16" s="12">
        <f>INDEX(WT_Perf!$B$207:$X$221,$B16,$C16)</f>
        <v>30.881</v>
      </c>
      <c r="N16" s="12">
        <f>INDEX(WT_Perf!$B$235:$X$249,$B16,$C16)</f>
        <v>-8.5459999999999994</v>
      </c>
      <c r="O16" s="12">
        <f>INDEX(WT_Perf!$B$263:$X$277,$B16,$C16)</f>
        <v>-54.518000000000001</v>
      </c>
      <c r="P16" s="12">
        <f>INDEX(WT_Perf!$B$291:$X$305,$B16,$C16)</f>
        <v>-110.441</v>
      </c>
      <c r="Q16" s="12">
        <f>INDEX(WT_Perf!$B$319:$X$333,$B16,$C16)</f>
        <v>-177.727</v>
      </c>
      <c r="R16" s="12">
        <f>INDEX(WT_Perf!$B$347:$X$361,$B16,$C16)</f>
        <v>-253.99100000000001</v>
      </c>
      <c r="S16" s="12">
        <f>INDEX(WT_Perf!$B$375:$X$389,$B16,$C16)</f>
        <v>-334.90899999999999</v>
      </c>
      <c r="T16" s="12">
        <f>INDEX(WT_Perf!$B$403:$X$417,$B16,$C16)</f>
        <v>-416.20699999999999</v>
      </c>
    </row>
    <row r="17" spans="2:20">
      <c r="B17">
        <v>14</v>
      </c>
      <c r="C17">
        <v>1</v>
      </c>
      <c r="D17" s="30"/>
      <c r="E17" s="15">
        <f>INDEX(TSRs!$B$11:$X$25,$B17,$C17)</f>
        <v>30.758305024334419</v>
      </c>
      <c r="F17" s="12">
        <f>INDEX(WT_Perf!$B$11:$X$25,$B17,$C17)</f>
        <v>562.08000000000004</v>
      </c>
      <c r="G17" s="12">
        <f>INDEX(WT_Perf!$B$39:$X$53,$B17,$C17)</f>
        <v>471.90199999999999</v>
      </c>
      <c r="H17" s="12">
        <f>INDEX(WT_Perf!$B$67:$X$81,$B17,$C17)</f>
        <v>384.13400000000001</v>
      </c>
      <c r="I17" s="12">
        <f>INDEX(WT_Perf!$B$95:$X$109,$B17,$C17)</f>
        <v>299.036</v>
      </c>
      <c r="J17" s="12">
        <f>INDEX(WT_Perf!$B$123:$X$137,$B17,$C17)</f>
        <v>218.72200000000001</v>
      </c>
      <c r="K17" s="12">
        <f>INDEX(WT_Perf!$B$151:$X$165,$B17,$C17)</f>
        <v>145.273</v>
      </c>
      <c r="L17" s="12">
        <f>INDEX(WT_Perf!$B$179:$X$193,$B17,$C17)</f>
        <v>79.573999999999998</v>
      </c>
      <c r="M17" s="12">
        <f>INDEX(WT_Perf!$B$207:$X$221,$B17,$C17)</f>
        <v>21.516999999999999</v>
      </c>
      <c r="N17" s="12">
        <f>INDEX(WT_Perf!$B$235:$X$249,$B17,$C17)</f>
        <v>-26.175999999999998</v>
      </c>
      <c r="O17" s="12">
        <f>INDEX(WT_Perf!$B$263:$X$277,$B17,$C17)</f>
        <v>-80.983000000000004</v>
      </c>
      <c r="P17" s="12">
        <f>INDEX(WT_Perf!$B$291:$X$305,$B17,$C17)</f>
        <v>-148.21799999999999</v>
      </c>
      <c r="Q17" s="12">
        <f>INDEX(WT_Perf!$B$319:$X$333,$B17,$C17)</f>
        <v>-229.851</v>
      </c>
      <c r="R17" s="12">
        <f>INDEX(WT_Perf!$B$347:$X$361,$B17,$C17)</f>
        <v>-320.77699999999999</v>
      </c>
      <c r="S17" s="12">
        <f>INDEX(WT_Perf!$B$375:$X$389,$B17,$C17)</f>
        <v>-415.447</v>
      </c>
      <c r="T17" s="12">
        <f>INDEX(WT_Perf!$B$403:$X$417,$B17,$C17)</f>
        <v>-510.69400000000002</v>
      </c>
    </row>
    <row r="18" spans="2:20">
      <c r="B18">
        <v>15</v>
      </c>
      <c r="C18">
        <v>1</v>
      </c>
      <c r="D18" s="30"/>
      <c r="E18" s="15">
        <f>INDEX(TSRs!$B$11:$X$25,$B18,$C18)</f>
        <v>32.955326811786875</v>
      </c>
      <c r="F18" s="12">
        <f>INDEX(WT_Perf!$B$11:$X$25,$B18,$C18)</f>
        <v>642.78899999999999</v>
      </c>
      <c r="G18" s="12">
        <f>INDEX(WT_Perf!$B$39:$X$53,$B18,$C18)</f>
        <v>538.41600000000005</v>
      </c>
      <c r="H18" s="12">
        <f>INDEX(WT_Perf!$B$67:$X$81,$B18,$C18)</f>
        <v>437.46199999999999</v>
      </c>
      <c r="I18" s="12">
        <f>INDEX(WT_Perf!$B$95:$X$109,$B18,$C18)</f>
        <v>339.32299999999998</v>
      </c>
      <c r="J18" s="12">
        <f>INDEX(WT_Perf!$B$123:$X$137,$B18,$C18)</f>
        <v>245.95099999999999</v>
      </c>
      <c r="K18" s="12">
        <f>INDEX(WT_Perf!$B$151:$X$165,$B18,$C18)</f>
        <v>159.49799999999999</v>
      </c>
      <c r="L18" s="12">
        <f>INDEX(WT_Perf!$B$179:$X$193,$B18,$C18)</f>
        <v>79.58</v>
      </c>
      <c r="M18" s="12">
        <f>INDEX(WT_Perf!$B$207:$X$221,$B18,$C18)</f>
        <v>11.952</v>
      </c>
      <c r="N18" s="12">
        <f>INDEX(WT_Perf!$B$235:$X$249,$B18,$C18)</f>
        <v>-47.643999999999998</v>
      </c>
      <c r="O18" s="12">
        <f>INDEX(WT_Perf!$B$263:$X$277,$B18,$C18)</f>
        <v>-111.655</v>
      </c>
      <c r="P18" s="12">
        <f>INDEX(WT_Perf!$B$291:$X$305,$B18,$C18)</f>
        <v>-191.303</v>
      </c>
      <c r="Q18" s="12">
        <f>INDEX(WT_Perf!$B$319:$X$333,$B18,$C18)</f>
        <v>-287.40899999999999</v>
      </c>
      <c r="R18" s="12">
        <f>INDEX(WT_Perf!$B$347:$X$361,$B18,$C18)</f>
        <v>-395.44799999999998</v>
      </c>
      <c r="S18" s="12">
        <f>INDEX(WT_Perf!$B$375:$X$389,$B18,$C18)</f>
        <v>-504.45400000000001</v>
      </c>
      <c r="T18" s="12">
        <f>INDEX(WT_Perf!$B$403:$X$417,$B18,$C18)</f>
        <v>-611.90300000000002</v>
      </c>
    </row>
    <row r="19" spans="2:20">
      <c r="B19">
        <v>1</v>
      </c>
      <c r="C19">
        <f t="shared" ref="C19:C82" si="1">C5+1</f>
        <v>2</v>
      </c>
      <c r="D19" s="30"/>
      <c r="E19" s="15">
        <f>INDEX(TSRs!$B$11:$X$25,$B19,$C19)</f>
        <v>1.6477663405893439</v>
      </c>
      <c r="F19" s="12">
        <f>INDEX(WT_Perf!$B$11:$X$25,$B19,$C19)</f>
        <v>13.731</v>
      </c>
      <c r="G19" s="12">
        <f>INDEX(WT_Perf!$B$39:$X$53,$B19,$C19)</f>
        <v>13.637</v>
      </c>
      <c r="H19" s="12">
        <f>INDEX(WT_Perf!$B$67:$X$81,$B19,$C19)</f>
        <v>13.542</v>
      </c>
      <c r="I19" s="12">
        <f>INDEX(WT_Perf!$B$95:$X$109,$B19,$C19)</f>
        <v>13.451000000000001</v>
      </c>
      <c r="J19" s="12">
        <f>INDEX(WT_Perf!$B$123:$X$137,$B19,$C19)</f>
        <v>13.364000000000001</v>
      </c>
      <c r="K19" s="12">
        <f>INDEX(WT_Perf!$B$151:$X$165,$B19,$C19)</f>
        <v>13.288</v>
      </c>
      <c r="L19" s="12">
        <f>INDEX(WT_Perf!$B$179:$X$193,$B19,$C19)</f>
        <v>13.226000000000001</v>
      </c>
      <c r="M19" s="12">
        <f>INDEX(WT_Perf!$B$207:$X$221,$B19,$C19)</f>
        <v>13.178000000000001</v>
      </c>
      <c r="N19" s="12">
        <f>INDEX(WT_Perf!$B$235:$X$249,$B19,$C19)</f>
        <v>13.143000000000001</v>
      </c>
      <c r="O19" s="12">
        <f>INDEX(WT_Perf!$B$263:$X$277,$B19,$C19)</f>
        <v>13.121</v>
      </c>
      <c r="P19" s="12">
        <f>INDEX(WT_Perf!$B$291:$X$305,$B19,$C19)</f>
        <v>13.113</v>
      </c>
      <c r="Q19" s="12">
        <f>INDEX(WT_Perf!$B$319:$X$333,$B19,$C19)</f>
        <v>13.118</v>
      </c>
      <c r="R19" s="12">
        <f>INDEX(WT_Perf!$B$347:$X$361,$B19,$C19)</f>
        <v>13.138</v>
      </c>
      <c r="S19" s="12">
        <f>INDEX(WT_Perf!$B$375:$X$389,$B19,$C19)</f>
        <v>13.169</v>
      </c>
      <c r="T19" s="12">
        <f>INDEX(WT_Perf!$B$403:$X$417,$B19,$C19)</f>
        <v>13.204000000000001</v>
      </c>
    </row>
    <row r="20" spans="2:20">
      <c r="B20">
        <v>2</v>
      </c>
      <c r="C20">
        <f t="shared" si="1"/>
        <v>2</v>
      </c>
      <c r="D20" s="30"/>
      <c r="E20" s="15">
        <f>INDEX(TSRs!$B$11:$X$25,$B20,$C20)</f>
        <v>3.2955326811786878</v>
      </c>
      <c r="F20" s="12">
        <f>INDEX(WT_Perf!$B$11:$X$25,$B20,$C20)</f>
        <v>33.21</v>
      </c>
      <c r="G20" s="12">
        <f>INDEX(WT_Perf!$B$39:$X$53,$B20,$C20)</f>
        <v>33.640999999999998</v>
      </c>
      <c r="H20" s="12">
        <f>INDEX(WT_Perf!$B$67:$X$81,$B20,$C20)</f>
        <v>33.905000000000001</v>
      </c>
      <c r="I20" s="12">
        <f>INDEX(WT_Perf!$B$95:$X$109,$B20,$C20)</f>
        <v>34.009</v>
      </c>
      <c r="J20" s="12">
        <f>INDEX(WT_Perf!$B$123:$X$137,$B20,$C20)</f>
        <v>33.966000000000001</v>
      </c>
      <c r="K20" s="12">
        <f>INDEX(WT_Perf!$B$151:$X$165,$B20,$C20)</f>
        <v>33.832000000000001</v>
      </c>
      <c r="L20" s="12">
        <f>INDEX(WT_Perf!$B$179:$X$193,$B20,$C20)</f>
        <v>33.668999999999997</v>
      </c>
      <c r="M20" s="12">
        <f>INDEX(WT_Perf!$B$207:$X$221,$B20,$C20)</f>
        <v>33.451000000000001</v>
      </c>
      <c r="N20" s="12">
        <f>INDEX(WT_Perf!$B$235:$X$249,$B20,$C20)</f>
        <v>33.143999999999998</v>
      </c>
      <c r="O20" s="12">
        <f>INDEX(WT_Perf!$B$263:$X$277,$B20,$C20)</f>
        <v>32.731000000000002</v>
      </c>
      <c r="P20" s="12">
        <f>INDEX(WT_Perf!$B$291:$X$305,$B20,$C20)</f>
        <v>32.209000000000003</v>
      </c>
      <c r="Q20" s="12">
        <f>INDEX(WT_Perf!$B$319:$X$333,$B20,$C20)</f>
        <v>31.57</v>
      </c>
      <c r="R20" s="12">
        <f>INDEX(WT_Perf!$B$347:$X$361,$B20,$C20)</f>
        <v>30.824000000000002</v>
      </c>
      <c r="S20" s="12">
        <f>INDEX(WT_Perf!$B$375:$X$389,$B20,$C20)</f>
        <v>30.024999999999999</v>
      </c>
      <c r="T20" s="12">
        <f>INDEX(WT_Perf!$B$403:$X$417,$B20,$C20)</f>
        <v>29.280999999999999</v>
      </c>
    </row>
    <row r="21" spans="2:20">
      <c r="B21">
        <v>3</v>
      </c>
      <c r="C21">
        <f t="shared" si="1"/>
        <v>2</v>
      </c>
      <c r="D21" s="30"/>
      <c r="E21" s="15">
        <f>INDEX(TSRs!$B$11:$X$25,$B21,$C21)</f>
        <v>4.9432990217680315</v>
      </c>
      <c r="F21" s="12">
        <f>INDEX(WT_Perf!$B$11:$X$25,$B21,$C21)</f>
        <v>65.951999999999998</v>
      </c>
      <c r="G21" s="12">
        <f>INDEX(WT_Perf!$B$39:$X$53,$B21,$C21)</f>
        <v>65.415999999999997</v>
      </c>
      <c r="H21" s="12">
        <f>INDEX(WT_Perf!$B$67:$X$81,$B21,$C21)</f>
        <v>64.637</v>
      </c>
      <c r="I21" s="12">
        <f>INDEX(WT_Perf!$B$95:$X$109,$B21,$C21)</f>
        <v>63.731000000000002</v>
      </c>
      <c r="J21" s="12">
        <f>INDEX(WT_Perf!$B$123:$X$137,$B21,$C21)</f>
        <v>62.759</v>
      </c>
      <c r="K21" s="12">
        <f>INDEX(WT_Perf!$B$151:$X$165,$B21,$C21)</f>
        <v>62.195999999999998</v>
      </c>
      <c r="L21" s="12">
        <f>INDEX(WT_Perf!$B$179:$X$193,$B21,$C21)</f>
        <v>61.619</v>
      </c>
      <c r="M21" s="12">
        <f>INDEX(WT_Perf!$B$207:$X$221,$B21,$C21)</f>
        <v>60.088000000000001</v>
      </c>
      <c r="N21" s="12">
        <f>INDEX(WT_Perf!$B$235:$X$249,$B21,$C21)</f>
        <v>57.920999999999999</v>
      </c>
      <c r="O21" s="12">
        <f>INDEX(WT_Perf!$B$263:$X$277,$B21,$C21)</f>
        <v>55.164999999999999</v>
      </c>
      <c r="P21" s="12">
        <f>INDEX(WT_Perf!$B$291:$X$305,$B21,$C21)</f>
        <v>52.017000000000003</v>
      </c>
      <c r="Q21" s="12">
        <f>INDEX(WT_Perf!$B$319:$X$333,$B21,$C21)</f>
        <v>48.512999999999998</v>
      </c>
      <c r="R21" s="12">
        <f>INDEX(WT_Perf!$B$347:$X$361,$B21,$C21)</f>
        <v>44.841999999999999</v>
      </c>
      <c r="S21" s="12">
        <f>INDEX(WT_Perf!$B$375:$X$389,$B21,$C21)</f>
        <v>41.069000000000003</v>
      </c>
      <c r="T21" s="12">
        <f>INDEX(WT_Perf!$B$403:$X$417,$B21,$C21)</f>
        <v>37.146000000000001</v>
      </c>
    </row>
    <row r="22" spans="2:20">
      <c r="B22">
        <v>4</v>
      </c>
      <c r="C22">
        <f t="shared" si="1"/>
        <v>2</v>
      </c>
      <c r="D22" s="30"/>
      <c r="E22" s="15">
        <f>INDEX(TSRs!$B$11:$X$25,$B22,$C22)</f>
        <v>6.5910653623573756</v>
      </c>
      <c r="F22" s="12">
        <f>INDEX(WT_Perf!$B$11:$X$25,$B22,$C22)</f>
        <v>107.322</v>
      </c>
      <c r="G22" s="12">
        <f>INDEX(WT_Perf!$B$39:$X$53,$B22,$C22)</f>
        <v>104.152</v>
      </c>
      <c r="H22" s="12">
        <f>INDEX(WT_Perf!$B$67:$X$81,$B22,$C22)</f>
        <v>100.566</v>
      </c>
      <c r="I22" s="12">
        <f>INDEX(WT_Perf!$B$95:$X$109,$B22,$C22)</f>
        <v>96.599000000000004</v>
      </c>
      <c r="J22" s="12">
        <f>INDEX(WT_Perf!$B$123:$X$137,$B22,$C22)</f>
        <v>92.320999999999998</v>
      </c>
      <c r="K22" s="12">
        <f>INDEX(WT_Perf!$B$151:$X$165,$B22,$C22)</f>
        <v>87.644000000000005</v>
      </c>
      <c r="L22" s="12">
        <f>INDEX(WT_Perf!$B$179:$X$193,$B22,$C22)</f>
        <v>82.516999999999996</v>
      </c>
      <c r="M22" s="12">
        <f>INDEX(WT_Perf!$B$207:$X$221,$B22,$C22)</f>
        <v>76.866</v>
      </c>
      <c r="N22" s="12">
        <f>INDEX(WT_Perf!$B$235:$X$249,$B22,$C22)</f>
        <v>70.917000000000002</v>
      </c>
      <c r="O22" s="12">
        <f>INDEX(WT_Perf!$B$263:$X$277,$B22,$C22)</f>
        <v>64.697999999999993</v>
      </c>
      <c r="P22" s="12">
        <f>INDEX(WT_Perf!$B$291:$X$305,$B22,$C22)</f>
        <v>58.344999999999999</v>
      </c>
      <c r="Q22" s="12">
        <f>INDEX(WT_Perf!$B$319:$X$333,$B22,$C22)</f>
        <v>51.863999999999997</v>
      </c>
      <c r="R22" s="12">
        <f>INDEX(WT_Perf!$B$347:$X$361,$B22,$C22)</f>
        <v>45.283999999999999</v>
      </c>
      <c r="S22" s="12">
        <f>INDEX(WT_Perf!$B$375:$X$389,$B22,$C22)</f>
        <v>38.610999999999997</v>
      </c>
      <c r="T22" s="12">
        <f>INDEX(WT_Perf!$B$403:$X$417,$B22,$C22)</f>
        <v>31.856000000000002</v>
      </c>
    </row>
    <row r="23" spans="2:20">
      <c r="B23">
        <v>5</v>
      </c>
      <c r="C23">
        <f t="shared" si="1"/>
        <v>2</v>
      </c>
      <c r="D23" s="30"/>
      <c r="E23" s="15">
        <f>INDEX(TSRs!$B$11:$X$25,$B23,$C23)</f>
        <v>8.2388317029467188</v>
      </c>
      <c r="F23" s="12">
        <f>INDEX(WT_Perf!$B$11:$X$25,$B23,$C23)</f>
        <v>133.715</v>
      </c>
      <c r="G23" s="12">
        <f>INDEX(WT_Perf!$B$39:$X$53,$B23,$C23)</f>
        <v>127.533</v>
      </c>
      <c r="H23" s="12">
        <f>INDEX(WT_Perf!$B$67:$X$81,$B23,$C23)</f>
        <v>121.175</v>
      </c>
      <c r="I23" s="12">
        <f>INDEX(WT_Perf!$B$95:$X$109,$B23,$C23)</f>
        <v>114.623</v>
      </c>
      <c r="J23" s="12">
        <f>INDEX(WT_Perf!$B$123:$X$137,$B23,$C23)</f>
        <v>107.93600000000001</v>
      </c>
      <c r="K23" s="12">
        <f>INDEX(WT_Perf!$B$151:$X$165,$B23,$C23)</f>
        <v>101.167</v>
      </c>
      <c r="L23" s="12">
        <f>INDEX(WT_Perf!$B$179:$X$193,$B23,$C23)</f>
        <v>93.823999999999998</v>
      </c>
      <c r="M23" s="12">
        <f>INDEX(WT_Perf!$B$207:$X$221,$B23,$C23)</f>
        <v>85.847999999999999</v>
      </c>
      <c r="N23" s="12">
        <f>INDEX(WT_Perf!$B$235:$X$249,$B23,$C23)</f>
        <v>77.334999999999994</v>
      </c>
      <c r="O23" s="12">
        <f>INDEX(WT_Perf!$B$263:$X$277,$B23,$C23)</f>
        <v>68.403999999999996</v>
      </c>
      <c r="P23" s="12">
        <f>INDEX(WT_Perf!$B$291:$X$305,$B23,$C23)</f>
        <v>59.14</v>
      </c>
      <c r="Q23" s="12">
        <f>INDEX(WT_Perf!$B$319:$X$333,$B23,$C23)</f>
        <v>49.603000000000002</v>
      </c>
      <c r="R23" s="12">
        <f>INDEX(WT_Perf!$B$347:$X$361,$B23,$C23)</f>
        <v>39.843000000000004</v>
      </c>
      <c r="S23" s="12">
        <f>INDEX(WT_Perf!$B$375:$X$389,$B23,$C23)</f>
        <v>29.864000000000001</v>
      </c>
      <c r="T23" s="12">
        <f>INDEX(WT_Perf!$B$403:$X$417,$B23,$C23)</f>
        <v>19.417999999999999</v>
      </c>
    </row>
    <row r="24" spans="2:20">
      <c r="B24">
        <v>6</v>
      </c>
      <c r="C24">
        <f t="shared" si="1"/>
        <v>2</v>
      </c>
      <c r="D24" s="30"/>
      <c r="E24" s="15">
        <f>INDEX(TSRs!$B$11:$X$25,$B24,$C24)</f>
        <v>9.886598043536063</v>
      </c>
      <c r="F24" s="12">
        <f>INDEX(WT_Perf!$B$11:$X$25,$B24,$C24)</f>
        <v>159.309</v>
      </c>
      <c r="G24" s="12">
        <f>INDEX(WT_Perf!$B$39:$X$53,$B24,$C24)</f>
        <v>149.285</v>
      </c>
      <c r="H24" s="12">
        <f>INDEX(WT_Perf!$B$67:$X$81,$B24,$C24)</f>
        <v>139.27699999999999</v>
      </c>
      <c r="I24" s="12">
        <f>INDEX(WT_Perf!$B$95:$X$109,$B24,$C24)</f>
        <v>129.44200000000001</v>
      </c>
      <c r="J24" s="12">
        <f>INDEX(WT_Perf!$B$123:$X$137,$B24,$C24)</f>
        <v>119.919</v>
      </c>
      <c r="K24" s="12">
        <f>INDEX(WT_Perf!$B$151:$X$165,$B24,$C24)</f>
        <v>110.657</v>
      </c>
      <c r="L24" s="12">
        <f>INDEX(WT_Perf!$B$179:$X$193,$B24,$C24)</f>
        <v>101.498</v>
      </c>
      <c r="M24" s="12">
        <f>INDEX(WT_Perf!$B$207:$X$221,$B24,$C24)</f>
        <v>91.643000000000001</v>
      </c>
      <c r="N24" s="12">
        <f>INDEX(WT_Perf!$B$235:$X$249,$B24,$C24)</f>
        <v>80.706999999999994</v>
      </c>
      <c r="O24" s="12">
        <f>INDEX(WT_Perf!$B$263:$X$277,$B24,$C24)</f>
        <v>68.834000000000003</v>
      </c>
      <c r="P24" s="12">
        <f>INDEX(WT_Perf!$B$291:$X$305,$B24,$C24)</f>
        <v>56.264000000000003</v>
      </c>
      <c r="Q24" s="12">
        <f>INDEX(WT_Perf!$B$319:$X$333,$B24,$C24)</f>
        <v>43.156999999999996</v>
      </c>
      <c r="R24" s="12">
        <f>INDEX(WT_Perf!$B$347:$X$361,$B24,$C24)</f>
        <v>29.451000000000001</v>
      </c>
      <c r="S24" s="12">
        <f>INDEX(WT_Perf!$B$375:$X$389,$B24,$C24)</f>
        <v>15.135</v>
      </c>
      <c r="T24" s="12">
        <f>INDEX(WT_Perf!$B$403:$X$417,$B24,$C24)</f>
        <v>1.286</v>
      </c>
    </row>
    <row r="25" spans="2:20">
      <c r="B25">
        <v>7</v>
      </c>
      <c r="C25">
        <f t="shared" si="1"/>
        <v>2</v>
      </c>
      <c r="D25" s="30"/>
      <c r="E25" s="15">
        <f>INDEX(TSRs!$B$11:$X$25,$B25,$C25)</f>
        <v>11.534364384125407</v>
      </c>
      <c r="F25" s="12">
        <f>INDEX(WT_Perf!$B$11:$X$25,$B25,$C25)</f>
        <v>185.99100000000001</v>
      </c>
      <c r="G25" s="12">
        <f>INDEX(WT_Perf!$B$39:$X$53,$B25,$C25)</f>
        <v>171.53899999999999</v>
      </c>
      <c r="H25" s="12">
        <f>INDEX(WT_Perf!$B$67:$X$81,$B25,$C25)</f>
        <v>157.745</v>
      </c>
      <c r="I25" s="12">
        <f>INDEX(WT_Perf!$B$95:$X$109,$B25,$C25)</f>
        <v>144.40899999999999</v>
      </c>
      <c r="J25" s="12">
        <f>INDEX(WT_Perf!$B$123:$X$137,$B25,$C25)</f>
        <v>131.601</v>
      </c>
      <c r="K25" s="12">
        <f>INDEX(WT_Perf!$B$151:$X$165,$B25,$C25)</f>
        <v>119.164</v>
      </c>
      <c r="L25" s="12">
        <f>INDEX(WT_Perf!$B$179:$X$193,$B25,$C25)</f>
        <v>107.119</v>
      </c>
      <c r="M25" s="12">
        <f>INDEX(WT_Perf!$B$207:$X$221,$B25,$C25)</f>
        <v>94.948999999999998</v>
      </c>
      <c r="N25" s="12">
        <f>INDEX(WT_Perf!$B$235:$X$249,$B25,$C25)</f>
        <v>81.566000000000003</v>
      </c>
      <c r="O25" s="12">
        <f>INDEX(WT_Perf!$B$263:$X$277,$B25,$C25)</f>
        <v>66.542000000000002</v>
      </c>
      <c r="P25" s="12">
        <f>INDEX(WT_Perf!$B$291:$X$305,$B25,$C25)</f>
        <v>50.209000000000003</v>
      </c>
      <c r="Q25" s="12">
        <f>INDEX(WT_Perf!$B$319:$X$333,$B25,$C25)</f>
        <v>32.697000000000003</v>
      </c>
      <c r="R25" s="12">
        <f>INDEX(WT_Perf!$B$347:$X$361,$B25,$C25)</f>
        <v>14.308999999999999</v>
      </c>
      <c r="S25" s="12">
        <f>INDEX(WT_Perf!$B$375:$X$389,$B25,$C25)</f>
        <v>-3.8530000000000002</v>
      </c>
      <c r="T25" s="12">
        <f>INDEX(WT_Perf!$B$403:$X$417,$B25,$C25)</f>
        <v>-23.143000000000001</v>
      </c>
    </row>
    <row r="26" spans="2:20">
      <c r="B26">
        <v>8</v>
      </c>
      <c r="C26">
        <f t="shared" si="1"/>
        <v>2</v>
      </c>
      <c r="D26" s="30"/>
      <c r="E26" s="15">
        <f>INDEX(TSRs!$B$11:$X$25,$B26,$C26)</f>
        <v>13.182130724714751</v>
      </c>
      <c r="F26" s="12">
        <f>INDEX(WT_Perf!$B$11:$X$25,$B26,$C26)</f>
        <v>219.61199999999999</v>
      </c>
      <c r="G26" s="12">
        <f>INDEX(WT_Perf!$B$39:$X$53,$B26,$C26)</f>
        <v>197.422</v>
      </c>
      <c r="H26" s="12">
        <f>INDEX(WT_Perf!$B$67:$X$81,$B26,$C26)</f>
        <v>177.53100000000001</v>
      </c>
      <c r="I26" s="12">
        <f>INDEX(WT_Perf!$B$95:$X$109,$B26,$C26)</f>
        <v>159.863</v>
      </c>
      <c r="J26" s="12">
        <f>INDEX(WT_Perf!$B$123:$X$137,$B26,$C26)</f>
        <v>143.244</v>
      </c>
      <c r="K26" s="12">
        <f>INDEX(WT_Perf!$B$151:$X$165,$B26,$C26)</f>
        <v>127.19</v>
      </c>
      <c r="L26" s="12">
        <f>INDEX(WT_Perf!$B$179:$X$193,$B26,$C26)</f>
        <v>111.708</v>
      </c>
      <c r="M26" s="12">
        <f>INDEX(WT_Perf!$B$207:$X$221,$B26,$C26)</f>
        <v>96.484999999999999</v>
      </c>
      <c r="N26" s="12">
        <f>INDEX(WT_Perf!$B$235:$X$249,$B26,$C26)</f>
        <v>80.197000000000003</v>
      </c>
      <c r="O26" s="12">
        <f>INDEX(WT_Perf!$B$263:$X$277,$B26,$C26)</f>
        <v>61.780999999999999</v>
      </c>
      <c r="P26" s="12">
        <f>INDEX(WT_Perf!$B$291:$X$305,$B26,$C26)</f>
        <v>40.942</v>
      </c>
      <c r="Q26" s="12">
        <f>INDEX(WT_Perf!$B$319:$X$333,$B26,$C26)</f>
        <v>18.457000000000001</v>
      </c>
      <c r="R26" s="12">
        <f>INDEX(WT_Perf!$B$347:$X$361,$B26,$C26)</f>
        <v>-4.3789999999999996</v>
      </c>
      <c r="S26" s="12">
        <f>INDEX(WT_Perf!$B$375:$X$389,$B26,$C26)</f>
        <v>-28.181999999999999</v>
      </c>
      <c r="T26" s="12">
        <f>INDEX(WT_Perf!$B$403:$X$417,$B26,$C26)</f>
        <v>-53.622999999999998</v>
      </c>
    </row>
    <row r="27" spans="2:20">
      <c r="B27">
        <v>9</v>
      </c>
      <c r="C27">
        <f t="shared" si="1"/>
        <v>2</v>
      </c>
      <c r="D27" s="30"/>
      <c r="E27" s="15">
        <f>INDEX(TSRs!$B$11:$X$25,$B27,$C27)</f>
        <v>14.829897065304095</v>
      </c>
      <c r="F27" s="12">
        <f>INDEX(WT_Perf!$B$11:$X$25,$B27,$C27)</f>
        <v>262.07</v>
      </c>
      <c r="G27" s="12">
        <f>INDEX(WT_Perf!$B$39:$X$53,$B27,$C27)</f>
        <v>230.69499999999999</v>
      </c>
      <c r="H27" s="12">
        <f>INDEX(WT_Perf!$B$67:$X$81,$B27,$C27)</f>
        <v>201.77099999999999</v>
      </c>
      <c r="I27" s="12">
        <f>INDEX(WT_Perf!$B$95:$X$109,$B27,$C27)</f>
        <v>176.66200000000001</v>
      </c>
      <c r="J27" s="12">
        <f>INDEX(WT_Perf!$B$123:$X$137,$B27,$C27)</f>
        <v>155.03399999999999</v>
      </c>
      <c r="K27" s="12">
        <f>INDEX(WT_Perf!$B$151:$X$165,$B27,$C27)</f>
        <v>134.875</v>
      </c>
      <c r="L27" s="12">
        <f>INDEX(WT_Perf!$B$179:$X$193,$B27,$C27)</f>
        <v>115.485</v>
      </c>
      <c r="M27" s="12">
        <f>INDEX(WT_Perf!$B$207:$X$221,$B27,$C27)</f>
        <v>96.649000000000001</v>
      </c>
      <c r="N27" s="12">
        <f>INDEX(WT_Perf!$B$235:$X$249,$B27,$C27)</f>
        <v>76.900999999999996</v>
      </c>
      <c r="O27" s="12">
        <f>INDEX(WT_Perf!$B$263:$X$277,$B27,$C27)</f>
        <v>54.506999999999998</v>
      </c>
      <c r="P27" s="12">
        <f>INDEX(WT_Perf!$B$291:$X$305,$B27,$C27)</f>
        <v>28.704000000000001</v>
      </c>
      <c r="Q27" s="12">
        <f>INDEX(WT_Perf!$B$319:$X$333,$B27,$C27)</f>
        <v>1.26</v>
      </c>
      <c r="R27" s="12">
        <f>INDEX(WT_Perf!$B$347:$X$361,$B27,$C27)</f>
        <v>-27.055</v>
      </c>
      <c r="S27" s="12">
        <f>INDEX(WT_Perf!$B$375:$X$389,$B27,$C27)</f>
        <v>-57.387</v>
      </c>
      <c r="T27" s="12">
        <f>INDEX(WT_Perf!$B$403:$X$417,$B27,$C27)</f>
        <v>-88.135000000000005</v>
      </c>
    </row>
    <row r="28" spans="2:20">
      <c r="B28">
        <v>10</v>
      </c>
      <c r="C28">
        <f t="shared" si="1"/>
        <v>2</v>
      </c>
      <c r="D28" s="30"/>
      <c r="E28" s="15">
        <f>INDEX(TSRs!$B$11:$X$25,$B28,$C28)</f>
        <v>16.477663405893438</v>
      </c>
      <c r="F28" s="12">
        <f>INDEX(WT_Perf!$B$11:$X$25,$B28,$C28)</f>
        <v>312.06099999999998</v>
      </c>
      <c r="G28" s="12">
        <f>INDEX(WT_Perf!$B$39:$X$53,$B28,$C28)</f>
        <v>270.93700000000001</v>
      </c>
      <c r="H28" s="12">
        <f>INDEX(WT_Perf!$B$67:$X$81,$B28,$C28)</f>
        <v>232.142</v>
      </c>
      <c r="I28" s="12">
        <f>INDEX(WT_Perf!$B$95:$X$109,$B28,$C28)</f>
        <v>197.40600000000001</v>
      </c>
      <c r="J28" s="12">
        <f>INDEX(WT_Perf!$B$123:$X$137,$B28,$C28)</f>
        <v>167.65899999999999</v>
      </c>
      <c r="K28" s="12">
        <f>INDEX(WT_Perf!$B$151:$X$165,$B28,$C28)</f>
        <v>142.24100000000001</v>
      </c>
      <c r="L28" s="12">
        <f>INDEX(WT_Perf!$B$179:$X$193,$B28,$C28)</f>
        <v>118.547</v>
      </c>
      <c r="M28" s="12">
        <f>INDEX(WT_Perf!$B$207:$X$221,$B28,$C28)</f>
        <v>95.635999999999996</v>
      </c>
      <c r="N28" s="12">
        <f>INDEX(WT_Perf!$B$235:$X$249,$B28,$C28)</f>
        <v>71.774000000000001</v>
      </c>
      <c r="O28" s="12">
        <f>INDEX(WT_Perf!$B$263:$X$277,$B28,$C28)</f>
        <v>44.924999999999997</v>
      </c>
      <c r="P28" s="12">
        <f>INDEX(WT_Perf!$B$291:$X$305,$B28,$C28)</f>
        <v>14.061999999999999</v>
      </c>
      <c r="Q28" s="12">
        <f>INDEX(WT_Perf!$B$319:$X$333,$B28,$C28)</f>
        <v>-18.786999999999999</v>
      </c>
      <c r="R28" s="12">
        <f>INDEX(WT_Perf!$B$347:$X$361,$B28,$C28)</f>
        <v>-53.417999999999999</v>
      </c>
      <c r="S28" s="12">
        <f>INDEX(WT_Perf!$B$375:$X$389,$B28,$C28)</f>
        <v>-90.247</v>
      </c>
      <c r="T28" s="12">
        <f>INDEX(WT_Perf!$B$403:$X$417,$B28,$C28)</f>
        <v>-127.57299999999999</v>
      </c>
    </row>
    <row r="29" spans="2:20">
      <c r="B29">
        <v>11</v>
      </c>
      <c r="C29">
        <f t="shared" si="1"/>
        <v>2</v>
      </c>
      <c r="D29" s="30"/>
      <c r="E29" s="15">
        <f>INDEX(TSRs!$B$11:$X$25,$B29,$C29)</f>
        <v>18.12542974648278</v>
      </c>
      <c r="F29" s="12">
        <f>INDEX(WT_Perf!$B$11:$X$25,$B29,$C29)</f>
        <v>369.07600000000002</v>
      </c>
      <c r="G29" s="12">
        <f>INDEX(WT_Perf!$B$39:$X$53,$B29,$C29)</f>
        <v>317.524</v>
      </c>
      <c r="H29" s="12">
        <f>INDEX(WT_Perf!$B$67:$X$81,$B29,$C29)</f>
        <v>268.01799999999997</v>
      </c>
      <c r="I29" s="12">
        <f>INDEX(WT_Perf!$B$95:$X$109,$B29,$C29)</f>
        <v>222.684</v>
      </c>
      <c r="J29" s="12">
        <f>INDEX(WT_Perf!$B$123:$X$137,$B29,$C29)</f>
        <v>183.03</v>
      </c>
      <c r="K29" s="12">
        <f>INDEX(WT_Perf!$B$151:$X$165,$B29,$C29)</f>
        <v>149.583</v>
      </c>
      <c r="L29" s="12">
        <f>INDEX(WT_Perf!$B$179:$X$193,$B29,$C29)</f>
        <v>120.93600000000001</v>
      </c>
      <c r="M29" s="12">
        <f>INDEX(WT_Perf!$B$207:$X$221,$B29,$C29)</f>
        <v>93.474999999999994</v>
      </c>
      <c r="N29" s="12">
        <f>INDEX(WT_Perf!$B$235:$X$249,$B29,$C29)</f>
        <v>64.997</v>
      </c>
      <c r="O29" s="12">
        <f>INDEX(WT_Perf!$B$263:$X$277,$B29,$C29)</f>
        <v>33.409999999999997</v>
      </c>
      <c r="P29" s="12">
        <f>INDEX(WT_Perf!$B$291:$X$305,$B29,$C29)</f>
        <v>-2.6360000000000001</v>
      </c>
      <c r="Q29" s="12">
        <f>INDEX(WT_Perf!$B$319:$X$333,$B29,$C29)</f>
        <v>-41.578000000000003</v>
      </c>
      <c r="R29" s="12">
        <f>INDEX(WT_Perf!$B$347:$X$361,$B29,$C29)</f>
        <v>-83.278999999999996</v>
      </c>
      <c r="S29" s="12">
        <f>INDEX(WT_Perf!$B$375:$X$389,$B29,$C29)</f>
        <v>-127.795</v>
      </c>
      <c r="T29" s="12">
        <f>INDEX(WT_Perf!$B$403:$X$417,$B29,$C29)</f>
        <v>-175.17599999999999</v>
      </c>
    </row>
    <row r="30" spans="2:20">
      <c r="B30">
        <v>12</v>
      </c>
      <c r="C30">
        <f t="shared" si="1"/>
        <v>2</v>
      </c>
      <c r="D30" s="30"/>
      <c r="E30" s="15">
        <f>INDEX(TSRs!$B$11:$X$25,$B30,$C30)</f>
        <v>19.773196087072126</v>
      </c>
      <c r="F30" s="12">
        <f>INDEX(WT_Perf!$B$11:$X$25,$B30,$C30)</f>
        <v>432.35599999999999</v>
      </c>
      <c r="G30" s="12">
        <f>INDEX(WT_Perf!$B$39:$X$53,$B30,$C30)</f>
        <v>369.92700000000002</v>
      </c>
      <c r="H30" s="12">
        <f>INDEX(WT_Perf!$B$67:$X$81,$B30,$C30)</f>
        <v>308.82100000000003</v>
      </c>
      <c r="I30" s="12">
        <f>INDEX(WT_Perf!$B$95:$X$109,$B30,$C30)</f>
        <v>252.214</v>
      </c>
      <c r="J30" s="12">
        <f>INDEX(WT_Perf!$B$123:$X$137,$B30,$C30)</f>
        <v>201.738</v>
      </c>
      <c r="K30" s="12">
        <f>INDEX(WT_Perf!$B$151:$X$165,$B30,$C30)</f>
        <v>158.07900000000001</v>
      </c>
      <c r="L30" s="12">
        <f>INDEX(WT_Perf!$B$179:$X$193,$B30,$C30)</f>
        <v>122.61799999999999</v>
      </c>
      <c r="M30" s="12">
        <f>INDEX(WT_Perf!$B$207:$X$221,$B30,$C30)</f>
        <v>90.245000000000005</v>
      </c>
      <c r="N30" s="12">
        <f>INDEX(WT_Perf!$B$235:$X$249,$B30,$C30)</f>
        <v>56.805999999999997</v>
      </c>
      <c r="O30" s="12">
        <f>INDEX(WT_Perf!$B$263:$X$277,$B30,$C30)</f>
        <v>20.378</v>
      </c>
      <c r="P30" s="12">
        <f>INDEX(WT_Perf!$B$291:$X$305,$B30,$C30)</f>
        <v>-21.457000000000001</v>
      </c>
      <c r="Q30" s="12">
        <f>INDEX(WT_Perf!$B$319:$X$333,$B30,$C30)</f>
        <v>-67.277000000000001</v>
      </c>
      <c r="R30" s="12">
        <f>INDEX(WT_Perf!$B$347:$X$361,$B30,$C30)</f>
        <v>-117.931</v>
      </c>
      <c r="S30" s="12">
        <f>INDEX(WT_Perf!$B$375:$X$389,$B30,$C30)</f>
        <v>-175.42099999999999</v>
      </c>
      <c r="T30" s="12">
        <f>INDEX(WT_Perf!$B$403:$X$417,$B30,$C30)</f>
        <v>-236.28399999999999</v>
      </c>
    </row>
    <row r="31" spans="2:20">
      <c r="B31">
        <v>13</v>
      </c>
      <c r="C31">
        <f t="shared" si="1"/>
        <v>2</v>
      </c>
      <c r="D31" s="30"/>
      <c r="E31" s="15">
        <f>INDEX(TSRs!$B$11:$X$25,$B31,$C31)</f>
        <v>21.420962427661472</v>
      </c>
      <c r="F31" s="12">
        <f>INDEX(WT_Perf!$B$11:$X$25,$B31,$C31)</f>
        <v>501.64299999999997</v>
      </c>
      <c r="G31" s="12">
        <f>INDEX(WT_Perf!$B$39:$X$53,$B31,$C31)</f>
        <v>427.04399999999998</v>
      </c>
      <c r="H31" s="12">
        <f>INDEX(WT_Perf!$B$67:$X$81,$B31,$C31)</f>
        <v>354.04199999999997</v>
      </c>
      <c r="I31" s="12">
        <f>INDEX(WT_Perf!$B$95:$X$109,$B31,$C31)</f>
        <v>285.51100000000002</v>
      </c>
      <c r="J31" s="12">
        <f>INDEX(WT_Perf!$B$123:$X$137,$B31,$C31)</f>
        <v>223.536</v>
      </c>
      <c r="K31" s="12">
        <f>INDEX(WT_Perf!$B$151:$X$165,$B31,$C31)</f>
        <v>168.77500000000001</v>
      </c>
      <c r="L31" s="12">
        <f>INDEX(WT_Perf!$B$179:$X$193,$B31,$C31)</f>
        <v>123.88200000000001</v>
      </c>
      <c r="M31" s="12">
        <f>INDEX(WT_Perf!$B$207:$X$221,$B31,$C31)</f>
        <v>86.061999999999998</v>
      </c>
      <c r="N31" s="12">
        <f>INDEX(WT_Perf!$B$235:$X$249,$B31,$C31)</f>
        <v>47.567</v>
      </c>
      <c r="O31" s="12">
        <f>INDEX(WT_Perf!$B$263:$X$277,$B31,$C31)</f>
        <v>5.5830000000000002</v>
      </c>
      <c r="P31" s="12">
        <f>INDEX(WT_Perf!$B$291:$X$305,$B31,$C31)</f>
        <v>-42.901000000000003</v>
      </c>
      <c r="Q31" s="12">
        <f>INDEX(WT_Perf!$B$319:$X$333,$B31,$C31)</f>
        <v>-97.38</v>
      </c>
      <c r="R31" s="12">
        <f>INDEX(WT_Perf!$B$347:$X$361,$B31,$C31)</f>
        <v>-162.905</v>
      </c>
      <c r="S31" s="12">
        <f>INDEX(WT_Perf!$B$375:$X$389,$B31,$C31)</f>
        <v>-233.501</v>
      </c>
      <c r="T31" s="12">
        <f>INDEX(WT_Perf!$B$403:$X$417,$B31,$C31)</f>
        <v>-309.41300000000001</v>
      </c>
    </row>
    <row r="32" spans="2:20">
      <c r="B32">
        <v>14</v>
      </c>
      <c r="C32">
        <f t="shared" si="1"/>
        <v>2</v>
      </c>
      <c r="D32" s="30"/>
      <c r="E32" s="15">
        <f>INDEX(TSRs!$B$11:$X$25,$B32,$C32)</f>
        <v>23.068728768250814</v>
      </c>
      <c r="F32" s="12">
        <f>INDEX(WT_Perf!$B$11:$X$25,$B32,$C32)</f>
        <v>576.53300000000002</v>
      </c>
      <c r="G32" s="12">
        <f>INDEX(WT_Perf!$B$39:$X$53,$B32,$C32)</f>
        <v>488.798</v>
      </c>
      <c r="H32" s="12">
        <f>INDEX(WT_Perf!$B$67:$X$81,$B32,$C32)</f>
        <v>403.41800000000001</v>
      </c>
      <c r="I32" s="12">
        <f>INDEX(WT_Perf!$B$95:$X$109,$B32,$C32)</f>
        <v>322.01400000000001</v>
      </c>
      <c r="J32" s="12">
        <f>INDEX(WT_Perf!$B$123:$X$137,$B32,$C32)</f>
        <v>247.58500000000001</v>
      </c>
      <c r="K32" s="12">
        <f>INDEX(WT_Perf!$B$151:$X$165,$B32,$C32)</f>
        <v>181.31</v>
      </c>
      <c r="L32" s="12">
        <f>INDEX(WT_Perf!$B$179:$X$193,$B32,$C32)</f>
        <v>125.46</v>
      </c>
      <c r="M32" s="12">
        <f>INDEX(WT_Perf!$B$207:$X$221,$B32,$C32)</f>
        <v>81.227999999999994</v>
      </c>
      <c r="N32" s="12">
        <f>INDEX(WT_Perf!$B$235:$X$249,$B32,$C32)</f>
        <v>36.854999999999997</v>
      </c>
      <c r="O32" s="12">
        <f>INDEX(WT_Perf!$B$263:$X$277,$B32,$C32)</f>
        <v>-11.101000000000001</v>
      </c>
      <c r="P32" s="12">
        <f>INDEX(WT_Perf!$B$291:$X$305,$B32,$C32)</f>
        <v>-67.816999999999993</v>
      </c>
      <c r="Q32" s="12">
        <f>INDEX(WT_Perf!$B$319:$X$333,$B32,$C32)</f>
        <v>-137.21299999999999</v>
      </c>
      <c r="R32" s="12">
        <f>INDEX(WT_Perf!$B$347:$X$361,$B32,$C32)</f>
        <v>-215.858</v>
      </c>
      <c r="S32" s="12">
        <f>INDEX(WT_Perf!$B$375:$X$389,$B32,$C32)</f>
        <v>-302.26400000000001</v>
      </c>
      <c r="T32" s="12">
        <f>INDEX(WT_Perf!$B$403:$X$417,$B32,$C32)</f>
        <v>-392.26400000000001</v>
      </c>
    </row>
    <row r="33" spans="2:20">
      <c r="B33">
        <v>15</v>
      </c>
      <c r="C33">
        <v>2</v>
      </c>
      <c r="D33" s="30"/>
      <c r="E33" s="15">
        <f>INDEX(TSRs!$B$11:$X$25,$B33,$C33)</f>
        <v>24.716495108840157</v>
      </c>
      <c r="F33" s="12">
        <f>INDEX(WT_Perf!$B$11:$X$25,$B33,$C33)</f>
        <v>656.90800000000002</v>
      </c>
      <c r="G33" s="12">
        <f>INDEX(WT_Perf!$B$39:$X$53,$B33,$C33)</f>
        <v>555.42999999999995</v>
      </c>
      <c r="H33" s="12">
        <f>INDEX(WT_Perf!$B$67:$X$81,$B33,$C33)</f>
        <v>456.44900000000001</v>
      </c>
      <c r="I33" s="12">
        <f>INDEX(WT_Perf!$B$95:$X$109,$B33,$C33)</f>
        <v>361.59</v>
      </c>
      <c r="J33" s="12">
        <f>INDEX(WT_Perf!$B$123:$X$137,$B33,$C33)</f>
        <v>274.024</v>
      </c>
      <c r="K33" s="12">
        <f>INDEX(WT_Perf!$B$151:$X$165,$B33,$C33)</f>
        <v>195.55</v>
      </c>
      <c r="L33" s="12">
        <f>INDEX(WT_Perf!$B$179:$X$193,$B33,$C33)</f>
        <v>128.316</v>
      </c>
      <c r="M33" s="12">
        <f>INDEX(WT_Perf!$B$207:$X$221,$B33,$C33)</f>
        <v>75.218999999999994</v>
      </c>
      <c r="N33" s="12">
        <f>INDEX(WT_Perf!$B$235:$X$249,$B33,$C33)</f>
        <v>24.768999999999998</v>
      </c>
      <c r="O33" s="12">
        <f>INDEX(WT_Perf!$B$263:$X$277,$B33,$C33)</f>
        <v>-31.651</v>
      </c>
      <c r="P33" s="12">
        <f>INDEX(WT_Perf!$B$291:$X$305,$B33,$C33)</f>
        <v>-99.99</v>
      </c>
      <c r="Q33" s="12">
        <f>INDEX(WT_Perf!$B$319:$X$333,$B33,$C33)</f>
        <v>-182.697</v>
      </c>
      <c r="R33" s="12">
        <f>INDEX(WT_Perf!$B$347:$X$361,$B33,$C33)</f>
        <v>-277.27</v>
      </c>
      <c r="S33" s="12">
        <f>INDEX(WT_Perf!$B$375:$X$389,$B33,$C33)</f>
        <v>-379.67</v>
      </c>
      <c r="T33" s="12">
        <f>INDEX(WT_Perf!$B$403:$X$417,$B33,$C33)</f>
        <v>-485.57400000000001</v>
      </c>
    </row>
    <row r="34" spans="2:20">
      <c r="B34">
        <v>1</v>
      </c>
      <c r="C34">
        <f t="shared" si="1"/>
        <v>3</v>
      </c>
      <c r="D34" s="30"/>
      <c r="E34" s="15">
        <f>INDEX(TSRs!$B$11:$X$25,$B34,$C34)</f>
        <v>1.3182130724714751</v>
      </c>
      <c r="F34" s="12">
        <f>INDEX(WT_Perf!$B$11:$X$25,$B34,$C34)</f>
        <v>18.91</v>
      </c>
      <c r="G34" s="12">
        <f>INDEX(WT_Perf!$B$39:$X$53,$B34,$C34)</f>
        <v>18.824000000000002</v>
      </c>
      <c r="H34" s="12">
        <f>INDEX(WT_Perf!$B$67:$X$81,$B34,$C34)</f>
        <v>18.724</v>
      </c>
      <c r="I34" s="12">
        <f>INDEX(WT_Perf!$B$95:$X$109,$B34,$C34)</f>
        <v>18.61</v>
      </c>
      <c r="J34" s="12">
        <f>INDEX(WT_Perf!$B$123:$X$137,$B34,$C34)</f>
        <v>18.483000000000001</v>
      </c>
      <c r="K34" s="12">
        <f>INDEX(WT_Perf!$B$151:$X$165,$B34,$C34)</f>
        <v>18.344999999999999</v>
      </c>
      <c r="L34" s="12">
        <f>INDEX(WT_Perf!$B$179:$X$193,$B34,$C34)</f>
        <v>18.196000000000002</v>
      </c>
      <c r="M34" s="12">
        <f>INDEX(WT_Perf!$B$207:$X$221,$B34,$C34)</f>
        <v>18.038</v>
      </c>
      <c r="N34" s="12">
        <f>INDEX(WT_Perf!$B$235:$X$249,$B34,$C34)</f>
        <v>17.876000000000001</v>
      </c>
      <c r="O34" s="12">
        <f>INDEX(WT_Perf!$B$263:$X$277,$B34,$C34)</f>
        <v>17.716000000000001</v>
      </c>
      <c r="P34" s="12">
        <f>INDEX(WT_Perf!$B$291:$X$305,$B34,$C34)</f>
        <v>17.559999999999999</v>
      </c>
      <c r="Q34" s="12">
        <f>INDEX(WT_Perf!$B$319:$X$333,$B34,$C34)</f>
        <v>17.41</v>
      </c>
      <c r="R34" s="12">
        <f>INDEX(WT_Perf!$B$347:$X$361,$B34,$C34)</f>
        <v>17.273</v>
      </c>
      <c r="S34" s="12">
        <f>INDEX(WT_Perf!$B$375:$X$389,$B34,$C34)</f>
        <v>17.148</v>
      </c>
      <c r="T34" s="12">
        <f>INDEX(WT_Perf!$B$403:$X$417,$B34,$C34)</f>
        <v>17.035</v>
      </c>
    </row>
    <row r="35" spans="2:20">
      <c r="B35">
        <v>2</v>
      </c>
      <c r="C35">
        <f t="shared" si="1"/>
        <v>3</v>
      </c>
      <c r="D35" s="30"/>
      <c r="E35" s="15">
        <f>INDEX(TSRs!$B$11:$X$25,$B35,$C35)</f>
        <v>2.6364261449429502</v>
      </c>
      <c r="F35" s="12">
        <f>INDEX(WT_Perf!$B$11:$X$25,$B35,$C35)</f>
        <v>34.899000000000001</v>
      </c>
      <c r="G35" s="12">
        <f>INDEX(WT_Perf!$B$39:$X$53,$B35,$C35)</f>
        <v>35.341999999999999</v>
      </c>
      <c r="H35" s="12">
        <f>INDEX(WT_Perf!$B$67:$X$81,$B35,$C35)</f>
        <v>35.856000000000002</v>
      </c>
      <c r="I35" s="12">
        <f>INDEX(WT_Perf!$B$95:$X$109,$B35,$C35)</f>
        <v>36.392000000000003</v>
      </c>
      <c r="J35" s="12">
        <f>INDEX(WT_Perf!$B$123:$X$137,$B35,$C35)</f>
        <v>36.893999999999998</v>
      </c>
      <c r="K35" s="12">
        <f>INDEX(WT_Perf!$B$151:$X$165,$B35,$C35)</f>
        <v>37.307000000000002</v>
      </c>
      <c r="L35" s="12">
        <f>INDEX(WT_Perf!$B$179:$X$193,$B35,$C35)</f>
        <v>37.584000000000003</v>
      </c>
      <c r="M35" s="12">
        <f>INDEX(WT_Perf!$B$207:$X$221,$B35,$C35)</f>
        <v>37.728000000000002</v>
      </c>
      <c r="N35" s="12">
        <f>INDEX(WT_Perf!$B$235:$X$249,$B35,$C35)</f>
        <v>37.752000000000002</v>
      </c>
      <c r="O35" s="12">
        <f>INDEX(WT_Perf!$B$263:$X$277,$B35,$C35)</f>
        <v>37.667999999999999</v>
      </c>
      <c r="P35" s="12">
        <f>INDEX(WT_Perf!$B$291:$X$305,$B35,$C35)</f>
        <v>37.503</v>
      </c>
      <c r="Q35" s="12">
        <f>INDEX(WT_Perf!$B$319:$X$333,$B35,$C35)</f>
        <v>37.274000000000001</v>
      </c>
      <c r="R35" s="12">
        <f>INDEX(WT_Perf!$B$347:$X$361,$B35,$C35)</f>
        <v>36.975000000000001</v>
      </c>
      <c r="S35" s="12">
        <f>INDEX(WT_Perf!$B$375:$X$389,$B35,$C35)</f>
        <v>36.579000000000001</v>
      </c>
      <c r="T35" s="12">
        <f>INDEX(WT_Perf!$B$403:$X$417,$B35,$C35)</f>
        <v>36.076000000000001</v>
      </c>
    </row>
    <row r="36" spans="2:20">
      <c r="B36">
        <v>3</v>
      </c>
      <c r="C36">
        <f t="shared" si="1"/>
        <v>3</v>
      </c>
      <c r="D36" s="30"/>
      <c r="E36" s="15">
        <f>INDEX(TSRs!$B$11:$X$25,$B36,$C36)</f>
        <v>3.9546392174144254</v>
      </c>
      <c r="F36" s="12">
        <f>INDEX(WT_Perf!$B$11:$X$25,$B36,$C36)</f>
        <v>71.725999999999999</v>
      </c>
      <c r="G36" s="12">
        <f>INDEX(WT_Perf!$B$39:$X$53,$B36,$C36)</f>
        <v>71.459000000000003</v>
      </c>
      <c r="H36" s="12">
        <f>INDEX(WT_Perf!$B$67:$X$81,$B36,$C36)</f>
        <v>71.153999999999996</v>
      </c>
      <c r="I36" s="12">
        <f>INDEX(WT_Perf!$B$95:$X$109,$B36,$C36)</f>
        <v>70.763000000000005</v>
      </c>
      <c r="J36" s="12">
        <f>INDEX(WT_Perf!$B$123:$X$137,$B36,$C36)</f>
        <v>70.212000000000003</v>
      </c>
      <c r="K36" s="12">
        <f>INDEX(WT_Perf!$B$151:$X$165,$B36,$C36)</f>
        <v>69.488</v>
      </c>
      <c r="L36" s="12">
        <f>INDEX(WT_Perf!$B$179:$X$193,$B36,$C36)</f>
        <v>68.552999999999997</v>
      </c>
      <c r="M36" s="12">
        <f>INDEX(WT_Perf!$B$207:$X$221,$B36,$C36)</f>
        <v>67.41</v>
      </c>
      <c r="N36" s="12">
        <f>INDEX(WT_Perf!$B$235:$X$249,$B36,$C36)</f>
        <v>66.016000000000005</v>
      </c>
      <c r="O36" s="12">
        <f>INDEX(WT_Perf!$B$263:$X$277,$B36,$C36)</f>
        <v>64.55</v>
      </c>
      <c r="P36" s="12">
        <f>INDEX(WT_Perf!$B$291:$X$305,$B36,$C36)</f>
        <v>63.348999999999997</v>
      </c>
      <c r="Q36" s="12">
        <f>INDEX(WT_Perf!$B$319:$X$333,$B36,$C36)</f>
        <v>62.08</v>
      </c>
      <c r="R36" s="12">
        <f>INDEX(WT_Perf!$B$347:$X$361,$B36,$C36)</f>
        <v>60.390999999999998</v>
      </c>
      <c r="S36" s="12">
        <f>INDEX(WT_Perf!$B$375:$X$389,$B36,$C36)</f>
        <v>57.921999999999997</v>
      </c>
      <c r="T36" s="12">
        <f>INDEX(WT_Perf!$B$403:$X$417,$B36,$C36)</f>
        <v>54.945</v>
      </c>
    </row>
    <row r="37" spans="2:20">
      <c r="B37">
        <v>4</v>
      </c>
      <c r="C37">
        <f t="shared" si="1"/>
        <v>3</v>
      </c>
      <c r="D37" s="30"/>
      <c r="E37" s="15">
        <f>INDEX(TSRs!$B$11:$X$25,$B37,$C37)</f>
        <v>5.2728522898859005</v>
      </c>
      <c r="F37" s="12">
        <f>INDEX(WT_Perf!$B$11:$X$25,$B37,$C37)</f>
        <v>114.505</v>
      </c>
      <c r="G37" s="12">
        <f>INDEX(WT_Perf!$B$39:$X$53,$B37,$C37)</f>
        <v>113.191</v>
      </c>
      <c r="H37" s="12">
        <f>INDEX(WT_Perf!$B$67:$X$81,$B37,$C37)</f>
        <v>111.738</v>
      </c>
      <c r="I37" s="12">
        <f>INDEX(WT_Perf!$B$95:$X$109,$B37,$C37)</f>
        <v>110.46</v>
      </c>
      <c r="J37" s="12">
        <f>INDEX(WT_Perf!$B$123:$X$137,$B37,$C37)</f>
        <v>110.136</v>
      </c>
      <c r="K37" s="12">
        <f>INDEX(WT_Perf!$B$151:$X$165,$B37,$C37)</f>
        <v>108.696</v>
      </c>
      <c r="L37" s="12">
        <f>INDEX(WT_Perf!$B$179:$X$193,$B37,$C37)</f>
        <v>105.47499999999999</v>
      </c>
      <c r="M37" s="12">
        <f>INDEX(WT_Perf!$B$207:$X$221,$B37,$C37)</f>
        <v>101.084</v>
      </c>
      <c r="N37" s="12">
        <f>INDEX(WT_Perf!$B$235:$X$249,$B37,$C37)</f>
        <v>96.119</v>
      </c>
      <c r="O37" s="12">
        <f>INDEX(WT_Perf!$B$263:$X$277,$B37,$C37)</f>
        <v>90.555000000000007</v>
      </c>
      <c r="P37" s="12">
        <f>INDEX(WT_Perf!$B$291:$X$305,$B37,$C37)</f>
        <v>84.412000000000006</v>
      </c>
      <c r="Q37" s="12">
        <f>INDEX(WT_Perf!$B$319:$X$333,$B37,$C37)</f>
        <v>77.975999999999999</v>
      </c>
      <c r="R37" s="12">
        <f>INDEX(WT_Perf!$B$347:$X$361,$B37,$C37)</f>
        <v>71.325999999999993</v>
      </c>
      <c r="S37" s="12">
        <f>INDEX(WT_Perf!$B$375:$X$389,$B37,$C37)</f>
        <v>64.409000000000006</v>
      </c>
      <c r="T37" s="12">
        <f>INDEX(WT_Perf!$B$403:$X$417,$B37,$C37)</f>
        <v>57.363</v>
      </c>
    </row>
    <row r="38" spans="2:20">
      <c r="B38">
        <v>5</v>
      </c>
      <c r="C38">
        <f t="shared" si="1"/>
        <v>3</v>
      </c>
      <c r="D38" s="30"/>
      <c r="E38" s="15">
        <f>INDEX(TSRs!$B$11:$X$25,$B38,$C38)</f>
        <v>6.5910653623573747</v>
      </c>
      <c r="F38" s="12">
        <f>INDEX(WT_Perf!$B$11:$X$25,$B38,$C38)</f>
        <v>167.691</v>
      </c>
      <c r="G38" s="12">
        <f>INDEX(WT_Perf!$B$39:$X$53,$B38,$C38)</f>
        <v>162.73699999999999</v>
      </c>
      <c r="H38" s="12">
        <f>INDEX(WT_Perf!$B$67:$X$81,$B38,$C38)</f>
        <v>157.13399999999999</v>
      </c>
      <c r="I38" s="12">
        <f>INDEX(WT_Perf!$B$95:$X$109,$B38,$C38)</f>
        <v>150.93700000000001</v>
      </c>
      <c r="J38" s="12">
        <f>INDEX(WT_Perf!$B$123:$X$137,$B38,$C38)</f>
        <v>144.25200000000001</v>
      </c>
      <c r="K38" s="12">
        <f>INDEX(WT_Perf!$B$151:$X$165,$B38,$C38)</f>
        <v>136.94399999999999</v>
      </c>
      <c r="L38" s="12">
        <f>INDEX(WT_Perf!$B$179:$X$193,$B38,$C38)</f>
        <v>128.93199999999999</v>
      </c>
      <c r="M38" s="12">
        <f>INDEX(WT_Perf!$B$207:$X$221,$B38,$C38)</f>
        <v>120.10299999999999</v>
      </c>
      <c r="N38" s="12">
        <f>INDEX(WT_Perf!$B$235:$X$249,$B38,$C38)</f>
        <v>110.80800000000001</v>
      </c>
      <c r="O38" s="12">
        <f>INDEX(WT_Perf!$B$263:$X$277,$B38,$C38)</f>
        <v>101.09099999999999</v>
      </c>
      <c r="P38" s="12">
        <f>INDEX(WT_Perf!$B$291:$X$305,$B38,$C38)</f>
        <v>91.164000000000001</v>
      </c>
      <c r="Q38" s="12">
        <f>INDEX(WT_Perf!$B$319:$X$333,$B38,$C38)</f>
        <v>81.037000000000006</v>
      </c>
      <c r="R38" s="12">
        <f>INDEX(WT_Perf!$B$347:$X$361,$B38,$C38)</f>
        <v>70.754999999999995</v>
      </c>
      <c r="S38" s="12">
        <f>INDEX(WT_Perf!$B$375:$X$389,$B38,$C38)</f>
        <v>60.33</v>
      </c>
      <c r="T38" s="12">
        <f>INDEX(WT_Perf!$B$403:$X$417,$B38,$C38)</f>
        <v>49.774999999999999</v>
      </c>
    </row>
    <row r="39" spans="2:20">
      <c r="B39">
        <v>6</v>
      </c>
      <c r="C39">
        <f t="shared" si="1"/>
        <v>3</v>
      </c>
      <c r="D39" s="30"/>
      <c r="E39" s="15">
        <f>INDEX(TSRs!$B$11:$X$25,$B39,$C39)</f>
        <v>7.9092784348288507</v>
      </c>
      <c r="F39" s="12">
        <f>INDEX(WT_Perf!$B$11:$X$25,$B39,$C39)</f>
        <v>200.88800000000001</v>
      </c>
      <c r="G39" s="12">
        <f>INDEX(WT_Perf!$B$39:$X$53,$B39,$C39)</f>
        <v>192.203</v>
      </c>
      <c r="H39" s="12">
        <f>INDEX(WT_Perf!$B$67:$X$81,$B39,$C39)</f>
        <v>183.37</v>
      </c>
      <c r="I39" s="12">
        <f>INDEX(WT_Perf!$B$95:$X$109,$B39,$C39)</f>
        <v>174.23599999999999</v>
      </c>
      <c r="J39" s="12">
        <f>INDEX(WT_Perf!$B$123:$X$137,$B39,$C39)</f>
        <v>164.721</v>
      </c>
      <c r="K39" s="12">
        <f>INDEX(WT_Perf!$B$151:$X$165,$B39,$C39)</f>
        <v>154.61500000000001</v>
      </c>
      <c r="L39" s="12">
        <f>INDEX(WT_Perf!$B$179:$X$193,$B39,$C39)</f>
        <v>143.61199999999999</v>
      </c>
      <c r="M39" s="12">
        <f>INDEX(WT_Perf!$B$207:$X$221,$B39,$C39)</f>
        <v>131.785</v>
      </c>
      <c r="N39" s="12">
        <f>INDEX(WT_Perf!$B$235:$X$249,$B39,$C39)</f>
        <v>119.23699999999999</v>
      </c>
      <c r="O39" s="12">
        <f>INDEX(WT_Perf!$B$263:$X$277,$B39,$C39)</f>
        <v>106.167</v>
      </c>
      <c r="P39" s="12">
        <f>INDEX(WT_Perf!$B$291:$X$305,$B39,$C39)</f>
        <v>92.655000000000001</v>
      </c>
      <c r="Q39" s="12">
        <f>INDEX(WT_Perf!$B$319:$X$333,$B39,$C39)</f>
        <v>78.769000000000005</v>
      </c>
      <c r="R39" s="12">
        <f>INDEX(WT_Perf!$B$347:$X$361,$B39,$C39)</f>
        <v>64.584000000000003</v>
      </c>
      <c r="S39" s="12">
        <f>INDEX(WT_Perf!$B$375:$X$389,$B39,$C39)</f>
        <v>50.11</v>
      </c>
      <c r="T39" s="12">
        <f>INDEX(WT_Perf!$B$403:$X$417,$B39,$C39)</f>
        <v>35.143000000000001</v>
      </c>
    </row>
    <row r="40" spans="2:20">
      <c r="B40">
        <v>7</v>
      </c>
      <c r="C40">
        <f t="shared" si="1"/>
        <v>3</v>
      </c>
      <c r="D40" s="30"/>
      <c r="E40" s="15">
        <f>INDEX(TSRs!$B$11:$X$25,$B40,$C40)</f>
        <v>9.227491507300325</v>
      </c>
      <c r="F40" s="12">
        <f>INDEX(WT_Perf!$B$11:$X$25,$B40,$C40)</f>
        <v>232.98099999999999</v>
      </c>
      <c r="G40" s="12">
        <f>INDEX(WT_Perf!$B$39:$X$53,$B40,$C40)</f>
        <v>219.79400000000001</v>
      </c>
      <c r="H40" s="12">
        <f>INDEX(WT_Perf!$B$67:$X$81,$B40,$C40)</f>
        <v>206.37200000000001</v>
      </c>
      <c r="I40" s="12">
        <f>INDEX(WT_Perf!$B$95:$X$109,$B40,$C40)</f>
        <v>193.02799999999999</v>
      </c>
      <c r="J40" s="12">
        <f>INDEX(WT_Perf!$B$123:$X$137,$B40,$C40)</f>
        <v>179.995</v>
      </c>
      <c r="K40" s="12">
        <f>INDEX(WT_Perf!$B$151:$X$165,$B40,$C40)</f>
        <v>167.27099999999999</v>
      </c>
      <c r="L40" s="12">
        <f>INDEX(WT_Perf!$B$179:$X$193,$B40,$C40)</f>
        <v>154.309</v>
      </c>
      <c r="M40" s="12">
        <f>INDEX(WT_Perf!$B$207:$X$221,$B40,$C40)</f>
        <v>140.09399999999999</v>
      </c>
      <c r="N40" s="12">
        <f>INDEX(WT_Perf!$B$235:$X$249,$B40,$C40)</f>
        <v>124.51900000000001</v>
      </c>
      <c r="O40" s="12">
        <f>INDEX(WT_Perf!$B$263:$X$277,$B40,$C40)</f>
        <v>107.82</v>
      </c>
      <c r="P40" s="12">
        <f>INDEX(WT_Perf!$B$291:$X$305,$B40,$C40)</f>
        <v>90.332999999999998</v>
      </c>
      <c r="Q40" s="12">
        <f>INDEX(WT_Perf!$B$319:$X$333,$B40,$C40)</f>
        <v>72.191000000000003</v>
      </c>
      <c r="R40" s="12">
        <f>INDEX(WT_Perf!$B$347:$X$361,$B40,$C40)</f>
        <v>53.484000000000002</v>
      </c>
      <c r="S40" s="12">
        <f>INDEX(WT_Perf!$B$375:$X$389,$B40,$C40)</f>
        <v>33.823999999999998</v>
      </c>
      <c r="T40" s="12">
        <f>INDEX(WT_Perf!$B$403:$X$417,$B40,$C40)</f>
        <v>14.148</v>
      </c>
    </row>
    <row r="41" spans="2:20">
      <c r="B41">
        <v>8</v>
      </c>
      <c r="C41">
        <f t="shared" si="1"/>
        <v>3</v>
      </c>
      <c r="D41" s="30"/>
      <c r="E41" s="15">
        <f>INDEX(TSRs!$B$11:$X$25,$B41,$C41)</f>
        <v>10.545704579771801</v>
      </c>
      <c r="F41" s="12">
        <f>INDEX(WT_Perf!$B$11:$X$25,$B41,$C41)</f>
        <v>265.07799999999997</v>
      </c>
      <c r="G41" s="12">
        <f>INDEX(WT_Perf!$B$39:$X$53,$B41,$C41)</f>
        <v>246.92099999999999</v>
      </c>
      <c r="H41" s="12">
        <f>INDEX(WT_Perf!$B$67:$X$81,$B41,$C41)</f>
        <v>228.98</v>
      </c>
      <c r="I41" s="12">
        <f>INDEX(WT_Perf!$B$95:$X$109,$B41,$C41)</f>
        <v>211.53899999999999</v>
      </c>
      <c r="J41" s="12">
        <f>INDEX(WT_Perf!$B$123:$X$137,$B41,$C41)</f>
        <v>194.709</v>
      </c>
      <c r="K41" s="12">
        <f>INDEX(WT_Perf!$B$151:$X$165,$B41,$C41)</f>
        <v>178.327</v>
      </c>
      <c r="L41" s="12">
        <f>INDEX(WT_Perf!$B$179:$X$193,$B41,$C41)</f>
        <v>162.37700000000001</v>
      </c>
      <c r="M41" s="12">
        <f>INDEX(WT_Perf!$B$207:$X$221,$B41,$C41)</f>
        <v>145.64500000000001</v>
      </c>
      <c r="N41" s="12">
        <f>INDEX(WT_Perf!$B$235:$X$249,$B41,$C41)</f>
        <v>127.09</v>
      </c>
      <c r="O41" s="12">
        <f>INDEX(WT_Perf!$B$263:$X$277,$B41,$C41)</f>
        <v>106.602</v>
      </c>
      <c r="P41" s="12">
        <f>INDEX(WT_Perf!$B$291:$X$305,$B41,$C41)</f>
        <v>84.7</v>
      </c>
      <c r="Q41" s="12">
        <f>INDEX(WT_Perf!$B$319:$X$333,$B41,$C41)</f>
        <v>61.674999999999997</v>
      </c>
      <c r="R41" s="12">
        <f>INDEX(WT_Perf!$B$347:$X$361,$B41,$C41)</f>
        <v>37.265000000000001</v>
      </c>
      <c r="S41" s="12">
        <f>INDEX(WT_Perf!$B$375:$X$389,$B41,$C41)</f>
        <v>12.587</v>
      </c>
      <c r="T41" s="12">
        <f>INDEX(WT_Perf!$B$403:$X$417,$B41,$C41)</f>
        <v>-11.958</v>
      </c>
    </row>
    <row r="42" spans="2:20">
      <c r="B42">
        <v>9</v>
      </c>
      <c r="C42">
        <f t="shared" si="1"/>
        <v>3</v>
      </c>
      <c r="D42" s="30"/>
      <c r="E42" s="15">
        <f>INDEX(TSRs!$B$11:$X$25,$B42,$C42)</f>
        <v>11.863917652243277</v>
      </c>
      <c r="F42" s="12">
        <f>INDEX(WT_Perf!$B$11:$X$25,$B42,$C42)</f>
        <v>300.01100000000002</v>
      </c>
      <c r="G42" s="12">
        <f>INDEX(WT_Perf!$B$39:$X$53,$B42,$C42)</f>
        <v>275.32499999999999</v>
      </c>
      <c r="H42" s="12">
        <f>INDEX(WT_Perf!$B$67:$X$81,$B42,$C42)</f>
        <v>252.43299999999999</v>
      </c>
      <c r="I42" s="12">
        <f>INDEX(WT_Perf!$B$95:$X$109,$B42,$C42)</f>
        <v>230.399</v>
      </c>
      <c r="J42" s="12">
        <f>INDEX(WT_Perf!$B$123:$X$137,$B42,$C42)</f>
        <v>209.26300000000001</v>
      </c>
      <c r="K42" s="12">
        <f>INDEX(WT_Perf!$B$151:$X$165,$B42,$C42)</f>
        <v>188.744</v>
      </c>
      <c r="L42" s="12">
        <f>INDEX(WT_Perf!$B$179:$X$193,$B42,$C42)</f>
        <v>168.91399999999999</v>
      </c>
      <c r="M42" s="12">
        <f>INDEX(WT_Perf!$B$207:$X$221,$B42,$C42)</f>
        <v>149.02699999999999</v>
      </c>
      <c r="N42" s="12">
        <f>INDEX(WT_Perf!$B$235:$X$249,$B42,$C42)</f>
        <v>127.29</v>
      </c>
      <c r="O42" s="12">
        <f>INDEX(WT_Perf!$B$263:$X$277,$B42,$C42)</f>
        <v>102.782</v>
      </c>
      <c r="P42" s="12">
        <f>INDEX(WT_Perf!$B$291:$X$305,$B42,$C42)</f>
        <v>75.968000000000004</v>
      </c>
      <c r="Q42" s="12">
        <f>INDEX(WT_Perf!$B$319:$X$333,$B42,$C42)</f>
        <v>47.045999999999999</v>
      </c>
      <c r="R42" s="12">
        <f>INDEX(WT_Perf!$B$347:$X$361,$B42,$C42)</f>
        <v>16.978000000000002</v>
      </c>
      <c r="S42" s="12">
        <f>INDEX(WT_Perf!$B$375:$X$389,$B42,$C42)</f>
        <v>-12.923999999999999</v>
      </c>
      <c r="T42" s="12">
        <f>INDEX(WT_Perf!$B$403:$X$417,$B42,$C42)</f>
        <v>-45.066000000000003</v>
      </c>
    </row>
    <row r="43" spans="2:20">
      <c r="B43">
        <v>10</v>
      </c>
      <c r="C43">
        <f t="shared" si="1"/>
        <v>3</v>
      </c>
      <c r="D43" s="30"/>
      <c r="E43" s="15">
        <f>INDEX(TSRs!$B$11:$X$25,$B43,$C43)</f>
        <v>13.182130724714749</v>
      </c>
      <c r="F43" s="12">
        <f>INDEX(WT_Perf!$B$11:$X$25,$B43,$C43)</f>
        <v>343.14400000000001</v>
      </c>
      <c r="G43" s="12">
        <f>INDEX(WT_Perf!$B$39:$X$53,$B43,$C43)</f>
        <v>308.471</v>
      </c>
      <c r="H43" s="12">
        <f>INDEX(WT_Perf!$B$67:$X$81,$B43,$C43)</f>
        <v>277.39299999999997</v>
      </c>
      <c r="I43" s="12">
        <f>INDEX(WT_Perf!$B$95:$X$109,$B43,$C43)</f>
        <v>249.785</v>
      </c>
      <c r="J43" s="12">
        <f>INDEX(WT_Perf!$B$123:$X$137,$B43,$C43)</f>
        <v>223.81800000000001</v>
      </c>
      <c r="K43" s="12">
        <f>INDEX(WT_Perf!$B$151:$X$165,$B43,$C43)</f>
        <v>198.73500000000001</v>
      </c>
      <c r="L43" s="12">
        <f>INDEX(WT_Perf!$B$179:$X$193,$B43,$C43)</f>
        <v>174.54400000000001</v>
      </c>
      <c r="M43" s="12">
        <f>INDEX(WT_Perf!$B$207:$X$221,$B43,$C43)</f>
        <v>150.75800000000001</v>
      </c>
      <c r="N43" s="12">
        <f>INDEX(WT_Perf!$B$235:$X$249,$B43,$C43)</f>
        <v>125.307</v>
      </c>
      <c r="O43" s="12">
        <f>INDEX(WT_Perf!$B$263:$X$277,$B43,$C43)</f>
        <v>96.531999999999996</v>
      </c>
      <c r="P43" s="12">
        <f>INDEX(WT_Perf!$B$291:$X$305,$B43,$C43)</f>
        <v>63.972000000000001</v>
      </c>
      <c r="Q43" s="12">
        <f>INDEX(WT_Perf!$B$319:$X$333,$B43,$C43)</f>
        <v>28.84</v>
      </c>
      <c r="R43" s="12">
        <f>INDEX(WT_Perf!$B$347:$X$361,$B43,$C43)</f>
        <v>-6.8419999999999996</v>
      </c>
      <c r="S43" s="12">
        <f>INDEX(WT_Perf!$B$375:$X$389,$B43,$C43)</f>
        <v>-44.034999999999997</v>
      </c>
      <c r="T43" s="12">
        <f>INDEX(WT_Perf!$B$403:$X$417,$B43,$C43)</f>
        <v>-83.786000000000001</v>
      </c>
    </row>
    <row r="44" spans="2:20">
      <c r="B44">
        <v>11</v>
      </c>
      <c r="C44">
        <f t="shared" si="1"/>
        <v>3</v>
      </c>
      <c r="D44" s="30"/>
      <c r="E44" s="15">
        <f>INDEX(TSRs!$B$11:$X$25,$B44,$C44)</f>
        <v>14.500343797186224</v>
      </c>
      <c r="F44" s="12">
        <f>INDEX(WT_Perf!$B$11:$X$25,$B44,$C44)</f>
        <v>395.17899999999997</v>
      </c>
      <c r="G44" s="12">
        <f>INDEX(WT_Perf!$B$39:$X$53,$B44,$C44)</f>
        <v>349.06799999999998</v>
      </c>
      <c r="H44" s="12">
        <f>INDEX(WT_Perf!$B$67:$X$81,$B44,$C44)</f>
        <v>306.94099999999997</v>
      </c>
      <c r="I44" s="12">
        <f>INDEX(WT_Perf!$B$95:$X$109,$B44,$C44)</f>
        <v>270.375</v>
      </c>
      <c r="J44" s="12">
        <f>INDEX(WT_Perf!$B$123:$X$137,$B44,$C44)</f>
        <v>238.54400000000001</v>
      </c>
      <c r="K44" s="12">
        <f>INDEX(WT_Perf!$B$151:$X$165,$B44,$C44)</f>
        <v>208.37700000000001</v>
      </c>
      <c r="L44" s="12">
        <f>INDEX(WT_Perf!$B$179:$X$193,$B44,$C44)</f>
        <v>179.364</v>
      </c>
      <c r="M44" s="12">
        <f>INDEX(WT_Perf!$B$207:$X$221,$B44,$C44)</f>
        <v>151.107</v>
      </c>
      <c r="N44" s="12">
        <f>INDEX(WT_Perf!$B$235:$X$249,$B44,$C44)</f>
        <v>121.423</v>
      </c>
      <c r="O44" s="12">
        <f>INDEX(WT_Perf!$B$263:$X$277,$B44,$C44)</f>
        <v>87.745999999999995</v>
      </c>
      <c r="P44" s="12">
        <f>INDEX(WT_Perf!$B$291:$X$305,$B44,$C44)</f>
        <v>48.984000000000002</v>
      </c>
      <c r="Q44" s="12">
        <f>INDEX(WT_Perf!$B$319:$X$333,$B44,$C44)</f>
        <v>7.7080000000000002</v>
      </c>
      <c r="R44" s="12">
        <f>INDEX(WT_Perf!$B$347:$X$361,$B44,$C44)</f>
        <v>-34.695</v>
      </c>
      <c r="S44" s="12">
        <f>INDEX(WT_Perf!$B$375:$X$389,$B44,$C44)</f>
        <v>-79.95</v>
      </c>
      <c r="T44" s="12">
        <f>INDEX(WT_Perf!$B$403:$X$417,$B44,$C44)</f>
        <v>-126.44499999999999</v>
      </c>
    </row>
    <row r="45" spans="2:20">
      <c r="B45">
        <v>12</v>
      </c>
      <c r="C45">
        <f t="shared" si="1"/>
        <v>3</v>
      </c>
      <c r="D45" s="30"/>
      <c r="E45" s="15">
        <f>INDEX(TSRs!$B$11:$X$25,$B45,$C45)</f>
        <v>15.818556869657701</v>
      </c>
      <c r="F45" s="12">
        <f>INDEX(WT_Perf!$B$11:$X$25,$B45,$C45)</f>
        <v>455.01600000000002</v>
      </c>
      <c r="G45" s="12">
        <f>INDEX(WT_Perf!$B$39:$X$53,$B45,$C45)</f>
        <v>396.94299999999998</v>
      </c>
      <c r="H45" s="12">
        <f>INDEX(WT_Perf!$B$67:$X$81,$B45,$C45)</f>
        <v>342.58300000000003</v>
      </c>
      <c r="I45" s="12">
        <f>INDEX(WT_Perf!$B$95:$X$109,$B45,$C45)</f>
        <v>294.50900000000001</v>
      </c>
      <c r="J45" s="12">
        <f>INDEX(WT_Perf!$B$123:$X$137,$B45,$C45)</f>
        <v>253.7</v>
      </c>
      <c r="K45" s="12">
        <f>INDEX(WT_Perf!$B$151:$X$165,$B45,$C45)</f>
        <v>217.703</v>
      </c>
      <c r="L45" s="12">
        <f>INDEX(WT_Perf!$B$179:$X$193,$B45,$C45)</f>
        <v>183.44399999999999</v>
      </c>
      <c r="M45" s="12">
        <f>INDEX(WT_Perf!$B$207:$X$221,$B45,$C45)</f>
        <v>150.27199999999999</v>
      </c>
      <c r="N45" s="12">
        <f>INDEX(WT_Perf!$B$235:$X$249,$B45,$C45)</f>
        <v>115.685</v>
      </c>
      <c r="O45" s="12">
        <f>INDEX(WT_Perf!$B$263:$X$277,$B45,$C45)</f>
        <v>76.58</v>
      </c>
      <c r="P45" s="12">
        <f>INDEX(WT_Perf!$B$291:$X$305,$B45,$C45)</f>
        <v>31.536000000000001</v>
      </c>
      <c r="Q45" s="12">
        <f>INDEX(WT_Perf!$B$319:$X$333,$B45,$C45)</f>
        <v>-16.283999999999999</v>
      </c>
      <c r="R45" s="12">
        <f>INDEX(WT_Perf!$B$347:$X$361,$B45,$C45)</f>
        <v>-66.331000000000003</v>
      </c>
      <c r="S45" s="12">
        <f>INDEX(WT_Perf!$B$375:$X$389,$B45,$C45)</f>
        <v>-119.736</v>
      </c>
      <c r="T45" s="12">
        <f>INDEX(WT_Perf!$B$403:$X$417,$B45,$C45)</f>
        <v>-173.87</v>
      </c>
    </row>
    <row r="46" spans="2:20">
      <c r="B46">
        <v>13</v>
      </c>
      <c r="C46">
        <f t="shared" si="1"/>
        <v>3</v>
      </c>
      <c r="D46" s="30"/>
      <c r="E46" s="15">
        <f>INDEX(TSRs!$B$11:$X$25,$B46,$C46)</f>
        <v>17.136769942129177</v>
      </c>
      <c r="F46" s="12">
        <f>INDEX(WT_Perf!$B$11:$X$25,$B46,$C46)</f>
        <v>521.88199999999995</v>
      </c>
      <c r="G46" s="12">
        <f>INDEX(WT_Perf!$B$39:$X$53,$B46,$C46)</f>
        <v>451.22699999999998</v>
      </c>
      <c r="H46" s="12">
        <f>INDEX(WT_Perf!$B$67:$X$81,$B46,$C46)</f>
        <v>384.13299999999998</v>
      </c>
      <c r="I46" s="12">
        <f>INDEX(WT_Perf!$B$95:$X$109,$B46,$C46)</f>
        <v>323.42899999999997</v>
      </c>
      <c r="J46" s="12">
        <f>INDEX(WT_Perf!$B$123:$X$137,$B46,$C46)</f>
        <v>270.928</v>
      </c>
      <c r="K46" s="12">
        <f>INDEX(WT_Perf!$B$151:$X$165,$B46,$C46)</f>
        <v>226.73099999999999</v>
      </c>
      <c r="L46" s="12">
        <f>INDEX(WT_Perf!$B$179:$X$193,$B46,$C46)</f>
        <v>186.85</v>
      </c>
      <c r="M46" s="12">
        <f>INDEX(WT_Perf!$B$207:$X$221,$B46,$C46)</f>
        <v>148.29499999999999</v>
      </c>
      <c r="N46" s="12">
        <f>INDEX(WT_Perf!$B$235:$X$249,$B46,$C46)</f>
        <v>108.193</v>
      </c>
      <c r="O46" s="12">
        <f>INDEX(WT_Perf!$B$263:$X$277,$B46,$C46)</f>
        <v>63.320999999999998</v>
      </c>
      <c r="P46" s="12">
        <f>INDEX(WT_Perf!$B$291:$X$305,$B46,$C46)</f>
        <v>11.823</v>
      </c>
      <c r="Q46" s="12">
        <f>INDEX(WT_Perf!$B$319:$X$333,$B46,$C46)</f>
        <v>-42.988</v>
      </c>
      <c r="R46" s="12">
        <f>INDEX(WT_Perf!$B$347:$X$361,$B46,$C46)</f>
        <v>-101.398</v>
      </c>
      <c r="S46" s="12">
        <f>INDEX(WT_Perf!$B$375:$X$389,$B46,$C46)</f>
        <v>-163.71100000000001</v>
      </c>
      <c r="T46" s="12">
        <f>INDEX(WT_Perf!$B$403:$X$417,$B46,$C46)</f>
        <v>-225.80600000000001</v>
      </c>
    </row>
    <row r="47" spans="2:20">
      <c r="B47">
        <v>14</v>
      </c>
      <c r="C47">
        <f t="shared" si="1"/>
        <v>3</v>
      </c>
      <c r="D47" s="30"/>
      <c r="E47" s="15">
        <f>INDEX(TSRs!$B$11:$X$25,$B47,$C47)</f>
        <v>18.45498301460065</v>
      </c>
      <c r="F47" s="12">
        <f>INDEX(WT_Perf!$B$11:$X$25,$B47,$C47)</f>
        <v>595.72799999999995</v>
      </c>
      <c r="G47" s="12">
        <f>INDEX(WT_Perf!$B$39:$X$53,$B47,$C47)</f>
        <v>511.84199999999998</v>
      </c>
      <c r="H47" s="12">
        <f>INDEX(WT_Perf!$B$67:$X$81,$B47,$C47)</f>
        <v>430.97300000000001</v>
      </c>
      <c r="I47" s="12">
        <f>INDEX(WT_Perf!$B$95:$X$109,$B47,$C47)</f>
        <v>356.62400000000002</v>
      </c>
      <c r="J47" s="12">
        <f>INDEX(WT_Perf!$B$123:$X$137,$B47,$C47)</f>
        <v>291.42</v>
      </c>
      <c r="K47" s="12">
        <f>INDEX(WT_Perf!$B$151:$X$165,$B47,$C47)</f>
        <v>236.22</v>
      </c>
      <c r="L47" s="12">
        <f>INDEX(WT_Perf!$B$179:$X$193,$B47,$C47)</f>
        <v>189.57599999999999</v>
      </c>
      <c r="M47" s="12">
        <f>INDEX(WT_Perf!$B$207:$X$221,$B47,$C47)</f>
        <v>145.17099999999999</v>
      </c>
      <c r="N47" s="12">
        <f>INDEX(WT_Perf!$B$235:$X$249,$B47,$C47)</f>
        <v>99.174999999999997</v>
      </c>
      <c r="O47" s="12">
        <f>INDEX(WT_Perf!$B$263:$X$277,$B47,$C47)</f>
        <v>48.273000000000003</v>
      </c>
      <c r="P47" s="12">
        <f>INDEX(WT_Perf!$B$291:$X$305,$B47,$C47)</f>
        <v>-9.6709999999999994</v>
      </c>
      <c r="Q47" s="12">
        <f>INDEX(WT_Perf!$B$319:$X$333,$B47,$C47)</f>
        <v>-72.72</v>
      </c>
      <c r="R47" s="12">
        <f>INDEX(WT_Perf!$B$347:$X$361,$B47,$C47)</f>
        <v>-140.15600000000001</v>
      </c>
      <c r="S47" s="12">
        <f>INDEX(WT_Perf!$B$375:$X$389,$B47,$C47)</f>
        <v>-212.684</v>
      </c>
      <c r="T47" s="12">
        <f>INDEX(WT_Perf!$B$403:$X$417,$B47,$C47)</f>
        <v>-291.262</v>
      </c>
    </row>
    <row r="48" spans="2:20">
      <c r="B48">
        <v>15</v>
      </c>
      <c r="C48">
        <v>3</v>
      </c>
      <c r="D48" s="30"/>
      <c r="E48" s="15">
        <f>INDEX(TSRs!$B$11:$X$25,$B48,$C48)</f>
        <v>19.773196087072126</v>
      </c>
      <c r="F48" s="12">
        <f>INDEX(WT_Perf!$B$11:$X$25,$B48,$C48)</f>
        <v>675.55600000000004</v>
      </c>
      <c r="G48" s="12">
        <f>INDEX(WT_Perf!$B$39:$X$53,$B48,$C48)</f>
        <v>578.01099999999997</v>
      </c>
      <c r="H48" s="12">
        <f>INDEX(WT_Perf!$B$67:$X$81,$B48,$C48)</f>
        <v>482.53399999999999</v>
      </c>
      <c r="I48" s="12">
        <f>INDEX(WT_Perf!$B$95:$X$109,$B48,$C48)</f>
        <v>394.084</v>
      </c>
      <c r="J48" s="12">
        <f>INDEX(WT_Perf!$B$123:$X$137,$B48,$C48)</f>
        <v>315.21499999999997</v>
      </c>
      <c r="K48" s="12">
        <f>INDEX(WT_Perf!$B$151:$X$165,$B48,$C48)</f>
        <v>246.99799999999999</v>
      </c>
      <c r="L48" s="12">
        <f>INDEX(WT_Perf!$B$179:$X$193,$B48,$C48)</f>
        <v>191.59</v>
      </c>
      <c r="M48" s="12">
        <f>INDEX(WT_Perf!$B$207:$X$221,$B48,$C48)</f>
        <v>141.00700000000001</v>
      </c>
      <c r="N48" s="12">
        <f>INDEX(WT_Perf!$B$235:$X$249,$B48,$C48)</f>
        <v>88.759</v>
      </c>
      <c r="O48" s="12">
        <f>INDEX(WT_Perf!$B$263:$X$277,$B48,$C48)</f>
        <v>31.841000000000001</v>
      </c>
      <c r="P48" s="12">
        <f>INDEX(WT_Perf!$B$291:$X$305,$B48,$C48)</f>
        <v>-33.526000000000003</v>
      </c>
      <c r="Q48" s="12">
        <f>INDEX(WT_Perf!$B$319:$X$333,$B48,$C48)</f>
        <v>-105.12</v>
      </c>
      <c r="R48" s="12">
        <f>INDEX(WT_Perf!$B$347:$X$361,$B48,$C48)</f>
        <v>-184.267</v>
      </c>
      <c r="S48" s="12">
        <f>INDEX(WT_Perf!$B$375:$X$389,$B48,$C48)</f>
        <v>-274.09500000000003</v>
      </c>
      <c r="T48" s="12">
        <f>INDEX(WT_Perf!$B$403:$X$417,$B48,$C48)</f>
        <v>-369.19400000000002</v>
      </c>
    </row>
    <row r="49" spans="2:20">
      <c r="B49">
        <v>1</v>
      </c>
      <c r="C49">
        <f t="shared" si="1"/>
        <v>4</v>
      </c>
      <c r="D49" s="30"/>
      <c r="E49" s="15">
        <f>INDEX(TSRs!$B$11:$X$25,$B49,$C49)</f>
        <v>1.0985108937262293</v>
      </c>
      <c r="F49" s="12">
        <f>INDEX(WT_Perf!$B$11:$X$25,$B49,$C49)</f>
        <v>25.056000000000001</v>
      </c>
      <c r="G49" s="12">
        <f>INDEX(WT_Perf!$B$39:$X$53,$B49,$C49)</f>
        <v>24.988</v>
      </c>
      <c r="H49" s="12">
        <f>INDEX(WT_Perf!$B$67:$X$81,$B49,$C49)</f>
        <v>24.905000000000001</v>
      </c>
      <c r="I49" s="12">
        <f>INDEX(WT_Perf!$B$95:$X$109,$B49,$C49)</f>
        <v>24.802</v>
      </c>
      <c r="J49" s="12">
        <f>INDEX(WT_Perf!$B$123:$X$137,$B49,$C49)</f>
        <v>24.681999999999999</v>
      </c>
      <c r="K49" s="12">
        <f>INDEX(WT_Perf!$B$151:$X$165,$B49,$C49)</f>
        <v>24.542999999999999</v>
      </c>
      <c r="L49" s="12">
        <f>INDEX(WT_Perf!$B$179:$X$193,$B49,$C49)</f>
        <v>24.388999999999999</v>
      </c>
      <c r="M49" s="12">
        <f>INDEX(WT_Perf!$B$207:$X$221,$B49,$C49)</f>
        <v>24.216999999999999</v>
      </c>
      <c r="N49" s="12">
        <f>INDEX(WT_Perf!$B$235:$X$249,$B49,$C49)</f>
        <v>24.027999999999999</v>
      </c>
      <c r="O49" s="12">
        <f>INDEX(WT_Perf!$B$263:$X$277,$B49,$C49)</f>
        <v>23.821999999999999</v>
      </c>
      <c r="P49" s="12">
        <f>INDEX(WT_Perf!$B$291:$X$305,$B49,$C49)</f>
        <v>23.599</v>
      </c>
      <c r="Q49" s="12">
        <f>INDEX(WT_Perf!$B$319:$X$333,$B49,$C49)</f>
        <v>23.364000000000001</v>
      </c>
      <c r="R49" s="12">
        <f>INDEX(WT_Perf!$B$347:$X$361,$B49,$C49)</f>
        <v>23.12</v>
      </c>
      <c r="S49" s="12">
        <f>INDEX(WT_Perf!$B$375:$X$389,$B49,$C49)</f>
        <v>22.867999999999999</v>
      </c>
      <c r="T49" s="12">
        <f>INDEX(WT_Perf!$B$403:$X$417,$B49,$C49)</f>
        <v>22.611999999999998</v>
      </c>
    </row>
    <row r="50" spans="2:20">
      <c r="B50">
        <v>2</v>
      </c>
      <c r="C50">
        <f t="shared" si="1"/>
        <v>4</v>
      </c>
      <c r="D50" s="30"/>
      <c r="E50" s="15">
        <f>INDEX(TSRs!$B$11:$X$25,$B50,$C50)</f>
        <v>2.1970217874524587</v>
      </c>
      <c r="F50" s="12">
        <f>INDEX(WT_Perf!$B$11:$X$25,$B50,$C50)</f>
        <v>39.366</v>
      </c>
      <c r="G50" s="12">
        <f>INDEX(WT_Perf!$B$39:$X$53,$B50,$C50)</f>
        <v>39.466999999999999</v>
      </c>
      <c r="H50" s="12">
        <f>INDEX(WT_Perf!$B$67:$X$81,$B50,$C50)</f>
        <v>39.616999999999997</v>
      </c>
      <c r="I50" s="12">
        <f>INDEX(WT_Perf!$B$95:$X$109,$B50,$C50)</f>
        <v>39.817</v>
      </c>
      <c r="J50" s="12">
        <f>INDEX(WT_Perf!$B$123:$X$137,$B50,$C50)</f>
        <v>40.079000000000001</v>
      </c>
      <c r="K50" s="12">
        <f>INDEX(WT_Perf!$B$151:$X$165,$B50,$C50)</f>
        <v>40.408000000000001</v>
      </c>
      <c r="L50" s="12">
        <f>INDEX(WT_Perf!$B$179:$X$193,$B50,$C50)</f>
        <v>40.799999999999997</v>
      </c>
      <c r="M50" s="12">
        <f>INDEX(WT_Perf!$B$207:$X$221,$B50,$C50)</f>
        <v>41.204999999999998</v>
      </c>
      <c r="N50" s="12">
        <f>INDEX(WT_Perf!$B$235:$X$249,$B50,$C50)</f>
        <v>41.585999999999999</v>
      </c>
      <c r="O50" s="12">
        <f>INDEX(WT_Perf!$B$263:$X$277,$B50,$C50)</f>
        <v>41.9</v>
      </c>
      <c r="P50" s="12">
        <f>INDEX(WT_Perf!$B$291:$X$305,$B50,$C50)</f>
        <v>42.107999999999997</v>
      </c>
      <c r="Q50" s="12">
        <f>INDEX(WT_Perf!$B$319:$X$333,$B50,$C50)</f>
        <v>42.192</v>
      </c>
      <c r="R50" s="12">
        <f>INDEX(WT_Perf!$B$347:$X$361,$B50,$C50)</f>
        <v>42.179000000000002</v>
      </c>
      <c r="S50" s="12">
        <f>INDEX(WT_Perf!$B$375:$X$389,$B50,$C50)</f>
        <v>42.052999999999997</v>
      </c>
      <c r="T50" s="12">
        <f>INDEX(WT_Perf!$B$403:$X$417,$B50,$C50)</f>
        <v>41.844999999999999</v>
      </c>
    </row>
    <row r="51" spans="2:20">
      <c r="B51">
        <v>3</v>
      </c>
      <c r="C51">
        <f t="shared" si="1"/>
        <v>4</v>
      </c>
      <c r="D51" s="30"/>
      <c r="E51" s="15">
        <f>INDEX(TSRs!$B$11:$X$25,$B51,$C51)</f>
        <v>3.2955326811786878</v>
      </c>
      <c r="F51" s="12">
        <f>INDEX(WT_Perf!$B$11:$X$25,$B51,$C51)</f>
        <v>74.724000000000004</v>
      </c>
      <c r="G51" s="12">
        <f>INDEX(WT_Perf!$B$39:$X$53,$B51,$C51)</f>
        <v>75.691999999999993</v>
      </c>
      <c r="H51" s="12">
        <f>INDEX(WT_Perf!$B$67:$X$81,$B51,$C51)</f>
        <v>76.286000000000001</v>
      </c>
      <c r="I51" s="12">
        <f>INDEX(WT_Perf!$B$95:$X$109,$B51,$C51)</f>
        <v>76.519000000000005</v>
      </c>
      <c r="J51" s="12">
        <f>INDEX(WT_Perf!$B$123:$X$137,$B51,$C51)</f>
        <v>76.424000000000007</v>
      </c>
      <c r="K51" s="12">
        <f>INDEX(WT_Perf!$B$151:$X$165,$B51,$C51)</f>
        <v>76.123000000000005</v>
      </c>
      <c r="L51" s="12">
        <f>INDEX(WT_Perf!$B$179:$X$193,$B51,$C51)</f>
        <v>75.754999999999995</v>
      </c>
      <c r="M51" s="12">
        <f>INDEX(WT_Perf!$B$207:$X$221,$B51,$C51)</f>
        <v>75.263999999999996</v>
      </c>
      <c r="N51" s="12">
        <f>INDEX(WT_Perf!$B$235:$X$249,$B51,$C51)</f>
        <v>74.575000000000003</v>
      </c>
      <c r="O51" s="12">
        <f>INDEX(WT_Perf!$B$263:$X$277,$B51,$C51)</f>
        <v>73.646000000000001</v>
      </c>
      <c r="P51" s="12">
        <f>INDEX(WT_Perf!$B$291:$X$305,$B51,$C51)</f>
        <v>72.471000000000004</v>
      </c>
      <c r="Q51" s="12">
        <f>INDEX(WT_Perf!$B$319:$X$333,$B51,$C51)</f>
        <v>71.033000000000001</v>
      </c>
      <c r="R51" s="12">
        <f>INDEX(WT_Perf!$B$347:$X$361,$B51,$C51)</f>
        <v>69.352999999999994</v>
      </c>
      <c r="S51" s="12">
        <f>INDEX(WT_Perf!$B$375:$X$389,$B51,$C51)</f>
        <v>67.557000000000002</v>
      </c>
      <c r="T51" s="12">
        <f>INDEX(WT_Perf!$B$403:$X$417,$B51,$C51)</f>
        <v>65.882000000000005</v>
      </c>
    </row>
    <row r="52" spans="2:20">
      <c r="B52">
        <v>4</v>
      </c>
      <c r="C52">
        <f t="shared" si="1"/>
        <v>4</v>
      </c>
      <c r="D52" s="30"/>
      <c r="E52" s="15">
        <f>INDEX(TSRs!$B$11:$X$25,$B52,$C52)</f>
        <v>4.3940435749049174</v>
      </c>
      <c r="F52" s="12">
        <f>INDEX(WT_Perf!$B$11:$X$25,$B52,$C52)</f>
        <v>122.67</v>
      </c>
      <c r="G52" s="12">
        <f>INDEX(WT_Perf!$B$39:$X$53,$B52,$C52)</f>
        <v>121.95399999999999</v>
      </c>
      <c r="H52" s="12">
        <f>INDEX(WT_Perf!$B$67:$X$81,$B52,$C52)</f>
        <v>121.004</v>
      </c>
      <c r="I52" s="12">
        <f>INDEX(WT_Perf!$B$95:$X$109,$B52,$C52)</f>
        <v>119.89700000000001</v>
      </c>
      <c r="J52" s="12">
        <f>INDEX(WT_Perf!$B$123:$X$137,$B52,$C52)</f>
        <v>118.38800000000001</v>
      </c>
      <c r="K52" s="12">
        <f>INDEX(WT_Perf!$B$151:$X$165,$B52,$C52)</f>
        <v>116.542</v>
      </c>
      <c r="L52" s="12">
        <f>INDEX(WT_Perf!$B$179:$X$193,$B52,$C52)</f>
        <v>114.366</v>
      </c>
      <c r="M52" s="12">
        <f>INDEX(WT_Perf!$B$207:$X$221,$B52,$C52)</f>
        <v>112.29900000000001</v>
      </c>
      <c r="N52" s="12">
        <f>INDEX(WT_Perf!$B$235:$X$249,$B52,$C52)</f>
        <v>110.80500000000001</v>
      </c>
      <c r="O52" s="12">
        <f>INDEX(WT_Perf!$B$263:$X$277,$B52,$C52)</f>
        <v>108.809</v>
      </c>
      <c r="P52" s="12">
        <f>INDEX(WT_Perf!$B$291:$X$305,$B52,$C52)</f>
        <v>105.38500000000001</v>
      </c>
      <c r="Q52" s="12">
        <f>INDEX(WT_Perf!$B$319:$X$333,$B52,$C52)</f>
        <v>100.996</v>
      </c>
      <c r="R52" s="12">
        <f>INDEX(WT_Perf!$B$347:$X$361,$B52,$C52)</f>
        <v>-999.99900000000002</v>
      </c>
      <c r="S52" s="12">
        <f>INDEX(WT_Perf!$B$375:$X$389,$B52,$C52)</f>
        <v>89.284999999999997</v>
      </c>
      <c r="T52" s="12">
        <f>INDEX(WT_Perf!$B$403:$X$417,$B52,$C52)</f>
        <v>82.638000000000005</v>
      </c>
    </row>
    <row r="53" spans="2:20">
      <c r="B53">
        <v>5</v>
      </c>
      <c r="C53">
        <f t="shared" si="1"/>
        <v>4</v>
      </c>
      <c r="D53" s="30"/>
      <c r="E53" s="15">
        <f>INDEX(TSRs!$B$11:$X$25,$B53,$C53)</f>
        <v>5.4925544686311456</v>
      </c>
      <c r="F53" s="12">
        <f>INDEX(WT_Perf!$B$11:$X$25,$B53,$C53)</f>
        <v>176.089</v>
      </c>
      <c r="G53" s="12">
        <f>INDEX(WT_Perf!$B$39:$X$53,$B53,$C53)</f>
        <v>174.012</v>
      </c>
      <c r="H53" s="12">
        <f>INDEX(WT_Perf!$B$67:$X$81,$B53,$C53)</f>
        <v>172.29499999999999</v>
      </c>
      <c r="I53" s="12">
        <f>INDEX(WT_Perf!$B$95:$X$109,$B53,$C53)</f>
        <v>172.03200000000001</v>
      </c>
      <c r="J53" s="12">
        <f>INDEX(WT_Perf!$B$123:$X$137,$B53,$C53)</f>
        <v>170.29</v>
      </c>
      <c r="K53" s="12">
        <f>INDEX(WT_Perf!$B$151:$X$165,$B53,$C53)</f>
        <v>165.46</v>
      </c>
      <c r="L53" s="12">
        <f>INDEX(WT_Perf!$B$179:$X$193,$B53,$C53)</f>
        <v>158.77000000000001</v>
      </c>
      <c r="M53" s="12">
        <f>INDEX(WT_Perf!$B$207:$X$221,$B53,$C53)</f>
        <v>151.30199999999999</v>
      </c>
      <c r="N53" s="12">
        <f>INDEX(WT_Perf!$B$235:$X$249,$B53,$C53)</f>
        <v>143.03</v>
      </c>
      <c r="O53" s="12">
        <f>INDEX(WT_Perf!$B$263:$X$277,$B53,$C53)</f>
        <v>133.86600000000001</v>
      </c>
      <c r="P53" s="12">
        <f>INDEX(WT_Perf!$B$291:$X$305,$B53,$C53)</f>
        <v>124.02200000000001</v>
      </c>
      <c r="Q53" s="12">
        <f>INDEX(WT_Perf!$B$319:$X$333,$B53,$C53)</f>
        <v>113.86499999999999</v>
      </c>
      <c r="R53" s="12">
        <f>INDEX(WT_Perf!$B$347:$X$361,$B53,$C53)</f>
        <v>103.271</v>
      </c>
      <c r="S53" s="12">
        <f>INDEX(WT_Perf!$B$375:$X$389,$B53,$C53)</f>
        <v>92.460999999999999</v>
      </c>
      <c r="T53" s="12">
        <f>INDEX(WT_Perf!$B$403:$X$417,$B53,$C53)</f>
        <v>81.507999999999996</v>
      </c>
    </row>
    <row r="54" spans="2:20">
      <c r="B54">
        <v>6</v>
      </c>
      <c r="C54">
        <f t="shared" si="1"/>
        <v>4</v>
      </c>
      <c r="D54" s="30"/>
      <c r="E54" s="15">
        <f>INDEX(TSRs!$B$11:$X$25,$B54,$C54)</f>
        <v>6.5910653623573756</v>
      </c>
      <c r="F54" s="12">
        <f>INDEX(WT_Perf!$B$11:$X$25,$B54,$C54)</f>
        <v>241.47399999999999</v>
      </c>
      <c r="G54" s="12">
        <f>INDEX(WT_Perf!$B$39:$X$53,$B54,$C54)</f>
        <v>234.34100000000001</v>
      </c>
      <c r="H54" s="12">
        <f>INDEX(WT_Perf!$B$67:$X$81,$B54,$C54)</f>
        <v>226.27199999999999</v>
      </c>
      <c r="I54" s="12">
        <f>INDEX(WT_Perf!$B$95:$X$109,$B54,$C54)</f>
        <v>217.34899999999999</v>
      </c>
      <c r="J54" s="12">
        <f>INDEX(WT_Perf!$B$123:$X$137,$B54,$C54)</f>
        <v>207.72200000000001</v>
      </c>
      <c r="K54" s="12">
        <f>INDEX(WT_Perf!$B$151:$X$165,$B54,$C54)</f>
        <v>197.19900000000001</v>
      </c>
      <c r="L54" s="12">
        <f>INDEX(WT_Perf!$B$179:$X$193,$B54,$C54)</f>
        <v>185.66200000000001</v>
      </c>
      <c r="M54" s="12">
        <f>INDEX(WT_Perf!$B$207:$X$221,$B54,$C54)</f>
        <v>172.94900000000001</v>
      </c>
      <c r="N54" s="12">
        <f>INDEX(WT_Perf!$B$235:$X$249,$B54,$C54)</f>
        <v>159.56399999999999</v>
      </c>
      <c r="O54" s="12">
        <f>INDEX(WT_Perf!$B$263:$X$277,$B54,$C54)</f>
        <v>145.572</v>
      </c>
      <c r="P54" s="12">
        <f>INDEX(WT_Perf!$B$291:$X$305,$B54,$C54)</f>
        <v>131.27600000000001</v>
      </c>
      <c r="Q54" s="12">
        <f>INDEX(WT_Perf!$B$319:$X$333,$B54,$C54)</f>
        <v>116.693</v>
      </c>
      <c r="R54" s="12">
        <f>INDEX(WT_Perf!$B$347:$X$361,$B54,$C54)</f>
        <v>101.88800000000001</v>
      </c>
      <c r="S54" s="12">
        <f>INDEX(WT_Perf!$B$375:$X$389,$B54,$C54)</f>
        <v>86.875</v>
      </c>
      <c r="T54" s="12">
        <f>INDEX(WT_Perf!$B$403:$X$417,$B54,$C54)</f>
        <v>71.676000000000002</v>
      </c>
    </row>
    <row r="55" spans="2:20">
      <c r="B55">
        <v>7</v>
      </c>
      <c r="C55">
        <f t="shared" si="1"/>
        <v>4</v>
      </c>
      <c r="D55" s="30"/>
      <c r="E55" s="15">
        <f>INDEX(TSRs!$B$11:$X$25,$B55,$C55)</f>
        <v>7.6895762560836047</v>
      </c>
      <c r="F55" s="12">
        <f>INDEX(WT_Perf!$B$11:$X$25,$B55,$C55)</f>
        <v>281.59300000000002</v>
      </c>
      <c r="G55" s="12">
        <f>INDEX(WT_Perf!$B$39:$X$53,$B55,$C55)</f>
        <v>269.94200000000001</v>
      </c>
      <c r="H55" s="12">
        <f>INDEX(WT_Perf!$B$67:$X$81,$B55,$C55)</f>
        <v>258.16199999999998</v>
      </c>
      <c r="I55" s="12">
        <f>INDEX(WT_Perf!$B$95:$X$109,$B55,$C55)</f>
        <v>245.98500000000001</v>
      </c>
      <c r="J55" s="12">
        <f>INDEX(WT_Perf!$B$123:$X$137,$B55,$C55)</f>
        <v>233.21</v>
      </c>
      <c r="K55" s="12">
        <f>INDEX(WT_Perf!$B$151:$X$165,$B55,$C55)</f>
        <v>219.13200000000001</v>
      </c>
      <c r="L55" s="12">
        <f>INDEX(WT_Perf!$B$179:$X$193,$B55,$C55)</f>
        <v>203.75800000000001</v>
      </c>
      <c r="M55" s="12">
        <f>INDEX(WT_Perf!$B$207:$X$221,$B55,$C55)</f>
        <v>187.34299999999999</v>
      </c>
      <c r="N55" s="12">
        <f>INDEX(WT_Perf!$B$235:$X$249,$B55,$C55)</f>
        <v>170.02199999999999</v>
      </c>
      <c r="O55" s="12">
        <f>INDEX(WT_Perf!$B$263:$X$277,$B55,$C55)</f>
        <v>152.018</v>
      </c>
      <c r="P55" s="12">
        <f>INDEX(WT_Perf!$B$291:$X$305,$B55,$C55)</f>
        <v>133.464</v>
      </c>
      <c r="Q55" s="12">
        <f>INDEX(WT_Perf!$B$319:$X$333,$B55,$C55)</f>
        <v>114.43</v>
      </c>
      <c r="R55" s="12">
        <f>INDEX(WT_Perf!$B$347:$X$361,$B55,$C55)</f>
        <v>94.995999999999995</v>
      </c>
      <c r="S55" s="12">
        <f>INDEX(WT_Perf!$B$375:$X$389,$B55,$C55)</f>
        <v>75.183999999999997</v>
      </c>
      <c r="T55" s="12">
        <f>INDEX(WT_Perf!$B$403:$X$417,$B55,$C55)</f>
        <v>54.895000000000003</v>
      </c>
    </row>
    <row r="56" spans="2:20">
      <c r="B56">
        <v>8</v>
      </c>
      <c r="C56">
        <f t="shared" si="1"/>
        <v>4</v>
      </c>
      <c r="D56" s="30"/>
      <c r="E56" s="15">
        <f>INDEX(TSRs!$B$11:$X$25,$B56,$C56)</f>
        <v>8.7880871498098347</v>
      </c>
      <c r="F56" s="12">
        <f>INDEX(WT_Perf!$B$11:$X$25,$B56,$C56)</f>
        <v>320.15899999999999</v>
      </c>
      <c r="G56" s="12">
        <f>INDEX(WT_Perf!$B$39:$X$53,$B56,$C56)</f>
        <v>303.53699999999998</v>
      </c>
      <c r="H56" s="12">
        <f>INDEX(WT_Perf!$B$67:$X$81,$B56,$C56)</f>
        <v>286.387</v>
      </c>
      <c r="I56" s="12">
        <f>INDEX(WT_Perf!$B$95:$X$109,$B56,$C56)</f>
        <v>269.07100000000003</v>
      </c>
      <c r="J56" s="12">
        <f>INDEX(WT_Perf!$B$123:$X$137,$B56,$C56)</f>
        <v>252.011</v>
      </c>
      <c r="K56" s="12">
        <f>INDEX(WT_Perf!$B$151:$X$165,$B56,$C56)</f>
        <v>235.24199999999999</v>
      </c>
      <c r="L56" s="12">
        <f>INDEX(WT_Perf!$B$179:$X$193,$B56,$C56)</f>
        <v>217.57300000000001</v>
      </c>
      <c r="M56" s="12">
        <f>INDEX(WT_Perf!$B$207:$X$221,$B56,$C56)</f>
        <v>198.21199999999999</v>
      </c>
      <c r="N56" s="12">
        <f>INDEX(WT_Perf!$B$235:$X$249,$B56,$C56)</f>
        <v>177.232</v>
      </c>
      <c r="O56" s="12">
        <f>INDEX(WT_Perf!$B$263:$X$277,$B56,$C56)</f>
        <v>154.97800000000001</v>
      </c>
      <c r="P56" s="12">
        <f>INDEX(WT_Perf!$B$291:$X$305,$B56,$C56)</f>
        <v>131.73599999999999</v>
      </c>
      <c r="Q56" s="12">
        <f>INDEX(WT_Perf!$B$319:$X$333,$B56,$C56)</f>
        <v>107.762</v>
      </c>
      <c r="R56" s="12">
        <f>INDEX(WT_Perf!$B$347:$X$361,$B56,$C56)</f>
        <v>83.099000000000004</v>
      </c>
      <c r="S56" s="12">
        <f>INDEX(WT_Perf!$B$375:$X$389,$B56,$C56)</f>
        <v>57.540999999999997</v>
      </c>
      <c r="T56" s="12">
        <f>INDEX(WT_Perf!$B$403:$X$417,$B56,$C56)</f>
        <v>31.088000000000001</v>
      </c>
    </row>
    <row r="57" spans="2:20">
      <c r="B57">
        <v>9</v>
      </c>
      <c r="C57">
        <f t="shared" si="1"/>
        <v>4</v>
      </c>
      <c r="D57" s="30"/>
      <c r="E57" s="15">
        <f>INDEX(TSRs!$B$11:$X$25,$B57,$C57)</f>
        <v>9.886598043536063</v>
      </c>
      <c r="F57" s="12">
        <f>INDEX(WT_Perf!$B$11:$X$25,$B57,$C57)</f>
        <v>358.44400000000002</v>
      </c>
      <c r="G57" s="12">
        <f>INDEX(WT_Perf!$B$39:$X$53,$B57,$C57)</f>
        <v>335.89</v>
      </c>
      <c r="H57" s="12">
        <f>INDEX(WT_Perf!$B$67:$X$81,$B57,$C57)</f>
        <v>313.37400000000002</v>
      </c>
      <c r="I57" s="12">
        <f>INDEX(WT_Perf!$B$95:$X$109,$B57,$C57)</f>
        <v>291.24299999999999</v>
      </c>
      <c r="J57" s="12">
        <f>INDEX(WT_Perf!$B$123:$X$137,$B57,$C57)</f>
        <v>269.81799999999998</v>
      </c>
      <c r="K57" s="12">
        <f>INDEX(WT_Perf!$B$151:$X$165,$B57,$C57)</f>
        <v>248.97800000000001</v>
      </c>
      <c r="L57" s="12">
        <f>INDEX(WT_Perf!$B$179:$X$193,$B57,$C57)</f>
        <v>228.37100000000001</v>
      </c>
      <c r="M57" s="12">
        <f>INDEX(WT_Perf!$B$207:$X$221,$B57,$C57)</f>
        <v>206.197</v>
      </c>
      <c r="N57" s="12">
        <f>INDEX(WT_Perf!$B$235:$X$249,$B57,$C57)</f>
        <v>181.59</v>
      </c>
      <c r="O57" s="12">
        <f>INDEX(WT_Perf!$B$263:$X$277,$B57,$C57)</f>
        <v>154.87700000000001</v>
      </c>
      <c r="P57" s="12">
        <f>INDEX(WT_Perf!$B$291:$X$305,$B57,$C57)</f>
        <v>126.593</v>
      </c>
      <c r="Q57" s="12">
        <f>INDEX(WT_Perf!$B$319:$X$333,$B57,$C57)</f>
        <v>97.102999999999994</v>
      </c>
      <c r="R57" s="12">
        <f>INDEX(WT_Perf!$B$347:$X$361,$B57,$C57)</f>
        <v>66.263999999999996</v>
      </c>
      <c r="S57" s="12">
        <f>INDEX(WT_Perf!$B$375:$X$389,$B57,$C57)</f>
        <v>34.052999999999997</v>
      </c>
      <c r="T57" s="12">
        <f>INDEX(WT_Perf!$B$403:$X$417,$B57,$C57)</f>
        <v>2.8940000000000001</v>
      </c>
    </row>
    <row r="58" spans="2:20">
      <c r="B58">
        <v>10</v>
      </c>
      <c r="C58">
        <f t="shared" si="1"/>
        <v>4</v>
      </c>
      <c r="D58" s="30"/>
      <c r="E58" s="15">
        <f>INDEX(TSRs!$B$11:$X$25,$B58,$C58)</f>
        <v>10.985108937262291</v>
      </c>
      <c r="F58" s="12">
        <f>INDEX(WT_Perf!$B$11:$X$25,$B58,$C58)</f>
        <v>397.53899999999999</v>
      </c>
      <c r="G58" s="12">
        <f>INDEX(WT_Perf!$B$39:$X$53,$B58,$C58)</f>
        <v>368.92</v>
      </c>
      <c r="H58" s="12">
        <f>INDEX(WT_Perf!$B$67:$X$81,$B58,$C58)</f>
        <v>340.827</v>
      </c>
      <c r="I58" s="12">
        <f>INDEX(WT_Perf!$B$95:$X$109,$B58,$C58)</f>
        <v>313.60700000000003</v>
      </c>
      <c r="J58" s="12">
        <f>INDEX(WT_Perf!$B$123:$X$137,$B58,$C58)</f>
        <v>287.37200000000001</v>
      </c>
      <c r="K58" s="12">
        <f>INDEX(WT_Perf!$B$151:$X$165,$B58,$C58)</f>
        <v>261.87900000000002</v>
      </c>
      <c r="L58" s="12">
        <f>INDEX(WT_Perf!$B$179:$X$193,$B58,$C58)</f>
        <v>237.14099999999999</v>
      </c>
      <c r="M58" s="12">
        <f>INDEX(WT_Perf!$B$207:$X$221,$B58,$C58)</f>
        <v>211.654</v>
      </c>
      <c r="N58" s="12">
        <f>INDEX(WT_Perf!$B$235:$X$249,$B58,$C58)</f>
        <v>183.47</v>
      </c>
      <c r="O58" s="12">
        <f>INDEX(WT_Perf!$B$263:$X$277,$B58,$C58)</f>
        <v>152.07400000000001</v>
      </c>
      <c r="P58" s="12">
        <f>INDEX(WT_Perf!$B$291:$X$305,$B58,$C58)</f>
        <v>118.283</v>
      </c>
      <c r="Q58" s="12">
        <f>INDEX(WT_Perf!$B$319:$X$333,$B58,$C58)</f>
        <v>82.444000000000003</v>
      </c>
      <c r="R58" s="12">
        <f>INDEX(WT_Perf!$B$347:$X$361,$B58,$C58)</f>
        <v>44.44</v>
      </c>
      <c r="S58" s="12">
        <f>INDEX(WT_Perf!$B$375:$X$389,$B58,$C58)</f>
        <v>6.702</v>
      </c>
      <c r="T58" s="12">
        <f>INDEX(WT_Perf!$B$403:$X$417,$B58,$C58)</f>
        <v>-32.061999999999998</v>
      </c>
    </row>
    <row r="59" spans="2:20">
      <c r="B59">
        <v>11</v>
      </c>
      <c r="C59">
        <f t="shared" si="1"/>
        <v>4</v>
      </c>
      <c r="D59" s="30"/>
      <c r="E59" s="15">
        <f>INDEX(TSRs!$B$11:$X$25,$B59,$C59)</f>
        <v>12.083619830988519</v>
      </c>
      <c r="F59" s="12">
        <f>INDEX(WT_Perf!$B$11:$X$25,$B59,$C59)</f>
        <v>441.46699999999998</v>
      </c>
      <c r="G59" s="12">
        <f>INDEX(WT_Perf!$B$39:$X$53,$B59,$C59)</f>
        <v>403.75099999999998</v>
      </c>
      <c r="H59" s="12">
        <f>INDEX(WT_Perf!$B$67:$X$81,$B59,$C59)</f>
        <v>369.27699999999999</v>
      </c>
      <c r="I59" s="12">
        <f>INDEX(WT_Perf!$B$95:$X$109,$B59,$C59)</f>
        <v>336.37400000000002</v>
      </c>
      <c r="J59" s="12">
        <f>INDEX(WT_Perf!$B$123:$X$137,$B59,$C59)</f>
        <v>304.82499999999999</v>
      </c>
      <c r="K59" s="12">
        <f>INDEX(WT_Perf!$B$151:$X$165,$B59,$C59)</f>
        <v>274.21899999999999</v>
      </c>
      <c r="L59" s="12">
        <f>INDEX(WT_Perf!$B$179:$X$193,$B59,$C59)</f>
        <v>244.67500000000001</v>
      </c>
      <c r="M59" s="12">
        <f>INDEX(WT_Perf!$B$207:$X$221,$B59,$C59)</f>
        <v>215.15899999999999</v>
      </c>
      <c r="N59" s="12">
        <f>INDEX(WT_Perf!$B$235:$X$249,$B59,$C59)</f>
        <v>183.03399999999999</v>
      </c>
      <c r="O59" s="12">
        <f>INDEX(WT_Perf!$B$263:$X$277,$B59,$C59)</f>
        <v>146.74799999999999</v>
      </c>
      <c r="P59" s="12">
        <f>INDEX(WT_Perf!$B$291:$X$305,$B59,$C59)</f>
        <v>106.84099999999999</v>
      </c>
      <c r="Q59" s="12">
        <f>INDEX(WT_Perf!$B$319:$X$333,$B59,$C59)</f>
        <v>63.661999999999999</v>
      </c>
      <c r="R59" s="12">
        <f>INDEX(WT_Perf!$B$347:$X$361,$B59,$C59)</f>
        <v>19.102</v>
      </c>
      <c r="S59" s="12">
        <f>INDEX(WT_Perf!$B$375:$X$389,$B59,$C59)</f>
        <v>-25.541</v>
      </c>
      <c r="T59" s="12">
        <f>INDEX(WT_Perf!$B$403:$X$417,$B59,$C59)</f>
        <v>-73.701999999999998</v>
      </c>
    </row>
    <row r="60" spans="2:20">
      <c r="B60">
        <v>12</v>
      </c>
      <c r="C60">
        <f t="shared" si="1"/>
        <v>4</v>
      </c>
      <c r="D60" s="30"/>
      <c r="E60" s="15">
        <f>INDEX(TSRs!$B$11:$X$25,$B60,$C60)</f>
        <v>13.182130724714751</v>
      </c>
      <c r="F60" s="12">
        <f>INDEX(WT_Perf!$B$11:$X$25,$B60,$C60)</f>
        <v>494.12700000000001</v>
      </c>
      <c r="G60" s="12">
        <f>INDEX(WT_Perf!$B$39:$X$53,$B60,$C60)</f>
        <v>444.19900000000001</v>
      </c>
      <c r="H60" s="12">
        <f>INDEX(WT_Perf!$B$67:$X$81,$B60,$C60)</f>
        <v>399.44600000000003</v>
      </c>
      <c r="I60" s="12">
        <f>INDEX(WT_Perf!$B$95:$X$109,$B60,$C60)</f>
        <v>359.69099999999997</v>
      </c>
      <c r="J60" s="12">
        <f>INDEX(WT_Perf!$B$123:$X$137,$B60,$C60)</f>
        <v>322.298</v>
      </c>
      <c r="K60" s="12">
        <f>INDEX(WT_Perf!$B$151:$X$165,$B60,$C60)</f>
        <v>286.178</v>
      </c>
      <c r="L60" s="12">
        <f>INDEX(WT_Perf!$B$179:$X$193,$B60,$C60)</f>
        <v>251.34299999999999</v>
      </c>
      <c r="M60" s="12">
        <f>INDEX(WT_Perf!$B$207:$X$221,$B60,$C60)</f>
        <v>217.09100000000001</v>
      </c>
      <c r="N60" s="12">
        <f>INDEX(WT_Perf!$B$235:$X$249,$B60,$C60)</f>
        <v>180.44200000000001</v>
      </c>
      <c r="O60" s="12">
        <f>INDEX(WT_Perf!$B$263:$X$277,$B60,$C60)</f>
        <v>139.006</v>
      </c>
      <c r="P60" s="12">
        <f>INDEX(WT_Perf!$B$291:$X$305,$B60,$C60)</f>
        <v>92.119</v>
      </c>
      <c r="Q60" s="12">
        <f>INDEX(WT_Perf!$B$319:$X$333,$B60,$C60)</f>
        <v>41.529000000000003</v>
      </c>
      <c r="R60" s="12">
        <f>INDEX(WT_Perf!$B$347:$X$361,$B60,$C60)</f>
        <v>-9.8529999999999998</v>
      </c>
      <c r="S60" s="12">
        <f>INDEX(WT_Perf!$B$375:$X$389,$B60,$C60)</f>
        <v>-63.41</v>
      </c>
      <c r="T60" s="12">
        <f>INDEX(WT_Perf!$B$403:$X$417,$B60,$C60)</f>
        <v>-120.651</v>
      </c>
    </row>
    <row r="61" spans="2:20">
      <c r="B61">
        <v>13</v>
      </c>
      <c r="C61">
        <f t="shared" si="1"/>
        <v>4</v>
      </c>
      <c r="D61" s="30"/>
      <c r="E61" s="15">
        <f>INDEX(TSRs!$B$11:$X$25,$B61,$C61)</f>
        <v>14.280641618440981</v>
      </c>
      <c r="F61" s="12">
        <f>INDEX(WT_Perf!$B$11:$X$25,$B61,$C61)</f>
        <v>555.74699999999996</v>
      </c>
      <c r="G61" s="12">
        <f>INDEX(WT_Perf!$B$39:$X$53,$B61,$C61)</f>
        <v>492.108</v>
      </c>
      <c r="H61" s="12">
        <f>INDEX(WT_Perf!$B$67:$X$81,$B61,$C61)</f>
        <v>434.32100000000003</v>
      </c>
      <c r="I61" s="12">
        <f>INDEX(WT_Perf!$B$95:$X$109,$B61,$C61)</f>
        <v>384.11799999999999</v>
      </c>
      <c r="J61" s="12">
        <f>INDEX(WT_Perf!$B$123:$X$137,$B61,$C61)</f>
        <v>339.959</v>
      </c>
      <c r="K61" s="12">
        <f>INDEX(WT_Perf!$B$151:$X$165,$B61,$C61)</f>
        <v>297.77699999999999</v>
      </c>
      <c r="L61" s="12">
        <f>INDEX(WT_Perf!$B$179:$X$193,$B61,$C61)</f>
        <v>257.21199999999999</v>
      </c>
      <c r="M61" s="12">
        <f>INDEX(WT_Perf!$B$207:$X$221,$B61,$C61)</f>
        <v>217.626</v>
      </c>
      <c r="N61" s="12">
        <f>INDEX(WT_Perf!$B$235:$X$249,$B61,$C61)</f>
        <v>175.96799999999999</v>
      </c>
      <c r="O61" s="12">
        <f>INDEX(WT_Perf!$B$263:$X$277,$B61,$C61)</f>
        <v>128.703</v>
      </c>
      <c r="P61" s="12">
        <f>INDEX(WT_Perf!$B$291:$X$305,$B61,$C61)</f>
        <v>74.400000000000006</v>
      </c>
      <c r="Q61" s="12">
        <f>INDEX(WT_Perf!$B$319:$X$333,$B61,$C61)</f>
        <v>16.46</v>
      </c>
      <c r="R61" s="12">
        <f>INDEX(WT_Perf!$B$347:$X$361,$B61,$C61)</f>
        <v>-42.859000000000002</v>
      </c>
      <c r="S61" s="12">
        <f>INDEX(WT_Perf!$B$375:$X$389,$B61,$C61)</f>
        <v>-105.98</v>
      </c>
      <c r="T61" s="12">
        <f>INDEX(WT_Perf!$B$403:$X$417,$B61,$C61)</f>
        <v>-171.501</v>
      </c>
    </row>
    <row r="62" spans="2:20">
      <c r="B62">
        <v>14</v>
      </c>
      <c r="C62">
        <f t="shared" si="1"/>
        <v>4</v>
      </c>
      <c r="D62" s="30"/>
      <c r="E62" s="15">
        <f>INDEX(TSRs!$B$11:$X$25,$B62,$C62)</f>
        <v>15.379152512167209</v>
      </c>
      <c r="F62" s="12">
        <f>INDEX(WT_Perf!$B$11:$X$25,$B62,$C62)</f>
        <v>625.404</v>
      </c>
      <c r="G62" s="12">
        <f>INDEX(WT_Perf!$B$39:$X$53,$B62,$C62)</f>
        <v>547.63599999999997</v>
      </c>
      <c r="H62" s="12">
        <f>INDEX(WT_Perf!$B$67:$X$81,$B62,$C62)</f>
        <v>475.267</v>
      </c>
      <c r="I62" s="12">
        <f>INDEX(WT_Perf!$B$95:$X$109,$B62,$C62)</f>
        <v>411.86900000000003</v>
      </c>
      <c r="J62" s="12">
        <f>INDEX(WT_Perf!$B$123:$X$137,$B62,$C62)</f>
        <v>357.79300000000001</v>
      </c>
      <c r="K62" s="12">
        <f>INDEX(WT_Perf!$B$151:$X$165,$B62,$C62)</f>
        <v>309.07100000000003</v>
      </c>
      <c r="L62" s="12">
        <f>INDEX(WT_Perf!$B$179:$X$193,$B62,$C62)</f>
        <v>262.303</v>
      </c>
      <c r="M62" s="12">
        <f>INDEX(WT_Perf!$B$207:$X$221,$B62,$C62)</f>
        <v>216.98099999999999</v>
      </c>
      <c r="N62" s="12">
        <f>INDEX(WT_Perf!$B$235:$X$249,$B62,$C62)</f>
        <v>169.63300000000001</v>
      </c>
      <c r="O62" s="12">
        <f>INDEX(WT_Perf!$B$263:$X$277,$B62,$C62)</f>
        <v>115.983</v>
      </c>
      <c r="P62" s="12">
        <f>INDEX(WT_Perf!$B$291:$X$305,$B62,$C62)</f>
        <v>54.149000000000001</v>
      </c>
      <c r="Q62" s="12">
        <f>INDEX(WT_Perf!$B$319:$X$333,$B62,$C62)</f>
        <v>-11.500999999999999</v>
      </c>
      <c r="R62" s="12">
        <f>INDEX(WT_Perf!$B$347:$X$361,$B62,$C62)</f>
        <v>-79.747</v>
      </c>
      <c r="S62" s="12">
        <f>INDEX(WT_Perf!$B$375:$X$389,$B62,$C62)</f>
        <v>-152.82599999999999</v>
      </c>
      <c r="T62" s="12">
        <f>INDEX(WT_Perf!$B$403:$X$417,$B62,$C62)</f>
        <v>-226.65600000000001</v>
      </c>
    </row>
    <row r="63" spans="2:20">
      <c r="B63">
        <v>15</v>
      </c>
      <c r="C63">
        <v>4</v>
      </c>
      <c r="D63" s="30"/>
      <c r="E63" s="15">
        <f>INDEX(TSRs!$B$11:$X$25,$B63,$C63)</f>
        <v>16.477663405893438</v>
      </c>
      <c r="F63" s="12">
        <f>INDEX(WT_Perf!$B$11:$X$25,$B63,$C63)</f>
        <v>702.13699999999994</v>
      </c>
      <c r="G63" s="12">
        <f>INDEX(WT_Perf!$B$39:$X$53,$B63,$C63)</f>
        <v>609.60900000000004</v>
      </c>
      <c r="H63" s="12">
        <f>INDEX(WT_Perf!$B$67:$X$81,$B63,$C63)</f>
        <v>522.31899999999996</v>
      </c>
      <c r="I63" s="12">
        <f>INDEX(WT_Perf!$B$95:$X$109,$B63,$C63)</f>
        <v>444.16399999999999</v>
      </c>
      <c r="J63" s="12">
        <f>INDEX(WT_Perf!$B$123:$X$137,$B63,$C63)</f>
        <v>377.233</v>
      </c>
      <c r="K63" s="12">
        <f>INDEX(WT_Perf!$B$151:$X$165,$B63,$C63)</f>
        <v>320.04300000000001</v>
      </c>
      <c r="L63" s="12">
        <f>INDEX(WT_Perf!$B$179:$X$193,$B63,$C63)</f>
        <v>266.73200000000003</v>
      </c>
      <c r="M63" s="12">
        <f>INDEX(WT_Perf!$B$207:$X$221,$B63,$C63)</f>
        <v>215.18</v>
      </c>
      <c r="N63" s="12">
        <f>INDEX(WT_Perf!$B$235:$X$249,$B63,$C63)</f>
        <v>161.49199999999999</v>
      </c>
      <c r="O63" s="12">
        <f>INDEX(WT_Perf!$B$263:$X$277,$B63,$C63)</f>
        <v>101.08199999999999</v>
      </c>
      <c r="P63" s="12">
        <f>INDEX(WT_Perf!$B$291:$X$305,$B63,$C63)</f>
        <v>31.64</v>
      </c>
      <c r="Q63" s="12">
        <f>INDEX(WT_Perf!$B$319:$X$333,$B63,$C63)</f>
        <v>-42.27</v>
      </c>
      <c r="R63" s="12">
        <f>INDEX(WT_Perf!$B$347:$X$361,$B63,$C63)</f>
        <v>-120.19</v>
      </c>
      <c r="S63" s="12">
        <f>INDEX(WT_Perf!$B$375:$X$389,$B63,$C63)</f>
        <v>-203.05600000000001</v>
      </c>
      <c r="T63" s="12">
        <f>INDEX(WT_Perf!$B$403:$X$417,$B63,$C63)</f>
        <v>-287.041</v>
      </c>
    </row>
    <row r="64" spans="2:20">
      <c r="B64">
        <v>1</v>
      </c>
      <c r="C64">
        <f t="shared" si="1"/>
        <v>5</v>
      </c>
      <c r="D64" s="30"/>
      <c r="E64" s="15">
        <f>INDEX(TSRs!$B$11:$X$25,$B64,$C64)</f>
        <v>0.94158076605105367</v>
      </c>
      <c r="F64" s="12">
        <f>INDEX(WT_Perf!$B$11:$X$25,$B64,$C64)</f>
        <v>32.198999999999998</v>
      </c>
      <c r="G64" s="12">
        <f>INDEX(WT_Perf!$B$39:$X$53,$B64,$C64)</f>
        <v>32.155000000000001</v>
      </c>
      <c r="H64" s="12">
        <f>INDEX(WT_Perf!$B$67:$X$81,$B64,$C64)</f>
        <v>32.087000000000003</v>
      </c>
      <c r="I64" s="12">
        <f>INDEX(WT_Perf!$B$95:$X$109,$B64,$C64)</f>
        <v>31.998000000000001</v>
      </c>
      <c r="J64" s="12">
        <f>INDEX(WT_Perf!$B$123:$X$137,$B64,$C64)</f>
        <v>31.885999999999999</v>
      </c>
      <c r="K64" s="12">
        <f>INDEX(WT_Perf!$B$151:$X$165,$B64,$C64)</f>
        <v>31.754000000000001</v>
      </c>
      <c r="L64" s="12">
        <f>INDEX(WT_Perf!$B$179:$X$193,$B64,$C64)</f>
        <v>31.6</v>
      </c>
      <c r="M64" s="12">
        <f>INDEX(WT_Perf!$B$207:$X$221,$B64,$C64)</f>
        <v>31.420999999999999</v>
      </c>
      <c r="N64" s="12">
        <f>INDEX(WT_Perf!$B$235:$X$249,$B64,$C64)</f>
        <v>31.219000000000001</v>
      </c>
      <c r="O64" s="12">
        <f>INDEX(WT_Perf!$B$263:$X$277,$B64,$C64)</f>
        <v>30.998000000000001</v>
      </c>
      <c r="P64" s="12">
        <f>INDEX(WT_Perf!$B$291:$X$305,$B64,$C64)</f>
        <v>30.756</v>
      </c>
      <c r="Q64" s="12">
        <f>INDEX(WT_Perf!$B$319:$X$333,$B64,$C64)</f>
        <v>30.492000000000001</v>
      </c>
      <c r="R64" s="12">
        <f>INDEX(WT_Perf!$B$347:$X$361,$B64,$C64)</f>
        <v>30.202999999999999</v>
      </c>
      <c r="S64" s="12">
        <f>INDEX(WT_Perf!$B$375:$X$389,$B64,$C64)</f>
        <v>29.896000000000001</v>
      </c>
      <c r="T64" s="12">
        <f>INDEX(WT_Perf!$B$403:$X$417,$B64,$C64)</f>
        <v>29.571000000000002</v>
      </c>
    </row>
    <row r="65" spans="2:20">
      <c r="B65">
        <v>2</v>
      </c>
      <c r="C65">
        <f t="shared" si="1"/>
        <v>5</v>
      </c>
      <c r="D65" s="30"/>
      <c r="E65" s="15">
        <f>INDEX(TSRs!$B$11:$X$25,$B65,$C65)</f>
        <v>1.8831615321021073</v>
      </c>
      <c r="F65" s="12">
        <f>INDEX(WT_Perf!$B$11:$X$25,$B65,$C65)</f>
        <v>46.222000000000001</v>
      </c>
      <c r="G65" s="12">
        <f>INDEX(WT_Perf!$B$39:$X$53,$B65,$C65)</f>
        <v>46.002000000000002</v>
      </c>
      <c r="H65" s="12">
        <f>INDEX(WT_Perf!$B$67:$X$81,$B65,$C65)</f>
        <v>45.832999999999998</v>
      </c>
      <c r="I65" s="12">
        <f>INDEX(WT_Perf!$B$95:$X$109,$B65,$C65)</f>
        <v>45.723999999999997</v>
      </c>
      <c r="J65" s="12">
        <f>INDEX(WT_Perf!$B$123:$X$137,$B65,$C65)</f>
        <v>45.676000000000002</v>
      </c>
      <c r="K65" s="12">
        <f>INDEX(WT_Perf!$B$151:$X$165,$B65,$C65)</f>
        <v>45.686999999999998</v>
      </c>
      <c r="L65" s="12">
        <f>INDEX(WT_Perf!$B$179:$X$193,$B65,$C65)</f>
        <v>45.746000000000002</v>
      </c>
      <c r="M65" s="12">
        <f>INDEX(WT_Perf!$B$207:$X$221,$B65,$C65)</f>
        <v>45.853999999999999</v>
      </c>
      <c r="N65" s="12">
        <f>INDEX(WT_Perf!$B$235:$X$249,$B65,$C65)</f>
        <v>46.023000000000003</v>
      </c>
      <c r="O65" s="12">
        <f>INDEX(WT_Perf!$B$263:$X$277,$B65,$C65)</f>
        <v>46.253</v>
      </c>
      <c r="P65" s="12">
        <f>INDEX(WT_Perf!$B$291:$X$305,$B65,$C65)</f>
        <v>46.53</v>
      </c>
      <c r="Q65" s="12">
        <f>INDEX(WT_Perf!$B$319:$X$333,$B65,$C65)</f>
        <v>46.805</v>
      </c>
      <c r="R65" s="12">
        <f>INDEX(WT_Perf!$B$347:$X$361,$B65,$C65)</f>
        <v>47.05</v>
      </c>
      <c r="S65" s="12">
        <f>INDEX(WT_Perf!$B$375:$X$389,$B65,$C65)</f>
        <v>47.228000000000002</v>
      </c>
      <c r="T65" s="12">
        <f>INDEX(WT_Perf!$B$403:$X$417,$B65,$C65)</f>
        <v>47.305</v>
      </c>
    </row>
    <row r="66" spans="2:20">
      <c r="B66">
        <v>3</v>
      </c>
      <c r="C66">
        <f t="shared" si="1"/>
        <v>5</v>
      </c>
      <c r="D66" s="30"/>
      <c r="E66" s="15">
        <f>INDEX(TSRs!$B$11:$X$25,$B66,$C66)</f>
        <v>2.8247422981531609</v>
      </c>
      <c r="F66" s="12">
        <f>INDEX(WT_Perf!$B$11:$X$25,$B66,$C66)</f>
        <v>76.596999999999994</v>
      </c>
      <c r="G66" s="12">
        <f>INDEX(WT_Perf!$B$39:$X$53,$B66,$C66)</f>
        <v>77.899000000000001</v>
      </c>
      <c r="H66" s="12">
        <f>INDEX(WT_Perf!$B$67:$X$81,$B66,$C66)</f>
        <v>79.19</v>
      </c>
      <c r="I66" s="12">
        <f>INDEX(WT_Perf!$B$95:$X$109,$B66,$C66)</f>
        <v>80.328000000000003</v>
      </c>
      <c r="J66" s="12">
        <f>INDEX(WT_Perf!$B$123:$X$137,$B66,$C66)</f>
        <v>81.186000000000007</v>
      </c>
      <c r="K66" s="12">
        <f>INDEX(WT_Perf!$B$151:$X$165,$B66,$C66)</f>
        <v>81.721000000000004</v>
      </c>
      <c r="L66" s="12">
        <f>INDEX(WT_Perf!$B$179:$X$193,$B66,$C66)</f>
        <v>81.953999999999994</v>
      </c>
      <c r="M66" s="12">
        <f>INDEX(WT_Perf!$B$207:$X$221,$B66,$C66)</f>
        <v>81.903999999999996</v>
      </c>
      <c r="N66" s="12">
        <f>INDEX(WT_Perf!$B$235:$X$249,$B66,$C66)</f>
        <v>81.635999999999996</v>
      </c>
      <c r="O66" s="12">
        <f>INDEX(WT_Perf!$B$263:$X$277,$B66,$C66)</f>
        <v>81.216999999999999</v>
      </c>
      <c r="P66" s="12">
        <f>INDEX(WT_Perf!$B$291:$X$305,$B66,$C66)</f>
        <v>80.683000000000007</v>
      </c>
      <c r="Q66" s="12">
        <f>INDEX(WT_Perf!$B$319:$X$333,$B66,$C66)</f>
        <v>79.953000000000003</v>
      </c>
      <c r="R66" s="12">
        <f>INDEX(WT_Perf!$B$347:$X$361,$B66,$C66)</f>
        <v>78.997</v>
      </c>
      <c r="S66" s="12">
        <f>INDEX(WT_Perf!$B$375:$X$389,$B66,$C66)</f>
        <v>77.765000000000001</v>
      </c>
      <c r="T66" s="12">
        <f>INDEX(WT_Perf!$B$403:$X$417,$B66,$C66)</f>
        <v>76.257999999999996</v>
      </c>
    </row>
    <row r="67" spans="2:20">
      <c r="B67">
        <v>4</v>
      </c>
      <c r="C67">
        <f t="shared" si="1"/>
        <v>5</v>
      </c>
      <c r="D67" s="30"/>
      <c r="E67" s="15">
        <f>INDEX(TSRs!$B$11:$X$25,$B67,$C67)</f>
        <v>3.7663230642042147</v>
      </c>
      <c r="F67" s="12">
        <f>INDEX(WT_Perf!$B$11:$X$25,$B67,$C67)</f>
        <v>129.535</v>
      </c>
      <c r="G67" s="12">
        <f>INDEX(WT_Perf!$B$39:$X$53,$B67,$C67)</f>
        <v>129.50299999999999</v>
      </c>
      <c r="H67" s="12">
        <f>INDEX(WT_Perf!$B$67:$X$81,$B67,$C67)</f>
        <v>129.036</v>
      </c>
      <c r="I67" s="12">
        <f>INDEX(WT_Perf!$B$95:$X$109,$B67,$C67)</f>
        <v>128.471</v>
      </c>
      <c r="J67" s="12">
        <f>INDEX(WT_Perf!$B$123:$X$137,$B67,$C67)</f>
        <v>127.755</v>
      </c>
      <c r="K67" s="12">
        <f>INDEX(WT_Perf!$B$151:$X$165,$B67,$C67)</f>
        <v>126.745</v>
      </c>
      <c r="L67" s="12">
        <f>INDEX(WT_Perf!$B$179:$X$193,$B67,$C67)</f>
        <v>125.36799999999999</v>
      </c>
      <c r="M67" s="12">
        <f>INDEX(WT_Perf!$B$207:$X$221,$B67,$C67)</f>
        <v>123.61499999999999</v>
      </c>
      <c r="N67" s="12">
        <f>INDEX(WT_Perf!$B$235:$X$249,$B67,$C67)</f>
        <v>121.467</v>
      </c>
      <c r="O67" s="12">
        <f>INDEX(WT_Perf!$B$263:$X$277,$B67,$C67)</f>
        <v>118.86499999999999</v>
      </c>
      <c r="P67" s="12">
        <f>INDEX(WT_Perf!$B$291:$X$305,$B67,$C67)</f>
        <v>116.07899999999999</v>
      </c>
      <c r="Q67" s="12">
        <f>INDEX(WT_Perf!$B$319:$X$333,$B67,$C67)</f>
        <v>113.67700000000001</v>
      </c>
      <c r="R67" s="12">
        <f>INDEX(WT_Perf!$B$347:$X$361,$B67,$C67)</f>
        <v>111.233</v>
      </c>
      <c r="S67" s="12">
        <f>INDEX(WT_Perf!$B$375:$X$389,$B67,$C67)</f>
        <v>108.206</v>
      </c>
      <c r="T67" s="12">
        <f>INDEX(WT_Perf!$B$403:$X$417,$B67,$C67)</f>
        <v>103.86799999999999</v>
      </c>
    </row>
    <row r="68" spans="2:20">
      <c r="B68">
        <v>5</v>
      </c>
      <c r="C68">
        <f t="shared" si="1"/>
        <v>5</v>
      </c>
      <c r="D68" s="30"/>
      <c r="E68" s="15">
        <f>INDEX(TSRs!$B$11:$X$25,$B68,$C68)</f>
        <v>4.707903830255268</v>
      </c>
      <c r="F68" s="12">
        <f>INDEX(WT_Perf!$B$11:$X$25,$B68,$C68)</f>
        <v>186.66800000000001</v>
      </c>
      <c r="G68" s="12">
        <f>INDEX(WT_Perf!$B$39:$X$53,$B68,$C68)</f>
        <v>185.26499999999999</v>
      </c>
      <c r="H68" s="12">
        <f>INDEX(WT_Perf!$B$67:$X$81,$B68,$C68)</f>
        <v>183.56</v>
      </c>
      <c r="I68" s="12">
        <f>INDEX(WT_Perf!$B$95:$X$109,$B68,$C68)</f>
        <v>181.20500000000001</v>
      </c>
      <c r="J68" s="12">
        <f>INDEX(WT_Perf!$B$123:$X$137,$B68,$C68)</f>
        <v>178.44499999999999</v>
      </c>
      <c r="K68" s="12">
        <f>INDEX(WT_Perf!$B$151:$X$165,$B68,$C68)</f>
        <v>175.42500000000001</v>
      </c>
      <c r="L68" s="12">
        <f>INDEX(WT_Perf!$B$179:$X$193,$B68,$C68)</f>
        <v>173.28800000000001</v>
      </c>
      <c r="M68" s="12">
        <f>INDEX(WT_Perf!$B$207:$X$221,$B68,$C68)</f>
        <v>171.429</v>
      </c>
      <c r="N68" s="12">
        <f>INDEX(WT_Perf!$B$235:$X$249,$B68,$C68)</f>
        <v>167.267</v>
      </c>
      <c r="O68" s="12">
        <f>INDEX(WT_Perf!$B$263:$X$277,$B68,$C68)</f>
        <v>161.255</v>
      </c>
      <c r="P68" s="12">
        <f>INDEX(WT_Perf!$B$291:$X$305,$B68,$C68)</f>
        <v>153.691</v>
      </c>
      <c r="Q68" s="12">
        <f>INDEX(WT_Perf!$B$319:$X$333,$B68,$C68)</f>
        <v>144.709</v>
      </c>
      <c r="R68" s="12">
        <f>INDEX(WT_Perf!$B$347:$X$361,$B68,$C68)</f>
        <v>134.77500000000001</v>
      </c>
      <c r="S68" s="12">
        <f>INDEX(WT_Perf!$B$375:$X$389,$B68,$C68)</f>
        <v>124.42100000000001</v>
      </c>
      <c r="T68" s="12">
        <f>INDEX(WT_Perf!$B$403:$X$417,$B68,$C68)</f>
        <v>113.785</v>
      </c>
    </row>
    <row r="69" spans="2:20">
      <c r="B69">
        <v>6</v>
      </c>
      <c r="C69">
        <f t="shared" si="1"/>
        <v>5</v>
      </c>
      <c r="D69" s="30"/>
      <c r="E69" s="15">
        <f>INDEX(TSRs!$B$11:$X$25,$B69,$C69)</f>
        <v>5.6494845963063218</v>
      </c>
      <c r="F69" s="12">
        <f>INDEX(WT_Perf!$B$11:$X$25,$B69,$C69)</f>
        <v>250.87100000000001</v>
      </c>
      <c r="G69" s="12">
        <f>INDEX(WT_Perf!$B$39:$X$53,$B69,$C69)</f>
        <v>248.154</v>
      </c>
      <c r="H69" s="12">
        <f>INDEX(WT_Perf!$B$67:$X$81,$B69,$C69)</f>
        <v>247.518</v>
      </c>
      <c r="I69" s="12">
        <f>INDEX(WT_Perf!$B$95:$X$109,$B69,$C69)</f>
        <v>246.684</v>
      </c>
      <c r="J69" s="12">
        <f>INDEX(WT_Perf!$B$123:$X$137,$B69,$C69)</f>
        <v>241.34800000000001</v>
      </c>
      <c r="K69" s="12">
        <f>INDEX(WT_Perf!$B$151:$X$165,$B69,$C69)</f>
        <v>232.44399999999999</v>
      </c>
      <c r="L69" s="12">
        <f>INDEX(WT_Perf!$B$179:$X$193,$B69,$C69)</f>
        <v>222.23699999999999</v>
      </c>
      <c r="M69" s="12">
        <f>INDEX(WT_Perf!$B$207:$X$221,$B69,$C69)</f>
        <v>211.09800000000001</v>
      </c>
      <c r="N69" s="12">
        <f>INDEX(WT_Perf!$B$235:$X$249,$B69,$C69)</f>
        <v>198.78399999999999</v>
      </c>
      <c r="O69" s="12">
        <f>INDEX(WT_Perf!$B$263:$X$277,$B69,$C69)</f>
        <v>185.15299999999999</v>
      </c>
      <c r="P69" s="12">
        <f>INDEX(WT_Perf!$B$291:$X$305,$B69,$C69)</f>
        <v>170.92099999999999</v>
      </c>
      <c r="Q69" s="12">
        <f>INDEX(WT_Perf!$B$319:$X$333,$B69,$C69)</f>
        <v>156.101</v>
      </c>
      <c r="R69" s="12">
        <f>INDEX(WT_Perf!$B$347:$X$361,$B69,$C69)</f>
        <v>140.82599999999999</v>
      </c>
      <c r="S69" s="12">
        <f>INDEX(WT_Perf!$B$375:$X$389,$B69,$C69)</f>
        <v>125.309</v>
      </c>
      <c r="T69" s="12">
        <f>INDEX(WT_Perf!$B$403:$X$417,$B69,$C69)</f>
        <v>109.613</v>
      </c>
    </row>
    <row r="70" spans="2:20">
      <c r="B70">
        <v>7</v>
      </c>
      <c r="C70">
        <f t="shared" si="1"/>
        <v>5</v>
      </c>
      <c r="D70" s="30"/>
      <c r="E70" s="15">
        <f>INDEX(TSRs!$B$11:$X$25,$B70,$C70)</f>
        <v>6.5910653623573756</v>
      </c>
      <c r="F70" s="12">
        <f>INDEX(WT_Perf!$B$11:$X$25,$B70,$C70)</f>
        <v>328.67399999999998</v>
      </c>
      <c r="G70" s="12">
        <f>INDEX(WT_Perf!$B$39:$X$53,$B70,$C70)</f>
        <v>318.964</v>
      </c>
      <c r="H70" s="12">
        <f>INDEX(WT_Perf!$B$67:$X$81,$B70,$C70)</f>
        <v>307.98200000000003</v>
      </c>
      <c r="I70" s="12">
        <f>INDEX(WT_Perf!$B$95:$X$109,$B70,$C70)</f>
        <v>295.83600000000001</v>
      </c>
      <c r="J70" s="12">
        <f>INDEX(WT_Perf!$B$123:$X$137,$B70,$C70)</f>
        <v>282.73200000000003</v>
      </c>
      <c r="K70" s="12">
        <f>INDEX(WT_Perf!$B$151:$X$165,$B70,$C70)</f>
        <v>268.41000000000003</v>
      </c>
      <c r="L70" s="12">
        <f>INDEX(WT_Perf!$B$179:$X$193,$B70,$C70)</f>
        <v>252.70599999999999</v>
      </c>
      <c r="M70" s="12">
        <f>INDEX(WT_Perf!$B$207:$X$221,$B70,$C70)</f>
        <v>235.40199999999999</v>
      </c>
      <c r="N70" s="12">
        <f>INDEX(WT_Perf!$B$235:$X$249,$B70,$C70)</f>
        <v>217.184</v>
      </c>
      <c r="O70" s="12">
        <f>INDEX(WT_Perf!$B$263:$X$277,$B70,$C70)</f>
        <v>198.13900000000001</v>
      </c>
      <c r="P70" s="12">
        <f>INDEX(WT_Perf!$B$291:$X$305,$B70,$C70)</f>
        <v>178.68199999999999</v>
      </c>
      <c r="Q70" s="12">
        <f>INDEX(WT_Perf!$B$319:$X$333,$B70,$C70)</f>
        <v>158.833</v>
      </c>
      <c r="R70" s="12">
        <f>INDEX(WT_Perf!$B$347:$X$361,$B70,$C70)</f>
        <v>138.68100000000001</v>
      </c>
      <c r="S70" s="12">
        <f>INDEX(WT_Perf!$B$375:$X$389,$B70,$C70)</f>
        <v>118.246</v>
      </c>
      <c r="T70" s="12">
        <f>INDEX(WT_Perf!$B$403:$X$417,$B70,$C70)</f>
        <v>97.558999999999997</v>
      </c>
    </row>
    <row r="71" spans="2:20">
      <c r="B71">
        <v>8</v>
      </c>
      <c r="C71">
        <f t="shared" si="1"/>
        <v>5</v>
      </c>
      <c r="D71" s="30"/>
      <c r="E71" s="15">
        <f>INDEX(TSRs!$B$11:$X$25,$B71,$C71)</f>
        <v>7.5326461284084294</v>
      </c>
      <c r="F71" s="12">
        <f>INDEX(WT_Perf!$B$11:$X$25,$B71,$C71)</f>
        <v>375.81700000000001</v>
      </c>
      <c r="G71" s="12">
        <f>INDEX(WT_Perf!$B$39:$X$53,$B71,$C71)</f>
        <v>360.762</v>
      </c>
      <c r="H71" s="12">
        <f>INDEX(WT_Perf!$B$67:$X$81,$B71,$C71)</f>
        <v>345.56799999999998</v>
      </c>
      <c r="I71" s="12">
        <f>INDEX(WT_Perf!$B$95:$X$109,$B71,$C71)</f>
        <v>329.86900000000003</v>
      </c>
      <c r="J71" s="12">
        <f>INDEX(WT_Perf!$B$123:$X$137,$B71,$C71)</f>
        <v>313.30399999999997</v>
      </c>
      <c r="K71" s="12">
        <f>INDEX(WT_Perf!$B$151:$X$165,$B71,$C71)</f>
        <v>294.65100000000001</v>
      </c>
      <c r="L71" s="12">
        <f>INDEX(WT_Perf!$B$179:$X$193,$B71,$C71)</f>
        <v>274.26799999999997</v>
      </c>
      <c r="M71" s="12">
        <f>INDEX(WT_Perf!$B$207:$X$221,$B71,$C71)</f>
        <v>252.518</v>
      </c>
      <c r="N71" s="12">
        <f>INDEX(WT_Perf!$B$235:$X$249,$B71,$C71)</f>
        <v>229.68299999999999</v>
      </c>
      <c r="O71" s="12">
        <f>INDEX(WT_Perf!$B$263:$X$277,$B71,$C71)</f>
        <v>205.96</v>
      </c>
      <c r="P71" s="12">
        <f>INDEX(WT_Perf!$B$291:$X$305,$B71,$C71)</f>
        <v>181.56899999999999</v>
      </c>
      <c r="Q71" s="12">
        <f>INDEX(WT_Perf!$B$319:$X$333,$B71,$C71)</f>
        <v>156.583</v>
      </c>
      <c r="R71" s="12">
        <f>INDEX(WT_Perf!$B$347:$X$361,$B71,$C71)</f>
        <v>131.072</v>
      </c>
      <c r="S71" s="12">
        <f>INDEX(WT_Perf!$B$375:$X$389,$B71,$C71)</f>
        <v>105.09399999999999</v>
      </c>
      <c r="T71" s="12">
        <f>INDEX(WT_Perf!$B$403:$X$417,$B71,$C71)</f>
        <v>78.635000000000005</v>
      </c>
    </row>
    <row r="72" spans="2:20">
      <c r="B72">
        <v>9</v>
      </c>
      <c r="C72">
        <f t="shared" si="1"/>
        <v>5</v>
      </c>
      <c r="D72" s="30"/>
      <c r="E72" s="15">
        <f>INDEX(TSRs!$B$11:$X$25,$B72,$C72)</f>
        <v>8.4742268944594823</v>
      </c>
      <c r="F72" s="12">
        <f>INDEX(WT_Perf!$B$11:$X$25,$B72,$C72)</f>
        <v>420.77699999999999</v>
      </c>
      <c r="G72" s="12">
        <f>INDEX(WT_Perf!$B$39:$X$53,$B72,$C72)</f>
        <v>400.33499999999998</v>
      </c>
      <c r="H72" s="12">
        <f>INDEX(WT_Perf!$B$67:$X$81,$B72,$C72)</f>
        <v>379.21199999999999</v>
      </c>
      <c r="I72" s="12">
        <f>INDEX(WT_Perf!$B$95:$X$109,$B72,$C72)</f>
        <v>357.584</v>
      </c>
      <c r="J72" s="12">
        <f>INDEX(WT_Perf!$B$123:$X$137,$B72,$C72)</f>
        <v>335.92399999999998</v>
      </c>
      <c r="K72" s="12">
        <f>INDEX(WT_Perf!$B$151:$X$165,$B72,$C72)</f>
        <v>314.40199999999999</v>
      </c>
      <c r="L72" s="12">
        <f>INDEX(WT_Perf!$B$179:$X$193,$B72,$C72)</f>
        <v>291.25200000000001</v>
      </c>
      <c r="M72" s="12">
        <f>INDEX(WT_Perf!$B$207:$X$221,$B72,$C72)</f>
        <v>265.976</v>
      </c>
      <c r="N72" s="12">
        <f>INDEX(WT_Perf!$B$235:$X$249,$B72,$C72)</f>
        <v>238.84800000000001</v>
      </c>
      <c r="O72" s="12">
        <f>INDEX(WT_Perf!$B$263:$X$277,$B72,$C72)</f>
        <v>210.24199999999999</v>
      </c>
      <c r="P72" s="12">
        <f>INDEX(WT_Perf!$B$291:$X$305,$B72,$C72)</f>
        <v>180.48500000000001</v>
      </c>
      <c r="Q72" s="12">
        <f>INDEX(WT_Perf!$B$319:$X$333,$B72,$C72)</f>
        <v>149.833</v>
      </c>
      <c r="R72" s="12">
        <f>INDEX(WT_Perf!$B$347:$X$361,$B72,$C72)</f>
        <v>118.392</v>
      </c>
      <c r="S72" s="12">
        <f>INDEX(WT_Perf!$B$375:$X$389,$B72,$C72)</f>
        <v>86.111000000000004</v>
      </c>
      <c r="T72" s="12">
        <f>INDEX(WT_Perf!$B$403:$X$417,$B72,$C72)</f>
        <v>52.268000000000001</v>
      </c>
    </row>
    <row r="73" spans="2:20">
      <c r="B73">
        <v>10</v>
      </c>
      <c r="C73">
        <f t="shared" si="1"/>
        <v>5</v>
      </c>
      <c r="D73" s="30"/>
      <c r="E73" s="15">
        <f>INDEX(TSRs!$B$11:$X$25,$B73,$C73)</f>
        <v>9.4158076605105361</v>
      </c>
      <c r="F73" s="12">
        <f>INDEX(WT_Perf!$B$11:$X$25,$B73,$C73)</f>
        <v>465.55399999999997</v>
      </c>
      <c r="G73" s="12">
        <f>INDEX(WT_Perf!$B$39:$X$53,$B73,$C73)</f>
        <v>438.31900000000002</v>
      </c>
      <c r="H73" s="12">
        <f>INDEX(WT_Perf!$B$67:$X$81,$B73,$C73)</f>
        <v>410.78</v>
      </c>
      <c r="I73" s="12">
        <f>INDEX(WT_Perf!$B$95:$X$109,$B73,$C73)</f>
        <v>383.50599999999997</v>
      </c>
      <c r="J73" s="12">
        <f>INDEX(WT_Perf!$B$123:$X$137,$B73,$C73)</f>
        <v>356.935</v>
      </c>
      <c r="K73" s="12">
        <f>INDEX(WT_Perf!$B$151:$X$165,$B73,$C73)</f>
        <v>331.04500000000002</v>
      </c>
      <c r="L73" s="12">
        <f>INDEX(WT_Perf!$B$179:$X$193,$B73,$C73)</f>
        <v>304.97199999999998</v>
      </c>
      <c r="M73" s="12">
        <f>INDEX(WT_Perf!$B$207:$X$221,$B73,$C73)</f>
        <v>276.44799999999998</v>
      </c>
      <c r="N73" s="12">
        <f>INDEX(WT_Perf!$B$235:$X$249,$B73,$C73)</f>
        <v>245.08199999999999</v>
      </c>
      <c r="O73" s="12">
        <f>INDEX(WT_Perf!$B$263:$X$277,$B73,$C73)</f>
        <v>211.30699999999999</v>
      </c>
      <c r="P73" s="12">
        <f>INDEX(WT_Perf!$B$291:$X$305,$B73,$C73)</f>
        <v>175.86600000000001</v>
      </c>
      <c r="Q73" s="12">
        <f>INDEX(WT_Perf!$B$319:$X$333,$B73,$C73)</f>
        <v>139.00899999999999</v>
      </c>
      <c r="R73" s="12">
        <f>INDEX(WT_Perf!$B$347:$X$361,$B73,$C73)</f>
        <v>100.91200000000001</v>
      </c>
      <c r="S73" s="12">
        <f>INDEX(WT_Perf!$B$375:$X$389,$B73,$C73)</f>
        <v>60.771000000000001</v>
      </c>
      <c r="T73" s="12">
        <f>INDEX(WT_Perf!$B$403:$X$417,$B73,$C73)</f>
        <v>21.216000000000001</v>
      </c>
    </row>
    <row r="74" spans="2:20">
      <c r="B74">
        <v>11</v>
      </c>
      <c r="C74">
        <f t="shared" si="1"/>
        <v>5</v>
      </c>
      <c r="D74" s="30"/>
      <c r="E74" s="15">
        <f>INDEX(TSRs!$B$11:$X$25,$B74,$C74)</f>
        <v>10.357388426561588</v>
      </c>
      <c r="F74" s="12">
        <f>INDEX(WT_Perf!$B$11:$X$25,$B74,$C74)</f>
        <v>510.43</v>
      </c>
      <c r="G74" s="12">
        <f>INDEX(WT_Perf!$B$39:$X$53,$B74,$C74)</f>
        <v>476.262</v>
      </c>
      <c r="H74" s="12">
        <f>INDEX(WT_Perf!$B$67:$X$81,$B74,$C74)</f>
        <v>442.4</v>
      </c>
      <c r="I74" s="12">
        <f>INDEX(WT_Perf!$B$95:$X$109,$B74,$C74)</f>
        <v>409.39</v>
      </c>
      <c r="J74" s="12">
        <f>INDEX(WT_Perf!$B$123:$X$137,$B74,$C74)</f>
        <v>377.53399999999999</v>
      </c>
      <c r="K74" s="12">
        <f>INDEX(WT_Perf!$B$151:$X$165,$B74,$C74)</f>
        <v>346.52</v>
      </c>
      <c r="L74" s="12">
        <f>INDEX(WT_Perf!$B$179:$X$193,$B74,$C74)</f>
        <v>316.21899999999999</v>
      </c>
      <c r="M74" s="12">
        <f>INDEX(WT_Perf!$B$207:$X$221,$B74,$C74)</f>
        <v>284.21499999999997</v>
      </c>
      <c r="N74" s="12">
        <f>INDEX(WT_Perf!$B$235:$X$249,$B74,$C74)</f>
        <v>248.65799999999999</v>
      </c>
      <c r="O74" s="12">
        <f>INDEX(WT_Perf!$B$263:$X$277,$B74,$C74)</f>
        <v>209.60400000000001</v>
      </c>
      <c r="P74" s="12">
        <f>INDEX(WT_Perf!$B$291:$X$305,$B74,$C74)</f>
        <v>167.959</v>
      </c>
      <c r="Q74" s="12">
        <f>INDEX(WT_Perf!$B$319:$X$333,$B74,$C74)</f>
        <v>124.33199999999999</v>
      </c>
      <c r="R74" s="12">
        <f>INDEX(WT_Perf!$B$347:$X$361,$B74,$C74)</f>
        <v>78.168999999999997</v>
      </c>
      <c r="S74" s="12">
        <f>INDEX(WT_Perf!$B$375:$X$389,$B74,$C74)</f>
        <v>31.071999999999999</v>
      </c>
      <c r="T74" s="12">
        <f>INDEX(WT_Perf!$B$403:$X$417,$B74,$C74)</f>
        <v>-15.227</v>
      </c>
    </row>
    <row r="75" spans="2:20">
      <c r="B75">
        <v>12</v>
      </c>
      <c r="C75">
        <f t="shared" si="1"/>
        <v>5</v>
      </c>
      <c r="D75" s="30"/>
      <c r="E75" s="15">
        <f>INDEX(TSRs!$B$11:$X$25,$B75,$C75)</f>
        <v>11.298969192612644</v>
      </c>
      <c r="F75" s="12">
        <f>INDEX(WT_Perf!$B$11:$X$25,$B75,$C75)</f>
        <v>557.01499999999999</v>
      </c>
      <c r="G75" s="12">
        <f>INDEX(WT_Perf!$B$39:$X$53,$B75,$C75)</f>
        <v>515.327</v>
      </c>
      <c r="H75" s="12">
        <f>INDEX(WT_Perf!$B$67:$X$81,$B75,$C75)</f>
        <v>474.83199999999999</v>
      </c>
      <c r="I75" s="12">
        <f>INDEX(WT_Perf!$B$95:$X$109,$B75,$C75)</f>
        <v>435.63400000000001</v>
      </c>
      <c r="J75" s="12">
        <f>INDEX(WT_Perf!$B$123:$X$137,$B75,$C75)</f>
        <v>397.93599999999998</v>
      </c>
      <c r="K75" s="12">
        <f>INDEX(WT_Perf!$B$151:$X$165,$B75,$C75)</f>
        <v>361.32799999999997</v>
      </c>
      <c r="L75" s="12">
        <f>INDEX(WT_Perf!$B$179:$X$193,$B75,$C75)</f>
        <v>325.82900000000001</v>
      </c>
      <c r="M75" s="12">
        <f>INDEX(WT_Perf!$B$207:$X$221,$B75,$C75)</f>
        <v>289.70699999999999</v>
      </c>
      <c r="N75" s="12">
        <f>INDEX(WT_Perf!$B$235:$X$249,$B75,$C75)</f>
        <v>249.85499999999999</v>
      </c>
      <c r="O75" s="12">
        <f>INDEX(WT_Perf!$B$263:$X$277,$B75,$C75)</f>
        <v>205.26300000000001</v>
      </c>
      <c r="P75" s="12">
        <f>INDEX(WT_Perf!$B$291:$X$305,$B75,$C75)</f>
        <v>156.999</v>
      </c>
      <c r="Q75" s="12">
        <f>INDEX(WT_Perf!$B$319:$X$333,$B75,$C75)</f>
        <v>105.488</v>
      </c>
      <c r="R75" s="12">
        <f>INDEX(WT_Perf!$B$347:$X$361,$B75,$C75)</f>
        <v>51.116999999999997</v>
      </c>
      <c r="S75" s="12">
        <f>INDEX(WT_Perf!$B$375:$X$389,$B75,$C75)</f>
        <v>-2.581</v>
      </c>
      <c r="T75" s="12">
        <f>INDEX(WT_Perf!$B$403:$X$417,$B75,$C75)</f>
        <v>-58.932000000000002</v>
      </c>
    </row>
    <row r="76" spans="2:20">
      <c r="B76">
        <v>13</v>
      </c>
      <c r="C76">
        <f t="shared" si="1"/>
        <v>5</v>
      </c>
      <c r="D76" s="30"/>
      <c r="E76" s="15">
        <f>INDEX(TSRs!$B$11:$X$25,$B76,$C76)</f>
        <v>12.240549958663697</v>
      </c>
      <c r="F76" s="12">
        <f>INDEX(WT_Perf!$B$11:$X$25,$B76,$C76)</f>
        <v>610.322</v>
      </c>
      <c r="G76" s="12">
        <f>INDEX(WT_Perf!$B$39:$X$53,$B76,$C76)</f>
        <v>556.86599999999999</v>
      </c>
      <c r="H76" s="12">
        <f>INDEX(WT_Perf!$B$67:$X$81,$B76,$C76)</f>
        <v>508.279</v>
      </c>
      <c r="I76" s="12">
        <f>INDEX(WT_Perf!$B$95:$X$109,$B76,$C76)</f>
        <v>462.33300000000003</v>
      </c>
      <c r="J76" s="12">
        <f>INDEX(WT_Perf!$B$123:$X$137,$B76,$C76)</f>
        <v>418.28899999999999</v>
      </c>
      <c r="K76" s="12">
        <f>INDEX(WT_Perf!$B$151:$X$165,$B76,$C76)</f>
        <v>375.59100000000001</v>
      </c>
      <c r="L76" s="12">
        <f>INDEX(WT_Perf!$B$179:$X$193,$B76,$C76)</f>
        <v>334.39800000000002</v>
      </c>
      <c r="M76" s="12">
        <f>INDEX(WT_Perf!$B$207:$X$221,$B76,$C76)</f>
        <v>293.351</v>
      </c>
      <c r="N76" s="12">
        <f>INDEX(WT_Perf!$B$235:$X$249,$B76,$C76)</f>
        <v>248.79599999999999</v>
      </c>
      <c r="O76" s="12">
        <f>INDEX(WT_Perf!$B$263:$X$277,$B76,$C76)</f>
        <v>198.43899999999999</v>
      </c>
      <c r="P76" s="12">
        <f>INDEX(WT_Perf!$B$291:$X$305,$B76,$C76)</f>
        <v>142.83199999999999</v>
      </c>
      <c r="Q76" s="12">
        <f>INDEX(WT_Perf!$B$319:$X$333,$B76,$C76)</f>
        <v>82.566000000000003</v>
      </c>
      <c r="R76" s="12">
        <f>INDEX(WT_Perf!$B$347:$X$361,$B76,$C76)</f>
        <v>20.663</v>
      </c>
      <c r="S76" s="12">
        <f>INDEX(WT_Perf!$B$375:$X$389,$B76,$C76)</f>
        <v>-41.662999999999997</v>
      </c>
      <c r="T76" s="12">
        <f>INDEX(WT_Perf!$B$403:$X$417,$B76,$C76)</f>
        <v>-109.044</v>
      </c>
    </row>
    <row r="77" spans="2:20">
      <c r="B77">
        <v>14</v>
      </c>
      <c r="C77">
        <f t="shared" si="1"/>
        <v>5</v>
      </c>
      <c r="D77" s="30"/>
      <c r="E77" s="15">
        <f>INDEX(TSRs!$B$11:$X$25,$B77,$C77)</f>
        <v>13.182130724714751</v>
      </c>
      <c r="F77" s="12">
        <f>INDEX(WT_Perf!$B$11:$X$25,$B77,$C77)</f>
        <v>672.56100000000004</v>
      </c>
      <c r="G77" s="12">
        <f>INDEX(WT_Perf!$B$39:$X$53,$B77,$C77)</f>
        <v>604.60299999999995</v>
      </c>
      <c r="H77" s="12">
        <f>INDEX(WT_Perf!$B$67:$X$81,$B77,$C77)</f>
        <v>543.69000000000005</v>
      </c>
      <c r="I77" s="12">
        <f>INDEX(WT_Perf!$B$95:$X$109,$B77,$C77)</f>
        <v>489.57900000000001</v>
      </c>
      <c r="J77" s="12">
        <f>INDEX(WT_Perf!$B$123:$X$137,$B77,$C77)</f>
        <v>438.68299999999999</v>
      </c>
      <c r="K77" s="12">
        <f>INDEX(WT_Perf!$B$151:$X$165,$B77,$C77)</f>
        <v>389.52100000000002</v>
      </c>
      <c r="L77" s="12">
        <f>INDEX(WT_Perf!$B$179:$X$193,$B77,$C77)</f>
        <v>342.10599999999999</v>
      </c>
      <c r="M77" s="12">
        <f>INDEX(WT_Perf!$B$207:$X$221,$B77,$C77)</f>
        <v>295.48500000000001</v>
      </c>
      <c r="N77" s="12">
        <f>INDEX(WT_Perf!$B$235:$X$249,$B77,$C77)</f>
        <v>245.602</v>
      </c>
      <c r="O77" s="12">
        <f>INDEX(WT_Perf!$B$263:$X$277,$B77,$C77)</f>
        <v>189.203</v>
      </c>
      <c r="P77" s="12">
        <f>INDEX(WT_Perf!$B$291:$X$305,$B77,$C77)</f>
        <v>125.384</v>
      </c>
      <c r="Q77" s="12">
        <f>INDEX(WT_Perf!$B$319:$X$333,$B77,$C77)</f>
        <v>56.526000000000003</v>
      </c>
      <c r="R77" s="12">
        <f>INDEX(WT_Perf!$B$347:$X$361,$B77,$C77)</f>
        <v>-13.411</v>
      </c>
      <c r="S77" s="12">
        <f>INDEX(WT_Perf!$B$375:$X$389,$B77,$C77)</f>
        <v>-86.308999999999997</v>
      </c>
      <c r="T77" s="12">
        <f>INDEX(WT_Perf!$B$403:$X$417,$B77,$C77)</f>
        <v>-164.22</v>
      </c>
    </row>
    <row r="78" spans="2:20">
      <c r="B78">
        <v>15</v>
      </c>
      <c r="C78">
        <v>5</v>
      </c>
      <c r="D78" s="30"/>
      <c r="E78" s="15">
        <f>INDEX(TSRs!$B$11:$X$25,$B78,$C78)</f>
        <v>14.123711490765803</v>
      </c>
      <c r="F78" s="12">
        <f>INDEX(WT_Perf!$B$11:$X$25,$B78,$C78)</f>
        <v>743.75699999999995</v>
      </c>
      <c r="G78" s="12">
        <f>INDEX(WT_Perf!$B$39:$X$53,$B78,$C78)</f>
        <v>659.79499999999996</v>
      </c>
      <c r="H78" s="12">
        <f>INDEX(WT_Perf!$B$67:$X$81,$B78,$C78)</f>
        <v>583.89800000000002</v>
      </c>
      <c r="I78" s="12">
        <f>INDEX(WT_Perf!$B$95:$X$109,$B78,$C78)</f>
        <v>517.83699999999999</v>
      </c>
      <c r="J78" s="12">
        <f>INDEX(WT_Perf!$B$123:$X$137,$B78,$C78)</f>
        <v>459.279</v>
      </c>
      <c r="K78" s="12">
        <f>INDEX(WT_Perf!$B$151:$X$165,$B78,$C78)</f>
        <v>403.07600000000002</v>
      </c>
      <c r="L78" s="12">
        <f>INDEX(WT_Perf!$B$179:$X$193,$B78,$C78)</f>
        <v>349.02499999999998</v>
      </c>
      <c r="M78" s="12">
        <f>INDEX(WT_Perf!$B$207:$X$221,$B78,$C78)</f>
        <v>296.20299999999997</v>
      </c>
      <c r="N78" s="12">
        <f>INDEX(WT_Perf!$B$235:$X$249,$B78,$C78)</f>
        <v>240.53700000000001</v>
      </c>
      <c r="O78" s="12">
        <f>INDEX(WT_Perf!$B$263:$X$277,$B78,$C78)</f>
        <v>177.381</v>
      </c>
      <c r="P78" s="12">
        <f>INDEX(WT_Perf!$B$291:$X$305,$B78,$C78)</f>
        <v>104.953</v>
      </c>
      <c r="Q78" s="12">
        <f>INDEX(WT_Perf!$B$319:$X$333,$B78,$C78)</f>
        <v>27.512</v>
      </c>
      <c r="R78" s="12">
        <f>INDEX(WT_Perf!$B$347:$X$361,$B78,$C78)</f>
        <v>-51.533999999999999</v>
      </c>
      <c r="S78" s="12">
        <f>INDEX(WT_Perf!$B$375:$X$389,$B78,$C78)</f>
        <v>-135.54599999999999</v>
      </c>
      <c r="T78" s="12">
        <f>INDEX(WT_Perf!$B$403:$X$417,$B78,$C78)</f>
        <v>-223.28100000000001</v>
      </c>
    </row>
    <row r="79" spans="2:20">
      <c r="B79">
        <v>1</v>
      </c>
      <c r="C79">
        <f t="shared" si="1"/>
        <v>6</v>
      </c>
      <c r="D79" s="30"/>
      <c r="E79" s="15">
        <f>INDEX(TSRs!$B$11:$X$25,$B79,$C79)</f>
        <v>0.82388317029467195</v>
      </c>
      <c r="F79" s="12">
        <f>INDEX(WT_Perf!$B$11:$X$25,$B79,$C79)</f>
        <v>40.356000000000002</v>
      </c>
      <c r="G79" s="12">
        <f>INDEX(WT_Perf!$B$39:$X$53,$B79,$C79)</f>
        <v>40.337000000000003</v>
      </c>
      <c r="H79" s="12">
        <f>INDEX(WT_Perf!$B$67:$X$81,$B79,$C79)</f>
        <v>40.293999999999997</v>
      </c>
      <c r="I79" s="12">
        <f>INDEX(WT_Perf!$B$95:$X$109,$B79,$C79)</f>
        <v>40.222999999999999</v>
      </c>
      <c r="J79" s="12">
        <f>INDEX(WT_Perf!$B$123:$X$137,$B79,$C79)</f>
        <v>40.121000000000002</v>
      </c>
      <c r="K79" s="12">
        <f>INDEX(WT_Perf!$B$151:$X$165,$B79,$C79)</f>
        <v>39.991999999999997</v>
      </c>
      <c r="L79" s="12">
        <f>INDEX(WT_Perf!$B$179:$X$193,$B79,$C79)</f>
        <v>39.838000000000001</v>
      </c>
      <c r="M79" s="12">
        <f>INDEX(WT_Perf!$B$207:$X$221,$B79,$C79)</f>
        <v>39.658000000000001</v>
      </c>
      <c r="N79" s="12">
        <f>INDEX(WT_Perf!$B$235:$X$249,$B79,$C79)</f>
        <v>39.445</v>
      </c>
      <c r="O79" s="12">
        <f>INDEX(WT_Perf!$B$263:$X$277,$B79,$C79)</f>
        <v>39.204999999999998</v>
      </c>
      <c r="P79" s="12">
        <f>INDEX(WT_Perf!$B$291:$X$305,$B79,$C79)</f>
        <v>38.939</v>
      </c>
      <c r="Q79" s="12">
        <f>INDEX(WT_Perf!$B$319:$X$333,$B79,$C79)</f>
        <v>38.649000000000001</v>
      </c>
      <c r="R79" s="12">
        <f>INDEX(WT_Perf!$B$347:$X$361,$B79,$C79)</f>
        <v>38.331000000000003</v>
      </c>
      <c r="S79" s="12">
        <f>INDEX(WT_Perf!$B$375:$X$389,$B79,$C79)</f>
        <v>37.981999999999999</v>
      </c>
      <c r="T79" s="12">
        <f>INDEX(WT_Perf!$B$403:$X$417,$B79,$C79)</f>
        <v>37.607999999999997</v>
      </c>
    </row>
    <row r="80" spans="2:20">
      <c r="B80">
        <v>2</v>
      </c>
      <c r="C80">
        <f t="shared" si="1"/>
        <v>6</v>
      </c>
      <c r="D80" s="30"/>
      <c r="E80" s="15">
        <f>INDEX(TSRs!$B$11:$X$25,$B80,$C80)</f>
        <v>1.6477663405893439</v>
      </c>
      <c r="F80" s="12">
        <f>INDEX(WT_Perf!$B$11:$X$25,$B80,$C80)</f>
        <v>54.924999999999997</v>
      </c>
      <c r="G80" s="12">
        <f>INDEX(WT_Perf!$B$39:$X$53,$B80,$C80)</f>
        <v>54.548999999999999</v>
      </c>
      <c r="H80" s="12">
        <f>INDEX(WT_Perf!$B$67:$X$81,$B80,$C80)</f>
        <v>54.168999999999997</v>
      </c>
      <c r="I80" s="12">
        <f>INDEX(WT_Perf!$B$95:$X$109,$B80,$C80)</f>
        <v>53.802</v>
      </c>
      <c r="J80" s="12">
        <f>INDEX(WT_Perf!$B$123:$X$137,$B80,$C80)</f>
        <v>53.457000000000001</v>
      </c>
      <c r="K80" s="12">
        <f>INDEX(WT_Perf!$B$151:$X$165,$B80,$C80)</f>
        <v>53.151000000000003</v>
      </c>
      <c r="L80" s="12">
        <f>INDEX(WT_Perf!$B$179:$X$193,$B80,$C80)</f>
        <v>52.905000000000001</v>
      </c>
      <c r="M80" s="12">
        <f>INDEX(WT_Perf!$B$207:$X$221,$B80,$C80)</f>
        <v>52.712000000000003</v>
      </c>
      <c r="N80" s="12">
        <f>INDEX(WT_Perf!$B$235:$X$249,$B80,$C80)</f>
        <v>52.573</v>
      </c>
      <c r="O80" s="12">
        <f>INDEX(WT_Perf!$B$263:$X$277,$B80,$C80)</f>
        <v>52.484999999999999</v>
      </c>
      <c r="P80" s="12">
        <f>INDEX(WT_Perf!$B$291:$X$305,$B80,$C80)</f>
        <v>52.45</v>
      </c>
      <c r="Q80" s="12">
        <f>INDEX(WT_Perf!$B$319:$X$333,$B80,$C80)</f>
        <v>52.472999999999999</v>
      </c>
      <c r="R80" s="12">
        <f>INDEX(WT_Perf!$B$347:$X$361,$B80,$C80)</f>
        <v>52.55</v>
      </c>
      <c r="S80" s="12">
        <f>INDEX(WT_Perf!$B$375:$X$389,$B80,$C80)</f>
        <v>52.676000000000002</v>
      </c>
      <c r="T80" s="12">
        <f>INDEX(WT_Perf!$B$403:$X$417,$B80,$C80)</f>
        <v>52.817999999999998</v>
      </c>
    </row>
    <row r="81" spans="2:20">
      <c r="B81">
        <v>3</v>
      </c>
      <c r="C81">
        <f t="shared" si="1"/>
        <v>6</v>
      </c>
      <c r="D81" s="30"/>
      <c r="E81" s="15">
        <f>INDEX(TSRs!$B$11:$X$25,$B81,$C81)</f>
        <v>2.4716495108840157</v>
      </c>
      <c r="F81" s="12">
        <f>INDEX(WT_Perf!$B$11:$X$25,$B81,$C81)</f>
        <v>81.238</v>
      </c>
      <c r="G81" s="12">
        <f>INDEX(WT_Perf!$B$39:$X$53,$B81,$C81)</f>
        <v>81.927000000000007</v>
      </c>
      <c r="H81" s="12">
        <f>INDEX(WT_Perf!$B$67:$X$81,$B81,$C81)</f>
        <v>82.774000000000001</v>
      </c>
      <c r="I81" s="12">
        <f>INDEX(WT_Perf!$B$95:$X$109,$B81,$C81)</f>
        <v>83.786000000000001</v>
      </c>
      <c r="J81" s="12">
        <f>INDEX(WT_Perf!$B$123:$X$137,$B81,$C81)</f>
        <v>84.894999999999996</v>
      </c>
      <c r="K81" s="12">
        <f>INDEX(WT_Perf!$B$151:$X$165,$B81,$C81)</f>
        <v>85.968000000000004</v>
      </c>
      <c r="L81" s="12">
        <f>INDEX(WT_Perf!$B$179:$X$193,$B81,$C81)</f>
        <v>86.91</v>
      </c>
      <c r="M81" s="12">
        <f>INDEX(WT_Perf!$B$207:$X$221,$B81,$C81)</f>
        <v>87.594999999999999</v>
      </c>
      <c r="N81" s="12">
        <f>INDEX(WT_Perf!$B$235:$X$249,$B81,$C81)</f>
        <v>87.99</v>
      </c>
      <c r="O81" s="12">
        <f>INDEX(WT_Perf!$B$263:$X$277,$B81,$C81)</f>
        <v>88.119</v>
      </c>
      <c r="P81" s="12">
        <f>INDEX(WT_Perf!$B$291:$X$305,$B81,$C81)</f>
        <v>87.989000000000004</v>
      </c>
      <c r="Q81" s="12">
        <f>INDEX(WT_Perf!$B$319:$X$333,$B81,$C81)</f>
        <v>87.661000000000001</v>
      </c>
      <c r="R81" s="12">
        <f>INDEX(WT_Perf!$B$347:$X$361,$B81,$C81)</f>
        <v>87.176000000000002</v>
      </c>
      <c r="S81" s="12">
        <f>INDEX(WT_Perf!$B$375:$X$389,$B81,$C81)</f>
        <v>86.528000000000006</v>
      </c>
      <c r="T81" s="12">
        <f>INDEX(WT_Perf!$B$403:$X$417,$B81,$C81)</f>
        <v>85.680999999999997</v>
      </c>
    </row>
    <row r="82" spans="2:20">
      <c r="B82">
        <v>4</v>
      </c>
      <c r="C82">
        <f t="shared" si="1"/>
        <v>6</v>
      </c>
      <c r="D82" s="30"/>
      <c r="E82" s="15">
        <f>INDEX(TSRs!$B$11:$X$25,$B82,$C82)</f>
        <v>3.2955326811786878</v>
      </c>
      <c r="F82" s="12">
        <f>INDEX(WT_Perf!$B$11:$X$25,$B82,$C82)</f>
        <v>132.84200000000001</v>
      </c>
      <c r="G82" s="12">
        <f>INDEX(WT_Perf!$B$39:$X$53,$B82,$C82)</f>
        <v>134.56399999999999</v>
      </c>
      <c r="H82" s="12">
        <f>INDEX(WT_Perf!$B$67:$X$81,$B82,$C82)</f>
        <v>135.619</v>
      </c>
      <c r="I82" s="12">
        <f>INDEX(WT_Perf!$B$95:$X$109,$B82,$C82)</f>
        <v>136.03399999999999</v>
      </c>
      <c r="J82" s="12">
        <f>INDEX(WT_Perf!$B$123:$X$137,$B82,$C82)</f>
        <v>135.86500000000001</v>
      </c>
      <c r="K82" s="12">
        <f>INDEX(WT_Perf!$B$151:$X$165,$B82,$C82)</f>
        <v>135.32900000000001</v>
      </c>
      <c r="L82" s="12">
        <f>INDEX(WT_Perf!$B$179:$X$193,$B82,$C82)</f>
        <v>134.67500000000001</v>
      </c>
      <c r="M82" s="12">
        <f>INDEX(WT_Perf!$B$207:$X$221,$B82,$C82)</f>
        <v>133.80199999999999</v>
      </c>
      <c r="N82" s="12">
        <f>INDEX(WT_Perf!$B$235:$X$249,$B82,$C82)</f>
        <v>132.578</v>
      </c>
      <c r="O82" s="12">
        <f>INDEX(WT_Perf!$B$263:$X$277,$B82,$C82)</f>
        <v>130.92599999999999</v>
      </c>
      <c r="P82" s="12">
        <f>INDEX(WT_Perf!$B$291:$X$305,$B82,$C82)</f>
        <v>128.83699999999999</v>
      </c>
      <c r="Q82" s="12">
        <f>INDEX(WT_Perf!$B$319:$X$333,$B82,$C82)</f>
        <v>126.28</v>
      </c>
      <c r="R82" s="12">
        <f>INDEX(WT_Perf!$B$347:$X$361,$B82,$C82)</f>
        <v>123.295</v>
      </c>
      <c r="S82" s="12">
        <f>INDEX(WT_Perf!$B$375:$X$389,$B82,$C82)</f>
        <v>120.102</v>
      </c>
      <c r="T82" s="12">
        <f>INDEX(WT_Perf!$B$403:$X$417,$B82,$C82)</f>
        <v>117.124</v>
      </c>
    </row>
    <row r="83" spans="2:20">
      <c r="B83">
        <v>5</v>
      </c>
      <c r="C83">
        <f t="shared" ref="C83:C146" si="2">C69+1</f>
        <v>6</v>
      </c>
      <c r="D83" s="30"/>
      <c r="E83" s="15">
        <f>INDEX(TSRs!$B$11:$X$25,$B83,$C83)</f>
        <v>4.1194158514733594</v>
      </c>
      <c r="F83" s="12">
        <f>INDEX(WT_Perf!$B$11:$X$25,$B83,$C83)</f>
        <v>196.21600000000001</v>
      </c>
      <c r="G83" s="12">
        <f>INDEX(WT_Perf!$B$39:$X$53,$B83,$C83)</f>
        <v>195.405</v>
      </c>
      <c r="H83" s="12">
        <f>INDEX(WT_Perf!$B$67:$X$81,$B83,$C83)</f>
        <v>194.40199999999999</v>
      </c>
      <c r="I83" s="12">
        <f>INDEX(WT_Perf!$B$95:$X$109,$B83,$C83)</f>
        <v>192.96299999999999</v>
      </c>
      <c r="J83" s="12">
        <f>INDEX(WT_Perf!$B$123:$X$137,$B83,$C83)</f>
        <v>191.16499999999999</v>
      </c>
      <c r="K83" s="12">
        <f>INDEX(WT_Perf!$B$151:$X$165,$B83,$C83)</f>
        <v>188.791</v>
      </c>
      <c r="L83" s="12">
        <f>INDEX(WT_Perf!$B$179:$X$193,$B83,$C83)</f>
        <v>185.85300000000001</v>
      </c>
      <c r="M83" s="12">
        <f>INDEX(WT_Perf!$B$207:$X$221,$B83,$C83)</f>
        <v>182.27</v>
      </c>
      <c r="N83" s="12">
        <f>INDEX(WT_Perf!$B$235:$X$249,$B83,$C83)</f>
        <v>178.40100000000001</v>
      </c>
      <c r="O83" s="12">
        <f>INDEX(WT_Perf!$B$263:$X$277,$B83,$C83)</f>
        <v>175.31100000000001</v>
      </c>
      <c r="P83" s="12">
        <f>INDEX(WT_Perf!$B$291:$X$305,$B83,$C83)</f>
        <v>172.20099999999999</v>
      </c>
      <c r="Q83" s="12">
        <f>INDEX(WT_Perf!$B$319:$X$333,$B83,$C83)</f>
        <v>167.75700000000001</v>
      </c>
      <c r="R83" s="12">
        <f>INDEX(WT_Perf!$B$347:$X$361,$B83,$C83)</f>
        <v>161.19</v>
      </c>
      <c r="S83" s="12">
        <f>INDEX(WT_Perf!$B$375:$X$389,$B83,$C83)</f>
        <v>153.251</v>
      </c>
      <c r="T83" s="12">
        <f>INDEX(WT_Perf!$B$403:$X$417,$B83,$C83)</f>
        <v>143.84100000000001</v>
      </c>
    </row>
    <row r="84" spans="2:20">
      <c r="B84">
        <v>6</v>
      </c>
      <c r="C84">
        <f t="shared" si="2"/>
        <v>6</v>
      </c>
      <c r="D84" s="30"/>
      <c r="E84" s="15">
        <f>INDEX(TSRs!$B$11:$X$25,$B84,$C84)</f>
        <v>4.9432990217680315</v>
      </c>
      <c r="F84" s="12">
        <f>INDEX(WT_Perf!$B$11:$X$25,$B84,$C84)</f>
        <v>263.81</v>
      </c>
      <c r="G84" s="12">
        <f>INDEX(WT_Perf!$B$39:$X$53,$B84,$C84)</f>
        <v>261.66300000000001</v>
      </c>
      <c r="H84" s="12">
        <f>INDEX(WT_Perf!$B$67:$X$81,$B84,$C84)</f>
        <v>258.54599999999999</v>
      </c>
      <c r="I84" s="12">
        <f>INDEX(WT_Perf!$B$95:$X$109,$B84,$C84)</f>
        <v>254.92500000000001</v>
      </c>
      <c r="J84" s="12">
        <f>INDEX(WT_Perf!$B$123:$X$137,$B84,$C84)</f>
        <v>251.03800000000001</v>
      </c>
      <c r="K84" s="12">
        <f>INDEX(WT_Perf!$B$151:$X$165,$B84,$C84)</f>
        <v>248.785</v>
      </c>
      <c r="L84" s="12">
        <f>INDEX(WT_Perf!$B$179:$X$193,$B84,$C84)</f>
        <v>246.47499999999999</v>
      </c>
      <c r="M84" s="12">
        <f>INDEX(WT_Perf!$B$207:$X$221,$B84,$C84)</f>
        <v>240.351</v>
      </c>
      <c r="N84" s="12">
        <f>INDEX(WT_Perf!$B$235:$X$249,$B84,$C84)</f>
        <v>231.685</v>
      </c>
      <c r="O84" s="12">
        <f>INDEX(WT_Perf!$B$263:$X$277,$B84,$C84)</f>
        <v>220.65899999999999</v>
      </c>
      <c r="P84" s="12">
        <f>INDEX(WT_Perf!$B$291:$X$305,$B84,$C84)</f>
        <v>208.06899999999999</v>
      </c>
      <c r="Q84" s="12">
        <f>INDEX(WT_Perf!$B$319:$X$333,$B84,$C84)</f>
        <v>194.05199999999999</v>
      </c>
      <c r="R84" s="12">
        <f>INDEX(WT_Perf!$B$347:$X$361,$B84,$C84)</f>
        <v>179.369</v>
      </c>
      <c r="S84" s="12">
        <f>INDEX(WT_Perf!$B$375:$X$389,$B84,$C84)</f>
        <v>164.27699999999999</v>
      </c>
      <c r="T84" s="12">
        <f>INDEX(WT_Perf!$B$403:$X$417,$B84,$C84)</f>
        <v>148.583</v>
      </c>
    </row>
    <row r="85" spans="2:20">
      <c r="B85">
        <v>7</v>
      </c>
      <c r="C85">
        <f t="shared" si="2"/>
        <v>6</v>
      </c>
      <c r="D85" s="30"/>
      <c r="E85" s="15">
        <f>INDEX(TSRs!$B$11:$X$25,$B85,$C85)</f>
        <v>5.7671821920627035</v>
      </c>
      <c r="F85" s="12">
        <f>INDEX(WT_Perf!$B$11:$X$25,$B85,$C85)</f>
        <v>338.89499999999998</v>
      </c>
      <c r="G85" s="12">
        <f>INDEX(WT_Perf!$B$39:$X$53,$B85,$C85)</f>
        <v>336.72399999999999</v>
      </c>
      <c r="H85" s="12">
        <f>INDEX(WT_Perf!$B$67:$X$81,$B85,$C85)</f>
        <v>336.77800000000002</v>
      </c>
      <c r="I85" s="12">
        <f>INDEX(WT_Perf!$B$95:$X$109,$B85,$C85)</f>
        <v>333.25099999999998</v>
      </c>
      <c r="J85" s="12">
        <f>INDEX(WT_Perf!$B$123:$X$137,$B85,$C85)</f>
        <v>323.21899999999999</v>
      </c>
      <c r="K85" s="12">
        <f>INDEX(WT_Perf!$B$151:$X$165,$B85,$C85)</f>
        <v>310.24400000000003</v>
      </c>
      <c r="L85" s="12">
        <f>INDEX(WT_Perf!$B$179:$X$193,$B85,$C85)</f>
        <v>296.02</v>
      </c>
      <c r="M85" s="12">
        <f>INDEX(WT_Perf!$B$207:$X$221,$B85,$C85)</f>
        <v>280.49099999999999</v>
      </c>
      <c r="N85" s="12">
        <f>INDEX(WT_Perf!$B$235:$X$249,$B85,$C85)</f>
        <v>263.30099999999999</v>
      </c>
      <c r="O85" s="12">
        <f>INDEX(WT_Perf!$B$263:$X$277,$B85,$C85)</f>
        <v>244.524</v>
      </c>
      <c r="P85" s="12">
        <f>INDEX(WT_Perf!$B$291:$X$305,$B85,$C85)</f>
        <v>225.05500000000001</v>
      </c>
      <c r="Q85" s="12">
        <f>INDEX(WT_Perf!$B$319:$X$333,$B85,$C85)</f>
        <v>204.76</v>
      </c>
      <c r="R85" s="12">
        <f>INDEX(WT_Perf!$B$347:$X$361,$B85,$C85)</f>
        <v>184.017</v>
      </c>
      <c r="S85" s="12">
        <f>INDEX(WT_Perf!$B$375:$X$389,$B85,$C85)</f>
        <v>162.97</v>
      </c>
      <c r="T85" s="12">
        <f>INDEX(WT_Perf!$B$403:$X$417,$B85,$C85)</f>
        <v>141.70099999999999</v>
      </c>
    </row>
    <row r="86" spans="2:20">
      <c r="B86">
        <v>8</v>
      </c>
      <c r="C86">
        <f t="shared" si="2"/>
        <v>6</v>
      </c>
      <c r="D86" s="30"/>
      <c r="E86" s="15">
        <f>INDEX(TSRs!$B$11:$X$25,$B86,$C86)</f>
        <v>6.5910653623573756</v>
      </c>
      <c r="F86" s="12">
        <f>INDEX(WT_Perf!$B$11:$X$25,$B86,$C86)</f>
        <v>429.28800000000001</v>
      </c>
      <c r="G86" s="12">
        <f>INDEX(WT_Perf!$B$39:$X$53,$B86,$C86)</f>
        <v>416.60700000000003</v>
      </c>
      <c r="H86" s="12">
        <f>INDEX(WT_Perf!$B$67:$X$81,$B86,$C86)</f>
        <v>402.26299999999998</v>
      </c>
      <c r="I86" s="12">
        <f>INDEX(WT_Perf!$B$95:$X$109,$B86,$C86)</f>
        <v>386.39800000000002</v>
      </c>
      <c r="J86" s="12">
        <f>INDEX(WT_Perf!$B$123:$X$137,$B86,$C86)</f>
        <v>369.28300000000002</v>
      </c>
      <c r="K86" s="12">
        <f>INDEX(WT_Perf!$B$151:$X$165,$B86,$C86)</f>
        <v>350.57600000000002</v>
      </c>
      <c r="L86" s="12">
        <f>INDEX(WT_Perf!$B$179:$X$193,$B86,$C86)</f>
        <v>330.06599999999997</v>
      </c>
      <c r="M86" s="12">
        <f>INDEX(WT_Perf!$B$207:$X$221,$B86,$C86)</f>
        <v>307.464</v>
      </c>
      <c r="N86" s="12">
        <f>INDEX(WT_Perf!$B$235:$X$249,$B86,$C86)</f>
        <v>283.66800000000001</v>
      </c>
      <c r="O86" s="12">
        <f>INDEX(WT_Perf!$B$263:$X$277,$B86,$C86)</f>
        <v>258.79399999999998</v>
      </c>
      <c r="P86" s="12">
        <f>INDEX(WT_Perf!$B$291:$X$305,$B86,$C86)</f>
        <v>233.38</v>
      </c>
      <c r="Q86" s="12">
        <f>INDEX(WT_Perf!$B$319:$X$333,$B86,$C86)</f>
        <v>207.45500000000001</v>
      </c>
      <c r="R86" s="12">
        <f>INDEX(WT_Perf!$B$347:$X$361,$B86,$C86)</f>
        <v>181.13399999999999</v>
      </c>
      <c r="S86" s="12">
        <f>INDEX(WT_Perf!$B$375:$X$389,$B86,$C86)</f>
        <v>154.44399999999999</v>
      </c>
      <c r="T86" s="12">
        <f>INDEX(WT_Perf!$B$403:$X$417,$B86,$C86)</f>
        <v>127.42400000000001</v>
      </c>
    </row>
    <row r="87" spans="2:20">
      <c r="B87">
        <v>9</v>
      </c>
      <c r="C87">
        <f t="shared" si="2"/>
        <v>6</v>
      </c>
      <c r="D87" s="30"/>
      <c r="E87" s="15">
        <f>INDEX(TSRs!$B$11:$X$25,$B87,$C87)</f>
        <v>7.4149485326520477</v>
      </c>
      <c r="F87" s="12">
        <f>INDEX(WT_Perf!$B$11:$X$25,$B87,$C87)</f>
        <v>483.56</v>
      </c>
      <c r="G87" s="12">
        <f>INDEX(WT_Perf!$B$39:$X$53,$B87,$C87)</f>
        <v>464.64100000000002</v>
      </c>
      <c r="H87" s="12">
        <f>INDEX(WT_Perf!$B$67:$X$81,$B87,$C87)</f>
        <v>445.589</v>
      </c>
      <c r="I87" s="12">
        <f>INDEX(WT_Perf!$B$95:$X$109,$B87,$C87)</f>
        <v>425.90699999999998</v>
      </c>
      <c r="J87" s="12">
        <f>INDEX(WT_Perf!$B$123:$X$137,$B87,$C87)</f>
        <v>404.93</v>
      </c>
      <c r="K87" s="12">
        <f>INDEX(WT_Perf!$B$151:$X$165,$B87,$C87)</f>
        <v>381.15300000000002</v>
      </c>
      <c r="L87" s="12">
        <f>INDEX(WT_Perf!$B$179:$X$193,$B87,$C87)</f>
        <v>355.14299999999997</v>
      </c>
      <c r="M87" s="12">
        <f>INDEX(WT_Perf!$B$207:$X$221,$B87,$C87)</f>
        <v>327.31700000000001</v>
      </c>
      <c r="N87" s="12">
        <f>INDEX(WT_Perf!$B$235:$X$249,$B87,$C87)</f>
        <v>298.209</v>
      </c>
      <c r="O87" s="12">
        <f>INDEX(WT_Perf!$B$263:$X$277,$B87,$C87)</f>
        <v>267.99700000000001</v>
      </c>
      <c r="P87" s="12">
        <f>INDEX(WT_Perf!$B$291:$X$305,$B87,$C87)</f>
        <v>236.96799999999999</v>
      </c>
      <c r="Q87" s="12">
        <f>INDEX(WT_Perf!$B$319:$X$333,$B87,$C87)</f>
        <v>205.214</v>
      </c>
      <c r="R87" s="12">
        <f>INDEX(WT_Perf!$B$347:$X$361,$B87,$C87)</f>
        <v>172.81</v>
      </c>
      <c r="S87" s="12">
        <f>INDEX(WT_Perf!$B$375:$X$389,$B87,$C87)</f>
        <v>139.84200000000001</v>
      </c>
      <c r="T87" s="12">
        <f>INDEX(WT_Perf!$B$403:$X$417,$B87,$C87)</f>
        <v>106.31100000000001</v>
      </c>
    </row>
    <row r="88" spans="2:20">
      <c r="B88">
        <v>10</v>
      </c>
      <c r="C88">
        <f t="shared" si="2"/>
        <v>6</v>
      </c>
      <c r="D88" s="30"/>
      <c r="E88" s="15">
        <f>INDEX(TSRs!$B$11:$X$25,$B88,$C88)</f>
        <v>8.2388317029467188</v>
      </c>
      <c r="F88" s="12">
        <f>INDEX(WT_Perf!$B$11:$X$25,$B88,$C88)</f>
        <v>534.86099999999999</v>
      </c>
      <c r="G88" s="12">
        <f>INDEX(WT_Perf!$B$39:$X$53,$B88,$C88)</f>
        <v>510.13</v>
      </c>
      <c r="H88" s="12">
        <f>INDEX(WT_Perf!$B$67:$X$81,$B88,$C88)</f>
        <v>484.70100000000002</v>
      </c>
      <c r="I88" s="12">
        <f>INDEX(WT_Perf!$B$95:$X$109,$B88,$C88)</f>
        <v>458.49099999999999</v>
      </c>
      <c r="J88" s="12">
        <f>INDEX(WT_Perf!$B$123:$X$137,$B88,$C88)</f>
        <v>431.74200000000002</v>
      </c>
      <c r="K88" s="12">
        <f>INDEX(WT_Perf!$B$151:$X$165,$B88,$C88)</f>
        <v>404.666</v>
      </c>
      <c r="L88" s="12">
        <f>INDEX(WT_Perf!$B$179:$X$193,$B88,$C88)</f>
        <v>375.29700000000003</v>
      </c>
      <c r="M88" s="12">
        <f>INDEX(WT_Perf!$B$207:$X$221,$B88,$C88)</f>
        <v>343.39100000000002</v>
      </c>
      <c r="N88" s="12">
        <f>INDEX(WT_Perf!$B$235:$X$249,$B88,$C88)</f>
        <v>309.339</v>
      </c>
      <c r="O88" s="12">
        <f>INDEX(WT_Perf!$B$263:$X$277,$B88,$C88)</f>
        <v>273.61799999999999</v>
      </c>
      <c r="P88" s="12">
        <f>INDEX(WT_Perf!$B$291:$X$305,$B88,$C88)</f>
        <v>236.559</v>
      </c>
      <c r="Q88" s="12">
        <f>INDEX(WT_Perf!$B$319:$X$333,$B88,$C88)</f>
        <v>198.411</v>
      </c>
      <c r="R88" s="12">
        <f>INDEX(WT_Perf!$B$347:$X$361,$B88,$C88)</f>
        <v>159.37200000000001</v>
      </c>
      <c r="S88" s="12">
        <f>INDEX(WT_Perf!$B$375:$X$389,$B88,$C88)</f>
        <v>119.455</v>
      </c>
      <c r="T88" s="12">
        <f>INDEX(WT_Perf!$B$403:$X$417,$B88,$C88)</f>
        <v>77.671999999999997</v>
      </c>
    </row>
    <row r="89" spans="2:20">
      <c r="B89">
        <v>11</v>
      </c>
      <c r="C89">
        <f t="shared" si="2"/>
        <v>6</v>
      </c>
      <c r="D89" s="30"/>
      <c r="E89" s="15">
        <f>INDEX(TSRs!$B$11:$X$25,$B89,$C89)</f>
        <v>9.06271487324139</v>
      </c>
      <c r="F89" s="12">
        <f>INDEX(WT_Perf!$B$11:$X$25,$B89,$C89)</f>
        <v>586.245</v>
      </c>
      <c r="G89" s="12">
        <f>INDEX(WT_Perf!$B$39:$X$53,$B89,$C89)</f>
        <v>554.05600000000004</v>
      </c>
      <c r="H89" s="12">
        <f>INDEX(WT_Perf!$B$67:$X$81,$B89,$C89)</f>
        <v>521.12</v>
      </c>
      <c r="I89" s="12">
        <f>INDEX(WT_Perf!$B$95:$X$109,$B89,$C89)</f>
        <v>488.23200000000003</v>
      </c>
      <c r="J89" s="12">
        <f>INDEX(WT_Perf!$B$123:$X$137,$B89,$C89)</f>
        <v>456.029</v>
      </c>
      <c r="K89" s="12">
        <f>INDEX(WT_Perf!$B$151:$X$165,$B89,$C89)</f>
        <v>424.51600000000002</v>
      </c>
      <c r="L89" s="12">
        <f>INDEX(WT_Perf!$B$179:$X$193,$B89,$C89)</f>
        <v>392.03100000000001</v>
      </c>
      <c r="M89" s="12">
        <f>INDEX(WT_Perf!$B$207:$X$221,$B89,$C89)</f>
        <v>356.392</v>
      </c>
      <c r="N89" s="12">
        <f>INDEX(WT_Perf!$B$235:$X$249,$B89,$C89)</f>
        <v>317.47399999999999</v>
      </c>
      <c r="O89" s="12">
        <f>INDEX(WT_Perf!$B$263:$X$277,$B89,$C89)</f>
        <v>275.928</v>
      </c>
      <c r="P89" s="12">
        <f>INDEX(WT_Perf!$B$291:$X$305,$B89,$C89)</f>
        <v>232.465</v>
      </c>
      <c r="Q89" s="12">
        <f>INDEX(WT_Perf!$B$319:$X$333,$B89,$C89)</f>
        <v>187.48500000000001</v>
      </c>
      <c r="R89" s="12">
        <f>INDEX(WT_Perf!$B$347:$X$361,$B89,$C89)</f>
        <v>141.15199999999999</v>
      </c>
      <c r="S89" s="12">
        <f>INDEX(WT_Perf!$B$375:$X$389,$B89,$C89)</f>
        <v>92.671000000000006</v>
      </c>
      <c r="T89" s="12">
        <f>INDEX(WT_Perf!$B$403:$X$417,$B89,$C89)</f>
        <v>43.481999999999999</v>
      </c>
    </row>
    <row r="90" spans="2:20">
      <c r="B90">
        <v>12</v>
      </c>
      <c r="C90">
        <f t="shared" si="2"/>
        <v>6</v>
      </c>
      <c r="D90" s="30"/>
      <c r="E90" s="15">
        <f>INDEX(TSRs!$B$11:$X$25,$B90,$C90)</f>
        <v>9.886598043536063</v>
      </c>
      <c r="F90" s="12">
        <f>INDEX(WT_Perf!$B$11:$X$25,$B90,$C90)</f>
        <v>637.23500000000001</v>
      </c>
      <c r="G90" s="12">
        <f>INDEX(WT_Perf!$B$39:$X$53,$B90,$C90)</f>
        <v>597.13900000000001</v>
      </c>
      <c r="H90" s="12">
        <f>INDEX(WT_Perf!$B$67:$X$81,$B90,$C90)</f>
        <v>557.11</v>
      </c>
      <c r="I90" s="12">
        <f>INDEX(WT_Perf!$B$95:$X$109,$B90,$C90)</f>
        <v>517.76599999999996</v>
      </c>
      <c r="J90" s="12">
        <f>INDEX(WT_Perf!$B$123:$X$137,$B90,$C90)</f>
        <v>479.67599999999999</v>
      </c>
      <c r="K90" s="12">
        <f>INDEX(WT_Perf!$B$151:$X$165,$B90,$C90)</f>
        <v>442.62900000000002</v>
      </c>
      <c r="L90" s="12">
        <f>INDEX(WT_Perf!$B$179:$X$193,$B90,$C90)</f>
        <v>405.99200000000002</v>
      </c>
      <c r="M90" s="12">
        <f>INDEX(WT_Perf!$B$207:$X$221,$B90,$C90)</f>
        <v>366.572</v>
      </c>
      <c r="N90" s="12">
        <f>INDEX(WT_Perf!$B$235:$X$249,$B90,$C90)</f>
        <v>322.827</v>
      </c>
      <c r="O90" s="12">
        <f>INDEX(WT_Perf!$B$263:$X$277,$B90,$C90)</f>
        <v>275.33600000000001</v>
      </c>
      <c r="P90" s="12">
        <f>INDEX(WT_Perf!$B$291:$X$305,$B90,$C90)</f>
        <v>225.05500000000001</v>
      </c>
      <c r="Q90" s="12">
        <f>INDEX(WT_Perf!$B$319:$X$333,$B90,$C90)</f>
        <v>172.62799999999999</v>
      </c>
      <c r="R90" s="12">
        <f>INDEX(WT_Perf!$B$347:$X$361,$B90,$C90)</f>
        <v>117.803</v>
      </c>
      <c r="S90" s="12">
        <f>INDEX(WT_Perf!$B$375:$X$389,$B90,$C90)</f>
        <v>60.537999999999997</v>
      </c>
      <c r="T90" s="12">
        <f>INDEX(WT_Perf!$B$403:$X$417,$B90,$C90)</f>
        <v>5.1449999999999996</v>
      </c>
    </row>
    <row r="91" spans="2:20">
      <c r="B91">
        <v>13</v>
      </c>
      <c r="C91">
        <f t="shared" si="2"/>
        <v>6</v>
      </c>
      <c r="D91" s="30"/>
      <c r="E91" s="15">
        <f>INDEX(TSRs!$B$11:$X$25,$B91,$C91)</f>
        <v>10.710481213830736</v>
      </c>
      <c r="F91" s="12">
        <f>INDEX(WT_Perf!$B$11:$X$25,$B91,$C91)</f>
        <v>689.09400000000005</v>
      </c>
      <c r="G91" s="12">
        <f>INDEX(WT_Perf!$B$39:$X$53,$B91,$C91)</f>
        <v>640.97500000000002</v>
      </c>
      <c r="H91" s="12">
        <f>INDEX(WT_Perf!$B$67:$X$81,$B91,$C91)</f>
        <v>593.548</v>
      </c>
      <c r="I91" s="12">
        <f>INDEX(WT_Perf!$B$95:$X$109,$B91,$C91)</f>
        <v>547.52499999999998</v>
      </c>
      <c r="J91" s="12">
        <f>INDEX(WT_Perf!$B$123:$X$137,$B91,$C91)</f>
        <v>503.12400000000002</v>
      </c>
      <c r="K91" s="12">
        <f>INDEX(WT_Perf!$B$151:$X$165,$B91,$C91)</f>
        <v>459.92700000000002</v>
      </c>
      <c r="L91" s="12">
        <f>INDEX(WT_Perf!$B$179:$X$193,$B91,$C91)</f>
        <v>417.94799999999998</v>
      </c>
      <c r="M91" s="12">
        <f>INDEX(WT_Perf!$B$207:$X$221,$B91,$C91)</f>
        <v>374.197</v>
      </c>
      <c r="N91" s="12">
        <f>INDEX(WT_Perf!$B$235:$X$249,$B91,$C91)</f>
        <v>325.73899999999998</v>
      </c>
      <c r="O91" s="12">
        <f>INDEX(WT_Perf!$B$263:$X$277,$B91,$C91)</f>
        <v>272.03199999999998</v>
      </c>
      <c r="P91" s="12">
        <f>INDEX(WT_Perf!$B$291:$X$305,$B91,$C91)</f>
        <v>214.47800000000001</v>
      </c>
      <c r="Q91" s="12">
        <f>INDEX(WT_Perf!$B$319:$X$333,$B91,$C91)</f>
        <v>153.78</v>
      </c>
      <c r="R91" s="12">
        <f>INDEX(WT_Perf!$B$347:$X$361,$B91,$C91)</f>
        <v>89.358999999999995</v>
      </c>
      <c r="S91" s="12">
        <f>INDEX(WT_Perf!$B$375:$X$389,$B91,$C91)</f>
        <v>24.73</v>
      </c>
      <c r="T91" s="12">
        <f>INDEX(WT_Perf!$B$403:$X$417,$B91,$C91)</f>
        <v>-40.314</v>
      </c>
    </row>
    <row r="92" spans="2:20">
      <c r="B92">
        <v>14</v>
      </c>
      <c r="C92">
        <f t="shared" si="2"/>
        <v>6</v>
      </c>
      <c r="D92" s="30"/>
      <c r="E92" s="15">
        <f>INDEX(TSRs!$B$11:$X$25,$B92,$C92)</f>
        <v>11.534364384125407</v>
      </c>
      <c r="F92" s="12">
        <f>INDEX(WT_Perf!$B$11:$X$25,$B92,$C92)</f>
        <v>743.96299999999997</v>
      </c>
      <c r="G92" s="12">
        <f>INDEX(WT_Perf!$B$39:$X$53,$B92,$C92)</f>
        <v>686.15800000000002</v>
      </c>
      <c r="H92" s="12">
        <f>INDEX(WT_Perf!$B$67:$X$81,$B92,$C92)</f>
        <v>630.98199999999997</v>
      </c>
      <c r="I92" s="12">
        <f>INDEX(WT_Perf!$B$95:$X$109,$B92,$C92)</f>
        <v>577.63699999999994</v>
      </c>
      <c r="J92" s="12">
        <f>INDEX(WT_Perf!$B$123:$X$137,$B92,$C92)</f>
        <v>526.40499999999997</v>
      </c>
      <c r="K92" s="12">
        <f>INDEX(WT_Perf!$B$151:$X$165,$B92,$C92)</f>
        <v>476.65800000000002</v>
      </c>
      <c r="L92" s="12">
        <f>INDEX(WT_Perf!$B$179:$X$193,$B92,$C92)</f>
        <v>428.47500000000002</v>
      </c>
      <c r="M92" s="12">
        <f>INDEX(WT_Perf!$B$207:$X$221,$B92,$C92)</f>
        <v>379.79599999999999</v>
      </c>
      <c r="N92" s="12">
        <f>INDEX(WT_Perf!$B$235:$X$249,$B92,$C92)</f>
        <v>326.26499999999999</v>
      </c>
      <c r="O92" s="12">
        <f>INDEX(WT_Perf!$B$263:$X$277,$B92,$C92)</f>
        <v>266.16699999999997</v>
      </c>
      <c r="P92" s="12">
        <f>INDEX(WT_Perf!$B$291:$X$305,$B92,$C92)</f>
        <v>200.83600000000001</v>
      </c>
      <c r="Q92" s="12">
        <f>INDEX(WT_Perf!$B$319:$X$333,$B92,$C92)</f>
        <v>130.78899999999999</v>
      </c>
      <c r="R92" s="12">
        <f>INDEX(WT_Perf!$B$347:$X$361,$B92,$C92)</f>
        <v>57.235999999999997</v>
      </c>
      <c r="S92" s="12">
        <f>INDEX(WT_Perf!$B$375:$X$389,$B92,$C92)</f>
        <v>-15.411</v>
      </c>
      <c r="T92" s="12">
        <f>INDEX(WT_Perf!$B$403:$X$417,$B92,$C92)</f>
        <v>-92.572000000000003</v>
      </c>
    </row>
    <row r="93" spans="2:20">
      <c r="B93">
        <v>15</v>
      </c>
      <c r="C93">
        <v>6</v>
      </c>
      <c r="D93" s="30"/>
      <c r="E93" s="15">
        <f>INDEX(TSRs!$B$11:$X$25,$B93,$C93)</f>
        <v>12.358247554420078</v>
      </c>
      <c r="F93" s="12">
        <f>INDEX(WT_Perf!$B$11:$X$25,$B93,$C93)</f>
        <v>806.60400000000004</v>
      </c>
      <c r="G93" s="12">
        <f>INDEX(WT_Perf!$B$39:$X$53,$B93,$C93)</f>
        <v>734.65899999999999</v>
      </c>
      <c r="H93" s="12">
        <f>INDEX(WT_Perf!$B$67:$X$81,$B93,$C93)</f>
        <v>669.43899999999996</v>
      </c>
      <c r="I93" s="12">
        <f>INDEX(WT_Perf!$B$95:$X$109,$B93,$C93)</f>
        <v>608.27499999999998</v>
      </c>
      <c r="J93" s="12">
        <f>INDEX(WT_Perf!$B$123:$X$137,$B93,$C93)</f>
        <v>549.65499999999997</v>
      </c>
      <c r="K93" s="12">
        <f>INDEX(WT_Perf!$B$151:$X$165,$B93,$C93)</f>
        <v>492.86599999999999</v>
      </c>
      <c r="L93" s="12">
        <f>INDEX(WT_Perf!$B$179:$X$193,$B93,$C93)</f>
        <v>438.08199999999999</v>
      </c>
      <c r="M93" s="12">
        <f>INDEX(WT_Perf!$B$207:$X$221,$B93,$C93)</f>
        <v>383.60700000000003</v>
      </c>
      <c r="N93" s="12">
        <f>INDEX(WT_Perf!$B$235:$X$249,$B93,$C93)</f>
        <v>324.58100000000002</v>
      </c>
      <c r="O93" s="12">
        <f>INDEX(WT_Perf!$B$263:$X$277,$B93,$C93)</f>
        <v>257.85399999999998</v>
      </c>
      <c r="P93" s="12">
        <f>INDEX(WT_Perf!$B$291:$X$305,$B93,$C93)</f>
        <v>183.946</v>
      </c>
      <c r="Q93" s="12">
        <f>INDEX(WT_Perf!$B$319:$X$333,$B93,$C93)</f>
        <v>103.78</v>
      </c>
      <c r="R93" s="12">
        <f>INDEX(WT_Perf!$B$347:$X$361,$B93,$C93)</f>
        <v>21.677</v>
      </c>
      <c r="S93" s="12">
        <f>INDEX(WT_Perf!$B$375:$X$389,$B93,$C93)</f>
        <v>-61.298999999999999</v>
      </c>
      <c r="T93" s="12">
        <f>INDEX(WT_Perf!$B$403:$X$417,$B93,$C93)</f>
        <v>-151.07400000000001</v>
      </c>
    </row>
    <row r="94" spans="2:20">
      <c r="B94">
        <v>1</v>
      </c>
      <c r="C94">
        <f t="shared" si="2"/>
        <v>7</v>
      </c>
      <c r="D94" s="30"/>
      <c r="E94" s="15">
        <f>INDEX(TSRs!$B$11:$X$25,$B94,$C94)</f>
        <v>0.73234059581748623</v>
      </c>
      <c r="F94" s="12">
        <f>INDEX(WT_Perf!$B$11:$X$25,$B94,$C94)</f>
        <v>49.543999999999997</v>
      </c>
      <c r="G94" s="12">
        <f>INDEX(WT_Perf!$B$39:$X$53,$B94,$C94)</f>
        <v>49.555999999999997</v>
      </c>
      <c r="H94" s="12">
        <f>INDEX(WT_Perf!$B$67:$X$81,$B94,$C94)</f>
        <v>49.536000000000001</v>
      </c>
      <c r="I94" s="12">
        <f>INDEX(WT_Perf!$B$95:$X$109,$B94,$C94)</f>
        <v>49.488</v>
      </c>
      <c r="J94" s="12">
        <f>INDEX(WT_Perf!$B$123:$X$137,$B94,$C94)</f>
        <v>49.402999999999999</v>
      </c>
      <c r="K94" s="12">
        <f>INDEX(WT_Perf!$B$151:$X$165,$B94,$C94)</f>
        <v>49.277999999999999</v>
      </c>
      <c r="L94" s="12">
        <f>INDEX(WT_Perf!$B$179:$X$193,$B94,$C94)</f>
        <v>49.122999999999998</v>
      </c>
      <c r="M94" s="12">
        <f>INDEX(WT_Perf!$B$207:$X$221,$B94,$C94)</f>
        <v>48.938000000000002</v>
      </c>
      <c r="N94" s="12">
        <f>INDEX(WT_Perf!$B$235:$X$249,$B94,$C94)</f>
        <v>48.718000000000004</v>
      </c>
      <c r="O94" s="12">
        <f>INDEX(WT_Perf!$B$263:$X$277,$B94,$C94)</f>
        <v>48.46</v>
      </c>
      <c r="P94" s="12">
        <f>INDEX(WT_Perf!$B$291:$X$305,$B94,$C94)</f>
        <v>48.167000000000002</v>
      </c>
      <c r="Q94" s="12">
        <f>INDEX(WT_Perf!$B$319:$X$333,$B94,$C94)</f>
        <v>47.844999999999999</v>
      </c>
      <c r="R94" s="12">
        <f>INDEX(WT_Perf!$B$347:$X$361,$B94,$C94)</f>
        <v>47.491</v>
      </c>
      <c r="S94" s="12">
        <f>INDEX(WT_Perf!$B$375:$X$389,$B94,$C94)</f>
        <v>47.104999999999997</v>
      </c>
      <c r="T94" s="12">
        <f>INDEX(WT_Perf!$B$403:$X$417,$B94,$C94)</f>
        <v>46.680999999999997</v>
      </c>
    </row>
    <row r="95" spans="2:20">
      <c r="B95">
        <v>2</v>
      </c>
      <c r="C95">
        <f t="shared" si="2"/>
        <v>7</v>
      </c>
      <c r="D95" s="30"/>
      <c r="E95" s="15">
        <f>INDEX(TSRs!$B$11:$X$25,$B95,$C95)</f>
        <v>1.4646811916349725</v>
      </c>
      <c r="F95" s="12">
        <f>INDEX(WT_Perf!$B$11:$X$25,$B95,$C95)</f>
        <v>64.804000000000002</v>
      </c>
      <c r="G95" s="12">
        <f>INDEX(WT_Perf!$B$39:$X$53,$B95,$C95)</f>
        <v>64.426000000000002</v>
      </c>
      <c r="H95" s="12">
        <f>INDEX(WT_Perf!$B$67:$X$81,$B95,$C95)</f>
        <v>64.003</v>
      </c>
      <c r="I95" s="12">
        <f>INDEX(WT_Perf!$B$95:$X$109,$B95,$C95)</f>
        <v>63.543999999999997</v>
      </c>
      <c r="J95" s="12">
        <f>INDEX(WT_Perf!$B$123:$X$137,$B95,$C95)</f>
        <v>63.06</v>
      </c>
      <c r="K95" s="12">
        <f>INDEX(WT_Perf!$B$151:$X$165,$B95,$C95)</f>
        <v>62.557000000000002</v>
      </c>
      <c r="L95" s="12">
        <f>INDEX(WT_Perf!$B$179:$X$193,$B95,$C95)</f>
        <v>62.061</v>
      </c>
      <c r="M95" s="12">
        <f>INDEX(WT_Perf!$B$207:$X$221,$B95,$C95)</f>
        <v>61.582999999999998</v>
      </c>
      <c r="N95" s="12">
        <f>INDEX(WT_Perf!$B$235:$X$249,$B95,$C95)</f>
        <v>61.142000000000003</v>
      </c>
      <c r="O95" s="12">
        <f>INDEX(WT_Perf!$B$263:$X$277,$B95,$C95)</f>
        <v>60.75</v>
      </c>
      <c r="P95" s="12">
        <f>INDEX(WT_Perf!$B$291:$X$305,$B95,$C95)</f>
        <v>60.405000000000001</v>
      </c>
      <c r="Q95" s="12">
        <f>INDEX(WT_Perf!$B$319:$X$333,$B95,$C95)</f>
        <v>60.113999999999997</v>
      </c>
      <c r="R95" s="12">
        <f>INDEX(WT_Perf!$B$347:$X$361,$B95,$C95)</f>
        <v>59.875999999999998</v>
      </c>
      <c r="S95" s="12">
        <f>INDEX(WT_Perf!$B$375:$X$389,$B95,$C95)</f>
        <v>59.692</v>
      </c>
      <c r="T95" s="12">
        <f>INDEX(WT_Perf!$B$403:$X$417,$B95,$C95)</f>
        <v>59.564</v>
      </c>
    </row>
    <row r="96" spans="2:20">
      <c r="B96">
        <v>3</v>
      </c>
      <c r="C96">
        <f t="shared" si="2"/>
        <v>7</v>
      </c>
      <c r="D96" s="30"/>
      <c r="E96" s="15">
        <f>INDEX(TSRs!$B$11:$X$25,$B96,$C96)</f>
        <v>2.1970217874524582</v>
      </c>
      <c r="F96" s="12">
        <f>INDEX(WT_Perf!$B$11:$X$25,$B96,$C96)</f>
        <v>88.572999999999993</v>
      </c>
      <c r="G96" s="12">
        <f>INDEX(WT_Perf!$B$39:$X$53,$B96,$C96)</f>
        <v>88.8</v>
      </c>
      <c r="H96" s="12">
        <f>INDEX(WT_Perf!$B$67:$X$81,$B96,$C96)</f>
        <v>89.138999999999996</v>
      </c>
      <c r="I96" s="12">
        <f>INDEX(WT_Perf!$B$95:$X$109,$B96,$C96)</f>
        <v>89.588999999999999</v>
      </c>
      <c r="J96" s="12">
        <f>INDEX(WT_Perf!$B$123:$X$137,$B96,$C96)</f>
        <v>90.177999999999997</v>
      </c>
      <c r="K96" s="12">
        <f>INDEX(WT_Perf!$B$151:$X$165,$B96,$C96)</f>
        <v>90.918999999999997</v>
      </c>
      <c r="L96" s="12">
        <f>INDEX(WT_Perf!$B$179:$X$193,$B96,$C96)</f>
        <v>91.801000000000002</v>
      </c>
      <c r="M96" s="12">
        <f>INDEX(WT_Perf!$B$207:$X$221,$B96,$C96)</f>
        <v>92.712000000000003</v>
      </c>
      <c r="N96" s="12">
        <f>INDEX(WT_Perf!$B$235:$X$249,$B96,$C96)</f>
        <v>93.569000000000003</v>
      </c>
      <c r="O96" s="12">
        <f>INDEX(WT_Perf!$B$263:$X$277,$B96,$C96)</f>
        <v>94.275000000000006</v>
      </c>
      <c r="P96" s="12">
        <f>INDEX(WT_Perf!$B$291:$X$305,$B96,$C96)</f>
        <v>94.742000000000004</v>
      </c>
      <c r="Q96" s="12">
        <f>INDEX(WT_Perf!$B$319:$X$333,$B96,$C96)</f>
        <v>94.932000000000002</v>
      </c>
      <c r="R96" s="12">
        <f>INDEX(WT_Perf!$B$347:$X$361,$B96,$C96)</f>
        <v>94.903000000000006</v>
      </c>
      <c r="S96" s="12">
        <f>INDEX(WT_Perf!$B$375:$X$389,$B96,$C96)</f>
        <v>94.62</v>
      </c>
      <c r="T96" s="12">
        <f>INDEX(WT_Perf!$B$403:$X$417,$B96,$C96)</f>
        <v>94.152000000000001</v>
      </c>
    </row>
    <row r="97" spans="2:20">
      <c r="B97">
        <v>4</v>
      </c>
      <c r="C97">
        <f t="shared" si="2"/>
        <v>7</v>
      </c>
      <c r="D97" s="30"/>
      <c r="E97" s="15">
        <f>INDEX(TSRs!$B$11:$X$25,$B97,$C97)</f>
        <v>2.9293623832699449</v>
      </c>
      <c r="F97" s="12">
        <f>INDEX(WT_Perf!$B$11:$X$25,$B97,$C97)</f>
        <v>135.03100000000001</v>
      </c>
      <c r="G97" s="12">
        <f>INDEX(WT_Perf!$B$39:$X$53,$B97,$C97)</f>
        <v>137.45699999999999</v>
      </c>
      <c r="H97" s="12">
        <f>INDEX(WT_Perf!$B$67:$X$81,$B97,$C97)</f>
        <v>139.65700000000001</v>
      </c>
      <c r="I97" s="12">
        <f>INDEX(WT_Perf!$B$95:$X$109,$B97,$C97)</f>
        <v>141.38200000000001</v>
      </c>
      <c r="J97" s="12">
        <f>INDEX(WT_Perf!$B$123:$X$137,$B97,$C97)</f>
        <v>142.529</v>
      </c>
      <c r="K97" s="12">
        <f>INDEX(WT_Perf!$B$151:$X$165,$B97,$C97)</f>
        <v>143.09800000000001</v>
      </c>
      <c r="L97" s="12">
        <f>INDEX(WT_Perf!$B$179:$X$193,$B97,$C97)</f>
        <v>143.136</v>
      </c>
      <c r="M97" s="12">
        <f>INDEX(WT_Perf!$B$207:$X$221,$B97,$C97)</f>
        <v>142.74600000000001</v>
      </c>
      <c r="N97" s="12">
        <f>INDEX(WT_Perf!$B$235:$X$249,$B97,$C97)</f>
        <v>142.06299999999999</v>
      </c>
      <c r="O97" s="12">
        <f>INDEX(WT_Perf!$B$263:$X$277,$B97,$C97)</f>
        <v>141.214</v>
      </c>
      <c r="P97" s="12">
        <f>INDEX(WT_Perf!$B$291:$X$305,$B97,$C97)</f>
        <v>140.04</v>
      </c>
      <c r="Q97" s="12">
        <f>INDEX(WT_Perf!$B$319:$X$333,$B97,$C97)</f>
        <v>138.47800000000001</v>
      </c>
      <c r="R97" s="12">
        <f>INDEX(WT_Perf!$B$347:$X$361,$B97,$C97)</f>
        <v>136.44499999999999</v>
      </c>
      <c r="S97" s="12">
        <f>INDEX(WT_Perf!$B$375:$X$389,$B97,$C97)</f>
        <v>133.93199999999999</v>
      </c>
      <c r="T97" s="12">
        <f>INDEX(WT_Perf!$B$403:$X$417,$B97,$C97)</f>
        <v>130.90199999999999</v>
      </c>
    </row>
    <row r="98" spans="2:20">
      <c r="B98">
        <v>5</v>
      </c>
      <c r="C98">
        <f t="shared" si="2"/>
        <v>7</v>
      </c>
      <c r="D98" s="30"/>
      <c r="E98" s="15">
        <f>INDEX(TSRs!$B$11:$X$25,$B98,$C98)</f>
        <v>3.6617029790874307</v>
      </c>
      <c r="F98" s="12">
        <f>INDEX(WT_Perf!$B$11:$X$25,$B98,$C98)</f>
        <v>203.82300000000001</v>
      </c>
      <c r="G98" s="12">
        <f>INDEX(WT_Perf!$B$39:$X$53,$B98,$C98)</f>
        <v>204.43100000000001</v>
      </c>
      <c r="H98" s="12">
        <f>INDEX(WT_Perf!$B$67:$X$81,$B98,$C98)</f>
        <v>204.006</v>
      </c>
      <c r="I98" s="12">
        <f>INDEX(WT_Perf!$B$95:$X$109,$B98,$C98)</f>
        <v>203.18</v>
      </c>
      <c r="J98" s="12">
        <f>INDEX(WT_Perf!$B$123:$X$137,$B98,$C98)</f>
        <v>202.21100000000001</v>
      </c>
      <c r="K98" s="12">
        <f>INDEX(WT_Perf!$B$151:$X$165,$B98,$C98)</f>
        <v>200.88900000000001</v>
      </c>
      <c r="L98" s="12">
        <f>INDEX(WT_Perf!$B$179:$X$193,$B98,$C98)</f>
        <v>199.03100000000001</v>
      </c>
      <c r="M98" s="12">
        <f>INDEX(WT_Perf!$B$207:$X$221,$B98,$C98)</f>
        <v>196.56399999999999</v>
      </c>
      <c r="N98" s="12">
        <f>INDEX(WT_Perf!$B$235:$X$249,$B98,$C98)</f>
        <v>193.47499999999999</v>
      </c>
      <c r="O98" s="12">
        <f>INDEX(WT_Perf!$B$263:$X$277,$B98,$C98)</f>
        <v>189.74</v>
      </c>
      <c r="P98" s="12">
        <f>INDEX(WT_Perf!$B$291:$X$305,$B98,$C98)</f>
        <v>-999.99900000000002</v>
      </c>
      <c r="Q98" s="12">
        <f>INDEX(WT_Perf!$B$319:$X$333,$B98,$C98)</f>
        <v>180.96600000000001</v>
      </c>
      <c r="R98" s="12">
        <f>INDEX(WT_Perf!$B$347:$X$361,$B98,$C98)</f>
        <v>177.16399999999999</v>
      </c>
      <c r="S98" s="12">
        <f>INDEX(WT_Perf!$B$375:$X$389,$B98,$C98)</f>
        <v>172.82</v>
      </c>
      <c r="T98" s="12">
        <f>INDEX(WT_Perf!$B$403:$X$417,$B98,$C98)</f>
        <v>167.41300000000001</v>
      </c>
    </row>
    <row r="99" spans="2:20">
      <c r="B99">
        <v>6</v>
      </c>
      <c r="C99">
        <f t="shared" si="2"/>
        <v>7</v>
      </c>
      <c r="D99" s="30"/>
      <c r="E99" s="15">
        <f>INDEX(TSRs!$B$11:$X$25,$B99,$C99)</f>
        <v>4.3940435749049165</v>
      </c>
      <c r="F99" s="12">
        <f>INDEX(WT_Perf!$B$11:$X$25,$B99,$C99)</f>
        <v>276.00799999999998</v>
      </c>
      <c r="G99" s="12">
        <f>INDEX(WT_Perf!$B$39:$X$53,$B99,$C99)</f>
        <v>274.39600000000002</v>
      </c>
      <c r="H99" s="12">
        <f>INDEX(WT_Perf!$B$67:$X$81,$B99,$C99)</f>
        <v>272.25900000000001</v>
      </c>
      <c r="I99" s="12">
        <f>INDEX(WT_Perf!$B$95:$X$109,$B99,$C99)</f>
        <v>269.76900000000001</v>
      </c>
      <c r="J99" s="12">
        <f>INDEX(WT_Perf!$B$123:$X$137,$B99,$C99)</f>
        <v>266.37299999999999</v>
      </c>
      <c r="K99" s="12">
        <f>INDEX(WT_Perf!$B$151:$X$165,$B99,$C99)</f>
        <v>262.21899999999999</v>
      </c>
      <c r="L99" s="12">
        <f>INDEX(WT_Perf!$B$179:$X$193,$B99,$C99)</f>
        <v>257.32299999999998</v>
      </c>
      <c r="M99" s="12">
        <f>INDEX(WT_Perf!$B$207:$X$221,$B99,$C99)</f>
        <v>252.672</v>
      </c>
      <c r="N99" s="12">
        <f>INDEX(WT_Perf!$B$235:$X$249,$B99,$C99)</f>
        <v>249.31200000000001</v>
      </c>
      <c r="O99" s="12">
        <f>INDEX(WT_Perf!$B$263:$X$277,$B99,$C99)</f>
        <v>244.81899999999999</v>
      </c>
      <c r="P99" s="12">
        <f>INDEX(WT_Perf!$B$291:$X$305,$B99,$C99)</f>
        <v>237.11500000000001</v>
      </c>
      <c r="Q99" s="12">
        <f>INDEX(WT_Perf!$B$319:$X$333,$B99,$C99)</f>
        <v>227.24</v>
      </c>
      <c r="R99" s="12">
        <f>INDEX(WT_Perf!$B$347:$X$361,$B99,$C99)</f>
        <v>-999.99900000000002</v>
      </c>
      <c r="S99" s="12">
        <f>INDEX(WT_Perf!$B$375:$X$389,$B99,$C99)</f>
        <v>200.89099999999999</v>
      </c>
      <c r="T99" s="12">
        <f>INDEX(WT_Perf!$B$403:$X$417,$B99,$C99)</f>
        <v>185.935</v>
      </c>
    </row>
    <row r="100" spans="2:20">
      <c r="B100">
        <v>7</v>
      </c>
      <c r="C100">
        <f t="shared" si="2"/>
        <v>7</v>
      </c>
      <c r="D100" s="30"/>
      <c r="E100" s="15">
        <f>INDEX(TSRs!$B$11:$X$25,$B100,$C100)</f>
        <v>5.1263841707224032</v>
      </c>
      <c r="F100" s="12">
        <f>INDEX(WT_Perf!$B$11:$X$25,$B100,$C100)</f>
        <v>354.387</v>
      </c>
      <c r="G100" s="12">
        <f>INDEX(WT_Perf!$B$39:$X$53,$B100,$C100)</f>
        <v>350.77300000000002</v>
      </c>
      <c r="H100" s="12">
        <f>INDEX(WT_Perf!$B$67:$X$81,$B100,$C100)</f>
        <v>346.286</v>
      </c>
      <c r="I100" s="12">
        <f>INDEX(WT_Perf!$B$95:$X$109,$B100,$C100)</f>
        <v>341.41300000000001</v>
      </c>
      <c r="J100" s="12">
        <f>INDEX(WT_Perf!$B$123:$X$137,$B100,$C100)</f>
        <v>338.36099999999999</v>
      </c>
      <c r="K100" s="12">
        <f>INDEX(WT_Perf!$B$151:$X$165,$B100,$C100)</f>
        <v>336.36900000000003</v>
      </c>
      <c r="L100" s="12">
        <f>INDEX(WT_Perf!$B$179:$X$193,$B100,$C100)</f>
        <v>329.36799999999999</v>
      </c>
      <c r="M100" s="12">
        <f>INDEX(WT_Perf!$B$207:$X$221,$B100,$C100)</f>
        <v>318.11599999999999</v>
      </c>
      <c r="N100" s="12">
        <f>INDEX(WT_Perf!$B$235:$X$249,$B100,$C100)</f>
        <v>303.76900000000001</v>
      </c>
      <c r="O100" s="12">
        <f>INDEX(WT_Perf!$B$263:$X$277,$B100,$C100)</f>
        <v>287.505</v>
      </c>
      <c r="P100" s="12">
        <f>INDEX(WT_Perf!$B$291:$X$305,$B100,$C100)</f>
        <v>269.29500000000002</v>
      </c>
      <c r="Q100" s="12">
        <f>INDEX(WT_Perf!$B$319:$X$333,$B100,$C100)</f>
        <v>249.73099999999999</v>
      </c>
      <c r="R100" s="12">
        <f>INDEX(WT_Perf!$B$347:$X$361,$B100,$C100)</f>
        <v>229.59899999999999</v>
      </c>
      <c r="S100" s="12">
        <f>INDEX(WT_Perf!$B$375:$X$389,$B100,$C100)</f>
        <v>208.667</v>
      </c>
      <c r="T100" s="12">
        <f>INDEX(WT_Perf!$B$403:$X$417,$B100,$C100)</f>
        <v>187.08799999999999</v>
      </c>
    </row>
    <row r="101" spans="2:20">
      <c r="B101">
        <v>8</v>
      </c>
      <c r="C101">
        <f t="shared" si="2"/>
        <v>7</v>
      </c>
      <c r="D101" s="30"/>
      <c r="E101" s="15">
        <f>INDEX(TSRs!$B$11:$X$25,$B101,$C101)</f>
        <v>5.8587247665398898</v>
      </c>
      <c r="F101" s="12">
        <f>INDEX(WT_Perf!$B$11:$X$25,$B101,$C101)</f>
        <v>440.435</v>
      </c>
      <c r="G101" s="12">
        <f>INDEX(WT_Perf!$B$39:$X$53,$B101,$C101)</f>
        <v>439.23099999999999</v>
      </c>
      <c r="H101" s="12">
        <f>INDEX(WT_Perf!$B$67:$X$81,$B101,$C101)</f>
        <v>439.05</v>
      </c>
      <c r="I101" s="12">
        <f>INDEX(WT_Perf!$B$95:$X$109,$B101,$C101)</f>
        <v>431.26299999999998</v>
      </c>
      <c r="J101" s="12">
        <f>INDEX(WT_Perf!$B$123:$X$137,$B101,$C101)</f>
        <v>416.36599999999999</v>
      </c>
      <c r="K101" s="12">
        <f>INDEX(WT_Perf!$B$151:$X$165,$B101,$C101)</f>
        <v>398.96600000000001</v>
      </c>
      <c r="L101" s="12">
        <f>INDEX(WT_Perf!$B$179:$X$193,$B101,$C101)</f>
        <v>380.14499999999998</v>
      </c>
      <c r="M101" s="12">
        <f>INDEX(WT_Perf!$B$207:$X$221,$B101,$C101)</f>
        <v>359.46800000000002</v>
      </c>
      <c r="N101" s="12">
        <f>INDEX(WT_Perf!$B$235:$X$249,$B101,$C101)</f>
        <v>336.61500000000001</v>
      </c>
      <c r="O101" s="12">
        <f>INDEX(WT_Perf!$B$263:$X$277,$B101,$C101)</f>
        <v>311.97300000000001</v>
      </c>
      <c r="P101" s="12">
        <f>INDEX(WT_Perf!$B$291:$X$305,$B101,$C101)</f>
        <v>286.43099999999998</v>
      </c>
      <c r="Q101" s="12">
        <f>INDEX(WT_Perf!$B$319:$X$333,$B101,$C101)</f>
        <v>259.89100000000002</v>
      </c>
      <c r="R101" s="12">
        <f>INDEX(WT_Perf!$B$347:$X$361,$B101,$C101)</f>
        <v>232.85499999999999</v>
      </c>
      <c r="S101" s="12">
        <f>INDEX(WT_Perf!$B$375:$X$389,$B101,$C101)</f>
        <v>205.45</v>
      </c>
      <c r="T101" s="12">
        <f>INDEX(WT_Perf!$B$403:$X$417,$B101,$C101)</f>
        <v>177.767</v>
      </c>
    </row>
    <row r="102" spans="2:20">
      <c r="B102">
        <v>9</v>
      </c>
      <c r="C102">
        <f t="shared" si="2"/>
        <v>7</v>
      </c>
      <c r="D102" s="30"/>
      <c r="E102" s="15">
        <f>INDEX(TSRs!$B$11:$X$25,$B102,$C102)</f>
        <v>6.5910653623573756</v>
      </c>
      <c r="F102" s="12">
        <f>INDEX(WT_Perf!$B$11:$X$25,$B102,$C102)</f>
        <v>543.31799999999998</v>
      </c>
      <c r="G102" s="12">
        <f>INDEX(WT_Perf!$B$39:$X$53,$B102,$C102)</f>
        <v>527.26800000000003</v>
      </c>
      <c r="H102" s="12">
        <f>INDEX(WT_Perf!$B$67:$X$81,$B102,$C102)</f>
        <v>509.11399999999998</v>
      </c>
      <c r="I102" s="12">
        <f>INDEX(WT_Perf!$B$95:$X$109,$B102,$C102)</f>
        <v>489.03399999999999</v>
      </c>
      <c r="J102" s="12">
        <f>INDEX(WT_Perf!$B$123:$X$137,$B102,$C102)</f>
        <v>467.375</v>
      </c>
      <c r="K102" s="12">
        <f>INDEX(WT_Perf!$B$151:$X$165,$B102,$C102)</f>
        <v>443.69900000000001</v>
      </c>
      <c r="L102" s="12">
        <f>INDEX(WT_Perf!$B$179:$X$193,$B102,$C102)</f>
        <v>417.73899999999998</v>
      </c>
      <c r="M102" s="12">
        <f>INDEX(WT_Perf!$B$207:$X$221,$B102,$C102)</f>
        <v>389.13400000000001</v>
      </c>
      <c r="N102" s="12">
        <f>INDEX(WT_Perf!$B$235:$X$249,$B102,$C102)</f>
        <v>359.01799999999997</v>
      </c>
      <c r="O102" s="12">
        <f>INDEX(WT_Perf!$B$263:$X$277,$B102,$C102)</f>
        <v>327.536</v>
      </c>
      <c r="P102" s="12">
        <f>INDEX(WT_Perf!$B$291:$X$305,$B102,$C102)</f>
        <v>295.37200000000001</v>
      </c>
      <c r="Q102" s="12">
        <f>INDEX(WT_Perf!$B$319:$X$333,$B102,$C102)</f>
        <v>262.56</v>
      </c>
      <c r="R102" s="12">
        <f>INDEX(WT_Perf!$B$347:$X$361,$B102,$C102)</f>
        <v>229.24799999999999</v>
      </c>
      <c r="S102" s="12">
        <f>INDEX(WT_Perf!$B$375:$X$389,$B102,$C102)</f>
        <v>195.46899999999999</v>
      </c>
      <c r="T102" s="12">
        <f>INDEX(WT_Perf!$B$403:$X$417,$B102,$C102)</f>
        <v>161.27099999999999</v>
      </c>
    </row>
    <row r="103" spans="2:20">
      <c r="B103">
        <v>10</v>
      </c>
      <c r="C103">
        <f t="shared" si="2"/>
        <v>7</v>
      </c>
      <c r="D103" s="30"/>
      <c r="E103" s="15">
        <f>INDEX(TSRs!$B$11:$X$25,$B103,$C103)</f>
        <v>7.3234059581748614</v>
      </c>
      <c r="F103" s="12">
        <f>INDEX(WT_Perf!$B$11:$X$25,$B103,$C103)</f>
        <v>604.81299999999999</v>
      </c>
      <c r="G103" s="12">
        <f>INDEX(WT_Perf!$B$39:$X$53,$B103,$C103)</f>
        <v>581.59299999999996</v>
      </c>
      <c r="H103" s="12">
        <f>INDEX(WT_Perf!$B$67:$X$81,$B103,$C103)</f>
        <v>558.20399999999995</v>
      </c>
      <c r="I103" s="12">
        <f>INDEX(WT_Perf!$B$95:$X$109,$B103,$C103)</f>
        <v>534.09500000000003</v>
      </c>
      <c r="J103" s="12">
        <f>INDEX(WT_Perf!$B$123:$X$137,$B103,$C103)</f>
        <v>508.05900000000003</v>
      </c>
      <c r="K103" s="12">
        <f>INDEX(WT_Perf!$B$151:$X$165,$B103,$C103)</f>
        <v>478.63400000000001</v>
      </c>
      <c r="L103" s="12">
        <f>INDEX(WT_Perf!$B$179:$X$193,$B103,$C103)</f>
        <v>446.36700000000002</v>
      </c>
      <c r="M103" s="12">
        <f>INDEX(WT_Perf!$B$207:$X$221,$B103,$C103)</f>
        <v>411.74</v>
      </c>
      <c r="N103" s="12">
        <f>INDEX(WT_Perf!$B$235:$X$249,$B103,$C103)</f>
        <v>375.59699999999998</v>
      </c>
      <c r="O103" s="12">
        <f>INDEX(WT_Perf!$B$263:$X$277,$B103,$C103)</f>
        <v>338.12799999999999</v>
      </c>
      <c r="P103" s="12">
        <f>INDEX(WT_Perf!$B$291:$X$305,$B103,$C103)</f>
        <v>299.661</v>
      </c>
      <c r="Q103" s="12">
        <f>INDEX(WT_Perf!$B$319:$X$333,$B103,$C103)</f>
        <v>260.32799999999997</v>
      </c>
      <c r="R103" s="12">
        <f>INDEX(WT_Perf!$B$347:$X$361,$B103,$C103)</f>
        <v>220.21199999999999</v>
      </c>
      <c r="S103" s="12">
        <f>INDEX(WT_Perf!$B$375:$X$389,$B103,$C103)</f>
        <v>179.42</v>
      </c>
      <c r="T103" s="12">
        <f>INDEX(WT_Perf!$B$403:$X$417,$B103,$C103)</f>
        <v>137.94200000000001</v>
      </c>
    </row>
    <row r="104" spans="2:20">
      <c r="B104">
        <v>11</v>
      </c>
      <c r="C104">
        <f t="shared" si="2"/>
        <v>7</v>
      </c>
      <c r="D104" s="30"/>
      <c r="E104" s="15">
        <f>INDEX(TSRs!$B$11:$X$25,$B104,$C104)</f>
        <v>8.0557465539923463</v>
      </c>
      <c r="F104" s="12">
        <f>INDEX(WT_Perf!$B$11:$X$25,$B104,$C104)</f>
        <v>662.43499999999995</v>
      </c>
      <c r="G104" s="12">
        <f>INDEX(WT_Perf!$B$39:$X$53,$B104,$C104)</f>
        <v>632.95299999999997</v>
      </c>
      <c r="H104" s="12">
        <f>INDEX(WT_Perf!$B$67:$X$81,$B104,$C104)</f>
        <v>602.79999999999995</v>
      </c>
      <c r="I104" s="12">
        <f>INDEX(WT_Perf!$B$95:$X$109,$B104,$C104)</f>
        <v>571.625</v>
      </c>
      <c r="J104" s="12">
        <f>INDEX(WT_Perf!$B$123:$X$137,$B104,$C104)</f>
        <v>539.42899999999997</v>
      </c>
      <c r="K104" s="12">
        <f>INDEX(WT_Perf!$B$151:$X$165,$B104,$C104)</f>
        <v>506.02600000000001</v>
      </c>
      <c r="L104" s="12">
        <f>INDEX(WT_Perf!$B$179:$X$193,$B104,$C104)</f>
        <v>469.69299999999998</v>
      </c>
      <c r="M104" s="12">
        <f>INDEX(WT_Perf!$B$207:$X$221,$B104,$C104)</f>
        <v>430.45</v>
      </c>
      <c r="N104" s="12">
        <f>INDEX(WT_Perf!$B$235:$X$249,$B104,$C104)</f>
        <v>388.70600000000002</v>
      </c>
      <c r="O104" s="12">
        <f>INDEX(WT_Perf!$B$263:$X$277,$B104,$C104)</f>
        <v>345.096</v>
      </c>
      <c r="P104" s="12">
        <f>INDEX(WT_Perf!$B$291:$X$305,$B104,$C104)</f>
        <v>299.94099999999997</v>
      </c>
      <c r="Q104" s="12">
        <f>INDEX(WT_Perf!$B$319:$X$333,$B104,$C104)</f>
        <v>253.494</v>
      </c>
      <c r="R104" s="12">
        <f>INDEX(WT_Perf!$B$347:$X$361,$B104,$C104)</f>
        <v>206.01900000000001</v>
      </c>
      <c r="S104" s="12">
        <f>INDEX(WT_Perf!$B$375:$X$389,$B104,$C104)</f>
        <v>157.54599999999999</v>
      </c>
      <c r="T104" s="12">
        <f>INDEX(WT_Perf!$B$403:$X$417,$B104,$C104)</f>
        <v>107.10599999999999</v>
      </c>
    </row>
    <row r="105" spans="2:20">
      <c r="B105">
        <v>12</v>
      </c>
      <c r="C105">
        <f t="shared" si="2"/>
        <v>7</v>
      </c>
      <c r="D105" s="30"/>
      <c r="E105" s="15">
        <f>INDEX(TSRs!$B$11:$X$25,$B105,$C105)</f>
        <v>8.788087149809833</v>
      </c>
      <c r="F105" s="12">
        <f>INDEX(WT_Perf!$B$11:$X$25,$B105,$C105)</f>
        <v>720.35900000000004</v>
      </c>
      <c r="G105" s="12">
        <f>INDEX(WT_Perf!$B$39:$X$53,$B105,$C105)</f>
        <v>682.95799999999997</v>
      </c>
      <c r="H105" s="12">
        <f>INDEX(WT_Perf!$B$67:$X$81,$B105,$C105)</f>
        <v>644.37</v>
      </c>
      <c r="I105" s="12">
        <f>INDEX(WT_Perf!$B$95:$X$109,$B105,$C105)</f>
        <v>605.41</v>
      </c>
      <c r="J105" s="12">
        <f>INDEX(WT_Perf!$B$123:$X$137,$B105,$C105)</f>
        <v>567.02499999999998</v>
      </c>
      <c r="K105" s="12">
        <f>INDEX(WT_Perf!$B$151:$X$165,$B105,$C105)</f>
        <v>529.29499999999996</v>
      </c>
      <c r="L105" s="12">
        <f>INDEX(WT_Perf!$B$179:$X$193,$B105,$C105)</f>
        <v>489.54</v>
      </c>
      <c r="M105" s="12">
        <f>INDEX(WT_Perf!$B$207:$X$221,$B105,$C105)</f>
        <v>445.97699999999998</v>
      </c>
      <c r="N105" s="12">
        <f>INDEX(WT_Perf!$B$235:$X$249,$B105,$C105)</f>
        <v>398.77199999999999</v>
      </c>
      <c r="O105" s="12">
        <f>INDEX(WT_Perf!$B$263:$X$277,$B105,$C105)</f>
        <v>348.7</v>
      </c>
      <c r="P105" s="12">
        <f>INDEX(WT_Perf!$B$291:$X$305,$B105,$C105)</f>
        <v>296.40499999999997</v>
      </c>
      <c r="Q105" s="12">
        <f>INDEX(WT_Perf!$B$319:$X$333,$B105,$C105)</f>
        <v>242.46600000000001</v>
      </c>
      <c r="R105" s="12">
        <f>INDEX(WT_Perf!$B$347:$X$361,$B105,$C105)</f>
        <v>186.97200000000001</v>
      </c>
      <c r="S105" s="12">
        <f>INDEX(WT_Perf!$B$375:$X$389,$B105,$C105)</f>
        <v>129.46799999999999</v>
      </c>
      <c r="T105" s="12">
        <f>INDEX(WT_Perf!$B$403:$X$417,$B105,$C105)</f>
        <v>69.947999999999993</v>
      </c>
    </row>
    <row r="106" spans="2:20">
      <c r="B106">
        <v>13</v>
      </c>
      <c r="C106">
        <f t="shared" si="2"/>
        <v>7</v>
      </c>
      <c r="D106" s="30"/>
      <c r="E106" s="15">
        <f>INDEX(TSRs!$B$11:$X$25,$B106,$C106)</f>
        <v>9.5204277456273214</v>
      </c>
      <c r="F106" s="12">
        <f>INDEX(WT_Perf!$B$11:$X$25,$B106,$C106)</f>
        <v>777.78</v>
      </c>
      <c r="G106" s="12">
        <f>INDEX(WT_Perf!$B$39:$X$53,$B106,$C106)</f>
        <v>731.47400000000005</v>
      </c>
      <c r="H106" s="12">
        <f>INDEX(WT_Perf!$B$67:$X$81,$B106,$C106)</f>
        <v>684.822</v>
      </c>
      <c r="I106" s="12">
        <f>INDEX(WT_Perf!$B$95:$X$109,$B106,$C106)</f>
        <v>638.69799999999998</v>
      </c>
      <c r="J106" s="12">
        <f>INDEX(WT_Perf!$B$123:$X$137,$B106,$C106)</f>
        <v>593.83299999999997</v>
      </c>
      <c r="K106" s="12">
        <f>INDEX(WT_Perf!$B$151:$X$165,$B106,$C106)</f>
        <v>550.15099999999995</v>
      </c>
      <c r="L106" s="12">
        <f>INDEX(WT_Perf!$B$179:$X$193,$B106,$C106)</f>
        <v>506.37900000000002</v>
      </c>
      <c r="M106" s="12">
        <f>INDEX(WT_Perf!$B$207:$X$221,$B106,$C106)</f>
        <v>458.62</v>
      </c>
      <c r="N106" s="12">
        <f>INDEX(WT_Perf!$B$235:$X$249,$B106,$C106)</f>
        <v>405.995</v>
      </c>
      <c r="O106" s="12">
        <f>INDEX(WT_Perf!$B$263:$X$277,$B106,$C106)</f>
        <v>349.21300000000002</v>
      </c>
      <c r="P106" s="12">
        <f>INDEX(WT_Perf!$B$291:$X$305,$B106,$C106)</f>
        <v>289.53100000000001</v>
      </c>
      <c r="Q106" s="12">
        <f>INDEX(WT_Perf!$B$319:$X$333,$B106,$C106)</f>
        <v>227.40299999999999</v>
      </c>
      <c r="R106" s="12">
        <f>INDEX(WT_Perf!$B$347:$X$361,$B106,$C106)</f>
        <v>163.06200000000001</v>
      </c>
      <c r="S106" s="12">
        <f>INDEX(WT_Perf!$B$375:$X$389,$B106,$C106)</f>
        <v>95.265000000000001</v>
      </c>
      <c r="T106" s="12">
        <f>INDEX(WT_Perf!$B$403:$X$417,$B106,$C106)</f>
        <v>28.934000000000001</v>
      </c>
    </row>
    <row r="107" spans="2:20">
      <c r="B107">
        <v>14</v>
      </c>
      <c r="C107">
        <f t="shared" si="2"/>
        <v>7</v>
      </c>
      <c r="D107" s="30"/>
      <c r="E107" s="15">
        <f>INDEX(TSRs!$B$11:$X$25,$B107,$C107)</f>
        <v>10.252768341444806</v>
      </c>
      <c r="F107" s="12">
        <f>INDEX(WT_Perf!$B$11:$X$25,$B107,$C107)</f>
        <v>835.43799999999999</v>
      </c>
      <c r="G107" s="12">
        <f>INDEX(WT_Perf!$B$39:$X$53,$B107,$C107)</f>
        <v>780.245</v>
      </c>
      <c r="H107" s="12">
        <f>INDEX(WT_Perf!$B$67:$X$81,$B107,$C107)</f>
        <v>725.46100000000001</v>
      </c>
      <c r="I107" s="12">
        <f>INDEX(WT_Perf!$B$95:$X$109,$B107,$C107)</f>
        <v>671.96500000000003</v>
      </c>
      <c r="J107" s="12">
        <f>INDEX(WT_Perf!$B$123:$X$137,$B107,$C107)</f>
        <v>620.31399999999996</v>
      </c>
      <c r="K107" s="12">
        <f>INDEX(WT_Perf!$B$151:$X$165,$B107,$C107)</f>
        <v>570.04499999999996</v>
      </c>
      <c r="L107" s="12">
        <f>INDEX(WT_Perf!$B$179:$X$193,$B107,$C107)</f>
        <v>520.81100000000004</v>
      </c>
      <c r="M107" s="12">
        <f>INDEX(WT_Perf!$B$207:$X$221,$B107,$C107)</f>
        <v>468.60899999999998</v>
      </c>
      <c r="N107" s="12">
        <f>INDEX(WT_Perf!$B$235:$X$249,$B107,$C107)</f>
        <v>410.57799999999997</v>
      </c>
      <c r="O107" s="12">
        <f>INDEX(WT_Perf!$B$263:$X$277,$B107,$C107)</f>
        <v>347.02600000000001</v>
      </c>
      <c r="P107" s="12">
        <f>INDEX(WT_Perf!$B$291:$X$305,$B107,$C107)</f>
        <v>279.35000000000002</v>
      </c>
      <c r="Q107" s="12">
        <f>INDEX(WT_Perf!$B$319:$X$333,$B107,$C107)</f>
        <v>208.572</v>
      </c>
      <c r="R107" s="12">
        <f>INDEX(WT_Perf!$B$347:$X$361,$B107,$C107)</f>
        <v>133.80500000000001</v>
      </c>
      <c r="S107" s="12">
        <f>INDEX(WT_Perf!$B$375:$X$389,$B107,$C107)</f>
        <v>57.125999999999998</v>
      </c>
      <c r="T107" s="12">
        <f>INDEX(WT_Perf!$B$403:$X$417,$B107,$C107)</f>
        <v>-17.847000000000001</v>
      </c>
    </row>
    <row r="108" spans="2:20">
      <c r="B108">
        <v>15</v>
      </c>
      <c r="C108">
        <v>7</v>
      </c>
      <c r="D108" s="30"/>
      <c r="E108" s="15">
        <f>INDEX(TSRs!$B$11:$X$25,$B108,$C108)</f>
        <v>10.985108937262291</v>
      </c>
      <c r="F108" s="12">
        <f>INDEX(WT_Perf!$B$11:$X$25,$B108,$C108)</f>
        <v>894.46299999999997</v>
      </c>
      <c r="G108" s="12">
        <f>INDEX(WT_Perf!$B$39:$X$53,$B108,$C108)</f>
        <v>830.07</v>
      </c>
      <c r="H108" s="12">
        <f>INDEX(WT_Perf!$B$67:$X$81,$B108,$C108)</f>
        <v>766.86</v>
      </c>
      <c r="I108" s="12">
        <f>INDEX(WT_Perf!$B$95:$X$109,$B108,$C108)</f>
        <v>705.61599999999999</v>
      </c>
      <c r="J108" s="12">
        <f>INDEX(WT_Perf!$B$123:$X$137,$B108,$C108)</f>
        <v>646.58799999999997</v>
      </c>
      <c r="K108" s="12">
        <f>INDEX(WT_Perf!$B$151:$X$165,$B108,$C108)</f>
        <v>589.22799999999995</v>
      </c>
      <c r="L108" s="12">
        <f>INDEX(WT_Perf!$B$179:$X$193,$B108,$C108)</f>
        <v>533.56600000000003</v>
      </c>
      <c r="M108" s="12">
        <f>INDEX(WT_Perf!$B$207:$X$221,$B108,$C108)</f>
        <v>476.22</v>
      </c>
      <c r="N108" s="12">
        <f>INDEX(WT_Perf!$B$235:$X$249,$B108,$C108)</f>
        <v>412.80799999999999</v>
      </c>
      <c r="O108" s="12">
        <f>INDEX(WT_Perf!$B$263:$X$277,$B108,$C108)</f>
        <v>342.16699999999997</v>
      </c>
      <c r="P108" s="12">
        <f>INDEX(WT_Perf!$B$291:$X$305,$B108,$C108)</f>
        <v>266.13600000000002</v>
      </c>
      <c r="Q108" s="12">
        <f>INDEX(WT_Perf!$B$319:$X$333,$B108,$C108)</f>
        <v>185.49799999999999</v>
      </c>
      <c r="R108" s="12">
        <f>INDEX(WT_Perf!$B$347:$X$361,$B108,$C108)</f>
        <v>99.991</v>
      </c>
      <c r="S108" s="12">
        <f>INDEX(WT_Perf!$B$375:$X$389,$B108,$C108)</f>
        <v>15.079000000000001</v>
      </c>
      <c r="T108" s="12">
        <f>INDEX(WT_Perf!$B$403:$X$417,$B108,$C108)</f>
        <v>-72.14</v>
      </c>
    </row>
    <row r="109" spans="2:20">
      <c r="B109">
        <v>1</v>
      </c>
      <c r="C109">
        <f t="shared" si="2"/>
        <v>8</v>
      </c>
      <c r="D109" s="30"/>
      <c r="E109" s="15">
        <f>INDEX(TSRs!$B$11:$X$25,$B109,$C109)</f>
        <v>0.65910653623573756</v>
      </c>
      <c r="F109" s="12">
        <f>INDEX(WT_Perf!$B$11:$X$25,$B109,$C109)</f>
        <v>59.771000000000001</v>
      </c>
      <c r="G109" s="12">
        <f>INDEX(WT_Perf!$B$39:$X$53,$B109,$C109)</f>
        <v>59.820999999999998</v>
      </c>
      <c r="H109" s="12">
        <f>INDEX(WT_Perf!$B$67:$X$81,$B109,$C109)</f>
        <v>59.83</v>
      </c>
      <c r="I109" s="12">
        <f>INDEX(WT_Perf!$B$95:$X$109,$B109,$C109)</f>
        <v>59.802</v>
      </c>
      <c r="J109" s="12">
        <f>INDEX(WT_Perf!$B$123:$X$137,$B109,$C109)</f>
        <v>59.734999999999999</v>
      </c>
      <c r="K109" s="12">
        <f>INDEX(WT_Perf!$B$151:$X$165,$B109,$C109)</f>
        <v>59.625</v>
      </c>
      <c r="L109" s="12">
        <f>INDEX(WT_Perf!$B$179:$X$193,$B109,$C109)</f>
        <v>59.472000000000001</v>
      </c>
      <c r="M109" s="12">
        <f>INDEX(WT_Perf!$B$207:$X$221,$B109,$C109)</f>
        <v>59.277999999999999</v>
      </c>
      <c r="N109" s="12">
        <f>INDEX(WT_Perf!$B$235:$X$249,$B109,$C109)</f>
        <v>59.043999999999997</v>
      </c>
      <c r="O109" s="12">
        <f>INDEX(WT_Perf!$B$263:$X$277,$B109,$C109)</f>
        <v>58.771999999999998</v>
      </c>
      <c r="P109" s="12">
        <f>INDEX(WT_Perf!$B$291:$X$305,$B109,$C109)</f>
        <v>58.457000000000001</v>
      </c>
      <c r="Q109" s="12">
        <f>INDEX(WT_Perf!$B$319:$X$333,$B109,$C109)</f>
        <v>58.097999999999999</v>
      </c>
      <c r="R109" s="12">
        <f>INDEX(WT_Perf!$B$347:$X$361,$B109,$C109)</f>
        <v>57.7</v>
      </c>
      <c r="S109" s="12">
        <f>INDEX(WT_Perf!$B$375:$X$389,$B109,$C109)</f>
        <v>57.265999999999998</v>
      </c>
      <c r="T109" s="12">
        <f>INDEX(WT_Perf!$B$403:$X$417,$B109,$C109)</f>
        <v>56.793999999999997</v>
      </c>
    </row>
    <row r="110" spans="2:20">
      <c r="B110">
        <v>2</v>
      </c>
      <c r="C110">
        <f t="shared" si="2"/>
        <v>8</v>
      </c>
      <c r="D110" s="30"/>
      <c r="E110" s="15">
        <f>INDEX(TSRs!$B$11:$X$25,$B110,$C110)</f>
        <v>1.3182130724714751</v>
      </c>
      <c r="F110" s="12">
        <f>INDEX(WT_Perf!$B$11:$X$25,$B110,$C110)</f>
        <v>75.638999999999996</v>
      </c>
      <c r="G110" s="12">
        <f>INDEX(WT_Perf!$B$39:$X$53,$B110,$C110)</f>
        <v>75.295000000000002</v>
      </c>
      <c r="H110" s="12">
        <f>INDEX(WT_Perf!$B$67:$X$81,$B110,$C110)</f>
        <v>74.894999999999996</v>
      </c>
      <c r="I110" s="12">
        <f>INDEX(WT_Perf!$B$95:$X$109,$B110,$C110)</f>
        <v>74.438000000000002</v>
      </c>
      <c r="J110" s="12">
        <f>INDEX(WT_Perf!$B$123:$X$137,$B110,$C110)</f>
        <v>73.933999999999997</v>
      </c>
      <c r="K110" s="12">
        <f>INDEX(WT_Perf!$B$151:$X$165,$B110,$C110)</f>
        <v>73.381</v>
      </c>
      <c r="L110" s="12">
        <f>INDEX(WT_Perf!$B$179:$X$193,$B110,$C110)</f>
        <v>72.781999999999996</v>
      </c>
      <c r="M110" s="12">
        <f>INDEX(WT_Perf!$B$207:$X$221,$B110,$C110)</f>
        <v>72.153999999999996</v>
      </c>
      <c r="N110" s="12">
        <f>INDEX(WT_Perf!$B$235:$X$249,$B110,$C110)</f>
        <v>71.506</v>
      </c>
      <c r="O110" s="12">
        <f>INDEX(WT_Perf!$B$263:$X$277,$B110,$C110)</f>
        <v>70.863</v>
      </c>
      <c r="P110" s="12">
        <f>INDEX(WT_Perf!$B$291:$X$305,$B110,$C110)</f>
        <v>70.238</v>
      </c>
      <c r="Q110" s="12">
        <f>INDEX(WT_Perf!$B$319:$X$333,$B110,$C110)</f>
        <v>69.641000000000005</v>
      </c>
      <c r="R110" s="12">
        <f>INDEX(WT_Perf!$B$347:$X$361,$B110,$C110)</f>
        <v>69.090999999999994</v>
      </c>
      <c r="S110" s="12">
        <f>INDEX(WT_Perf!$B$375:$X$389,$B110,$C110)</f>
        <v>68.591999999999999</v>
      </c>
      <c r="T110" s="12">
        <f>INDEX(WT_Perf!$B$403:$X$417,$B110,$C110)</f>
        <v>68.141999999999996</v>
      </c>
    </row>
    <row r="111" spans="2:20">
      <c r="B111">
        <v>3</v>
      </c>
      <c r="C111">
        <f t="shared" si="2"/>
        <v>8</v>
      </c>
      <c r="D111" s="30"/>
      <c r="E111" s="15">
        <f>INDEX(TSRs!$B$11:$X$25,$B111,$C111)</f>
        <v>1.9773196087072127</v>
      </c>
      <c r="F111" s="12">
        <f>INDEX(WT_Perf!$B$11:$X$25,$B111,$C111)</f>
        <v>98.299000000000007</v>
      </c>
      <c r="G111" s="12">
        <f>INDEX(WT_Perf!$B$39:$X$53,$B111,$C111)</f>
        <v>98.027000000000001</v>
      </c>
      <c r="H111" s="12">
        <f>INDEX(WT_Perf!$B$67:$X$81,$B111,$C111)</f>
        <v>97.89</v>
      </c>
      <c r="I111" s="12">
        <f>INDEX(WT_Perf!$B$95:$X$109,$B111,$C111)</f>
        <v>97.885999999999996</v>
      </c>
      <c r="J111" s="12">
        <f>INDEX(WT_Perf!$B$123:$X$137,$B111,$C111)</f>
        <v>98.024000000000001</v>
      </c>
      <c r="K111" s="12">
        <f>INDEX(WT_Perf!$B$151:$X$165,$B111,$C111)</f>
        <v>98.262</v>
      </c>
      <c r="L111" s="12">
        <f>INDEX(WT_Perf!$B$179:$X$193,$B111,$C111)</f>
        <v>98.61</v>
      </c>
      <c r="M111" s="12">
        <f>INDEX(WT_Perf!$B$207:$X$221,$B111,$C111)</f>
        <v>99.11</v>
      </c>
      <c r="N111" s="12">
        <f>INDEX(WT_Perf!$B$235:$X$249,$B111,$C111)</f>
        <v>99.744</v>
      </c>
      <c r="O111" s="12">
        <f>INDEX(WT_Perf!$B$263:$X$277,$B111,$C111)</f>
        <v>100.47499999999999</v>
      </c>
      <c r="P111" s="12">
        <f>INDEX(WT_Perf!$B$291:$X$305,$B111,$C111)</f>
        <v>101.181</v>
      </c>
      <c r="Q111" s="12">
        <f>INDEX(WT_Perf!$B$319:$X$333,$B111,$C111)</f>
        <v>101.801</v>
      </c>
      <c r="R111" s="12">
        <f>INDEX(WT_Perf!$B$347:$X$361,$B111,$C111)</f>
        <v>102.233</v>
      </c>
      <c r="S111" s="12">
        <f>INDEX(WT_Perf!$B$375:$X$389,$B111,$C111)</f>
        <v>102.43899999999999</v>
      </c>
      <c r="T111" s="12">
        <f>INDEX(WT_Perf!$B$403:$X$417,$B111,$C111)</f>
        <v>102.38500000000001</v>
      </c>
    </row>
    <row r="112" spans="2:20">
      <c r="B112">
        <v>4</v>
      </c>
      <c r="C112">
        <f t="shared" si="2"/>
        <v>8</v>
      </c>
      <c r="D112" s="30"/>
      <c r="E112" s="15">
        <f>INDEX(TSRs!$B$11:$X$25,$B112,$C112)</f>
        <v>2.6364261449429502</v>
      </c>
      <c r="F112" s="12">
        <f>INDEX(WT_Perf!$B$11:$X$25,$B112,$C112)</f>
        <v>139.59800000000001</v>
      </c>
      <c r="G112" s="12">
        <f>INDEX(WT_Perf!$B$39:$X$53,$B112,$C112)</f>
        <v>141.36699999999999</v>
      </c>
      <c r="H112" s="12">
        <f>INDEX(WT_Perf!$B$67:$X$81,$B112,$C112)</f>
        <v>143.423</v>
      </c>
      <c r="I112" s="12">
        <f>INDEX(WT_Perf!$B$95:$X$109,$B112,$C112)</f>
        <v>145.56899999999999</v>
      </c>
      <c r="J112" s="12">
        <f>INDEX(WT_Perf!$B$123:$X$137,$B112,$C112)</f>
        <v>147.577</v>
      </c>
      <c r="K112" s="12">
        <f>INDEX(WT_Perf!$B$151:$X$165,$B112,$C112)</f>
        <v>149.226</v>
      </c>
      <c r="L112" s="12">
        <f>INDEX(WT_Perf!$B$179:$X$193,$B112,$C112)</f>
        <v>150.33600000000001</v>
      </c>
      <c r="M112" s="12">
        <f>INDEX(WT_Perf!$B$207:$X$221,$B112,$C112)</f>
        <v>150.91200000000001</v>
      </c>
      <c r="N112" s="12">
        <f>INDEX(WT_Perf!$B$235:$X$249,$B112,$C112)</f>
        <v>151.00899999999999</v>
      </c>
      <c r="O112" s="12">
        <f>INDEX(WT_Perf!$B$263:$X$277,$B112,$C112)</f>
        <v>150.673</v>
      </c>
      <c r="P112" s="12">
        <f>INDEX(WT_Perf!$B$291:$X$305,$B112,$C112)</f>
        <v>150.012</v>
      </c>
      <c r="Q112" s="12">
        <f>INDEX(WT_Perf!$B$319:$X$333,$B112,$C112)</f>
        <v>149.09700000000001</v>
      </c>
      <c r="R112" s="12">
        <f>INDEX(WT_Perf!$B$347:$X$361,$B112,$C112)</f>
        <v>147.90199999999999</v>
      </c>
      <c r="S112" s="12">
        <f>INDEX(WT_Perf!$B$375:$X$389,$B112,$C112)</f>
        <v>146.31800000000001</v>
      </c>
      <c r="T112" s="12">
        <f>INDEX(WT_Perf!$B$403:$X$417,$B112,$C112)</f>
        <v>144.30199999999999</v>
      </c>
    </row>
    <row r="113" spans="2:20">
      <c r="B113">
        <v>5</v>
      </c>
      <c r="C113">
        <f t="shared" si="2"/>
        <v>8</v>
      </c>
      <c r="D113" s="30"/>
      <c r="E113" s="15">
        <f>INDEX(TSRs!$B$11:$X$25,$B113,$C113)</f>
        <v>3.2955326811786874</v>
      </c>
      <c r="F113" s="12">
        <f>INDEX(WT_Perf!$B$11:$X$25,$B113,$C113)</f>
        <v>207.565</v>
      </c>
      <c r="G113" s="12">
        <f>INDEX(WT_Perf!$B$39:$X$53,$B113,$C113)</f>
        <v>210.25700000000001</v>
      </c>
      <c r="H113" s="12">
        <f>INDEX(WT_Perf!$B$67:$X$81,$B113,$C113)</f>
        <v>211.905</v>
      </c>
      <c r="I113" s="12">
        <f>INDEX(WT_Perf!$B$95:$X$109,$B113,$C113)</f>
        <v>212.553</v>
      </c>
      <c r="J113" s="12">
        <f>INDEX(WT_Perf!$B$123:$X$137,$B113,$C113)</f>
        <v>212.28899999999999</v>
      </c>
      <c r="K113" s="12">
        <f>INDEX(WT_Perf!$B$151:$X$165,$B113,$C113)</f>
        <v>211.452</v>
      </c>
      <c r="L113" s="12">
        <f>INDEX(WT_Perf!$B$179:$X$193,$B113,$C113)</f>
        <v>210.43</v>
      </c>
      <c r="M113" s="12">
        <f>INDEX(WT_Perf!$B$207:$X$221,$B113,$C113)</f>
        <v>209.066</v>
      </c>
      <c r="N113" s="12">
        <f>INDEX(WT_Perf!$B$235:$X$249,$B113,$C113)</f>
        <v>207.15299999999999</v>
      </c>
      <c r="O113" s="12">
        <f>INDEX(WT_Perf!$B$263:$X$277,$B113,$C113)</f>
        <v>204.571</v>
      </c>
      <c r="P113" s="12">
        <f>INDEX(WT_Perf!$B$291:$X$305,$B113,$C113)</f>
        <v>201.30699999999999</v>
      </c>
      <c r="Q113" s="12">
        <f>INDEX(WT_Perf!$B$319:$X$333,$B113,$C113)</f>
        <v>197.31299999999999</v>
      </c>
      <c r="R113" s="12">
        <f>INDEX(WT_Perf!$B$347:$X$361,$B113,$C113)</f>
        <v>192.648</v>
      </c>
      <c r="S113" s="12">
        <f>INDEX(WT_Perf!$B$375:$X$389,$B113,$C113)</f>
        <v>187.65899999999999</v>
      </c>
      <c r="T113" s="12">
        <f>INDEX(WT_Perf!$B$403:$X$417,$B113,$C113)</f>
        <v>183.006</v>
      </c>
    </row>
    <row r="114" spans="2:20">
      <c r="B114">
        <v>6</v>
      </c>
      <c r="C114">
        <f t="shared" si="2"/>
        <v>8</v>
      </c>
      <c r="D114" s="30"/>
      <c r="E114" s="15">
        <f>INDEX(TSRs!$B$11:$X$25,$B114,$C114)</f>
        <v>3.9546392174144254</v>
      </c>
      <c r="F114" s="12">
        <f>INDEX(WT_Perf!$B$11:$X$25,$B114,$C114)</f>
        <v>286.904</v>
      </c>
      <c r="G114" s="12">
        <f>INDEX(WT_Perf!$B$39:$X$53,$B114,$C114)</f>
        <v>285.83499999999998</v>
      </c>
      <c r="H114" s="12">
        <f>INDEX(WT_Perf!$B$67:$X$81,$B114,$C114)</f>
        <v>284.61700000000002</v>
      </c>
      <c r="I114" s="12">
        <f>INDEX(WT_Perf!$B$95:$X$109,$B114,$C114)</f>
        <v>283.053</v>
      </c>
      <c r="J114" s="12">
        <f>INDEX(WT_Perf!$B$123:$X$137,$B114,$C114)</f>
        <v>280.84699999999998</v>
      </c>
      <c r="K114" s="12">
        <f>INDEX(WT_Perf!$B$151:$X$165,$B114,$C114)</f>
        <v>277.952</v>
      </c>
      <c r="L114" s="12">
        <f>INDEX(WT_Perf!$B$179:$X$193,$B114,$C114)</f>
        <v>274.20999999999998</v>
      </c>
      <c r="M114" s="12">
        <f>INDEX(WT_Perf!$B$207:$X$221,$B114,$C114)</f>
        <v>269.64</v>
      </c>
      <c r="N114" s="12">
        <f>INDEX(WT_Perf!$B$235:$X$249,$B114,$C114)</f>
        <v>264.06200000000001</v>
      </c>
      <c r="O114" s="12">
        <f>INDEX(WT_Perf!$B$263:$X$277,$B114,$C114)</f>
        <v>258.202</v>
      </c>
      <c r="P114" s="12">
        <f>INDEX(WT_Perf!$B$291:$X$305,$B114,$C114)</f>
        <v>253.39699999999999</v>
      </c>
      <c r="Q114" s="12">
        <f>INDEX(WT_Perf!$B$319:$X$333,$B114,$C114)</f>
        <v>248.31800000000001</v>
      </c>
      <c r="R114" s="12">
        <f>INDEX(WT_Perf!$B$347:$X$361,$B114,$C114)</f>
        <v>241.56299999999999</v>
      </c>
      <c r="S114" s="12">
        <f>INDEX(WT_Perf!$B$375:$X$389,$B114,$C114)</f>
        <v>231.68700000000001</v>
      </c>
      <c r="T114" s="12">
        <f>INDEX(WT_Perf!$B$403:$X$417,$B114,$C114)</f>
        <v>219.78</v>
      </c>
    </row>
    <row r="115" spans="2:20">
      <c r="B115">
        <v>7</v>
      </c>
      <c r="C115">
        <f t="shared" si="2"/>
        <v>8</v>
      </c>
      <c r="D115" s="30"/>
      <c r="E115" s="15">
        <f>INDEX(TSRs!$B$11:$X$25,$B115,$C115)</f>
        <v>4.6137457536501625</v>
      </c>
      <c r="F115" s="12">
        <f>INDEX(WT_Perf!$B$11:$X$25,$B115,$C115)</f>
        <v>368.84100000000001</v>
      </c>
      <c r="G115" s="12">
        <f>INDEX(WT_Perf!$B$39:$X$53,$B115,$C115)</f>
        <v>366.02800000000002</v>
      </c>
      <c r="H115" s="12">
        <f>INDEX(WT_Perf!$B$67:$X$81,$B115,$C115)</f>
        <v>362.98099999999999</v>
      </c>
      <c r="I115" s="12">
        <f>INDEX(WT_Perf!$B$95:$X$109,$B115,$C115)</f>
        <v>358.68</v>
      </c>
      <c r="J115" s="12">
        <f>INDEX(WT_Perf!$B$123:$X$137,$B115,$C115)</f>
        <v>-999.99900000000002</v>
      </c>
      <c r="K115" s="12">
        <f>INDEX(WT_Perf!$B$151:$X$165,$B115,$C115)</f>
        <v>347.346</v>
      </c>
      <c r="L115" s="12">
        <f>INDEX(WT_Perf!$B$179:$X$193,$B115,$C115)</f>
        <v>341.76100000000002</v>
      </c>
      <c r="M115" s="12">
        <f>INDEX(WT_Perf!$B$207:$X$221,$B115,$C115)</f>
        <v>338.24200000000002</v>
      </c>
      <c r="N115" s="12">
        <f>INDEX(WT_Perf!$B$235:$X$249,$B115,$C115)</f>
        <v>332.20600000000002</v>
      </c>
      <c r="O115" s="12">
        <f>INDEX(WT_Perf!$B$263:$X$277,$B115,$C115)</f>
        <v>321.56400000000002</v>
      </c>
      <c r="P115" s="12">
        <f>INDEX(WT_Perf!$B$291:$X$305,$B115,$C115)</f>
        <v>308.303</v>
      </c>
      <c r="Q115" s="12">
        <f>INDEX(WT_Perf!$B$319:$X$333,$B115,$C115)</f>
        <v>291.54599999999999</v>
      </c>
      <c r="R115" s="12">
        <f>INDEX(WT_Perf!$B$347:$X$361,$B115,$C115)</f>
        <v>272.57</v>
      </c>
      <c r="S115" s="12">
        <f>INDEX(WT_Perf!$B$375:$X$389,$B115,$C115)</f>
        <v>252.422</v>
      </c>
      <c r="T115" s="12">
        <f>INDEX(WT_Perf!$B$403:$X$417,$B115,$C115)</f>
        <v>231.71700000000001</v>
      </c>
    </row>
    <row r="116" spans="2:20">
      <c r="B116">
        <v>8</v>
      </c>
      <c r="C116">
        <f t="shared" si="2"/>
        <v>8</v>
      </c>
      <c r="D116" s="30"/>
      <c r="E116" s="15">
        <f>INDEX(TSRs!$B$11:$X$25,$B116,$C116)</f>
        <v>5.2728522898859005</v>
      </c>
      <c r="F116" s="12">
        <f>INDEX(WT_Perf!$B$11:$X$25,$B116,$C116)</f>
        <v>458.01799999999997</v>
      </c>
      <c r="G116" s="12">
        <f>INDEX(WT_Perf!$B$39:$X$53,$B116,$C116)</f>
        <v>452.762</v>
      </c>
      <c r="H116" s="12">
        <f>INDEX(WT_Perf!$B$67:$X$81,$B116,$C116)</f>
        <v>446.95100000000002</v>
      </c>
      <c r="I116" s="12">
        <f>INDEX(WT_Perf!$B$95:$X$109,$B116,$C116)</f>
        <v>441.84100000000001</v>
      </c>
      <c r="J116" s="12">
        <f>INDEX(WT_Perf!$B$123:$X$137,$B116,$C116)</f>
        <v>440.54199999999997</v>
      </c>
      <c r="K116" s="12">
        <f>INDEX(WT_Perf!$B$151:$X$165,$B116,$C116)</f>
        <v>434.78399999999999</v>
      </c>
      <c r="L116" s="12">
        <f>INDEX(WT_Perf!$B$179:$X$193,$B116,$C116)</f>
        <v>421.89800000000002</v>
      </c>
      <c r="M116" s="12">
        <f>INDEX(WT_Perf!$B$207:$X$221,$B116,$C116)</f>
        <v>404.33499999999998</v>
      </c>
      <c r="N116" s="12">
        <f>INDEX(WT_Perf!$B$235:$X$249,$B116,$C116)</f>
        <v>384.476</v>
      </c>
      <c r="O116" s="12">
        <f>INDEX(WT_Perf!$B$263:$X$277,$B116,$C116)</f>
        <v>362.22199999999998</v>
      </c>
      <c r="P116" s="12">
        <f>INDEX(WT_Perf!$B$291:$X$305,$B116,$C116)</f>
        <v>337.649</v>
      </c>
      <c r="Q116" s="12">
        <f>INDEX(WT_Perf!$B$319:$X$333,$B116,$C116)</f>
        <v>311.904</v>
      </c>
      <c r="R116" s="12">
        <f>INDEX(WT_Perf!$B$347:$X$361,$B116,$C116)</f>
        <v>285.30500000000001</v>
      </c>
      <c r="S116" s="12">
        <f>INDEX(WT_Perf!$B$375:$X$389,$B116,$C116)</f>
        <v>257.637</v>
      </c>
      <c r="T116" s="12">
        <f>INDEX(WT_Perf!$B$403:$X$417,$B116,$C116)</f>
        <v>229.45099999999999</v>
      </c>
    </row>
    <row r="117" spans="2:20">
      <c r="B117">
        <v>9</v>
      </c>
      <c r="C117">
        <f t="shared" si="2"/>
        <v>8</v>
      </c>
      <c r="D117" s="30"/>
      <c r="E117" s="15">
        <f>INDEX(TSRs!$B$11:$X$25,$B117,$C117)</f>
        <v>5.9319588261216385</v>
      </c>
      <c r="F117" s="12">
        <f>INDEX(WT_Perf!$B$11:$X$25,$B117,$C117)</f>
        <v>556.26099999999997</v>
      </c>
      <c r="G117" s="12">
        <f>INDEX(WT_Perf!$B$39:$X$53,$B117,$C117)</f>
        <v>556.22699999999998</v>
      </c>
      <c r="H117" s="12">
        <f>INDEX(WT_Perf!$B$67:$X$81,$B117,$C117)</f>
        <v>554.07500000000005</v>
      </c>
      <c r="I117" s="12">
        <f>INDEX(WT_Perf!$B$95:$X$109,$B117,$C117)</f>
        <v>540.89400000000001</v>
      </c>
      <c r="J117" s="12">
        <f>INDEX(WT_Perf!$B$123:$X$137,$B117,$C117)</f>
        <v>520.97</v>
      </c>
      <c r="K117" s="12">
        <f>INDEX(WT_Perf!$B$151:$X$165,$B117,$C117)</f>
        <v>498.65300000000002</v>
      </c>
      <c r="L117" s="12">
        <f>INDEX(WT_Perf!$B$179:$X$193,$B117,$C117)</f>
        <v>474.59899999999999</v>
      </c>
      <c r="M117" s="12">
        <f>INDEX(WT_Perf!$B$207:$X$221,$B117,$C117)</f>
        <v>448.04199999999997</v>
      </c>
      <c r="N117" s="12">
        <f>INDEX(WT_Perf!$B$235:$X$249,$B117,$C117)</f>
        <v>418.74299999999999</v>
      </c>
      <c r="O117" s="12">
        <f>INDEX(WT_Perf!$B$263:$X$277,$B117,$C117)</f>
        <v>387.517</v>
      </c>
      <c r="P117" s="12">
        <f>INDEX(WT_Perf!$B$291:$X$305,$B117,$C117)</f>
        <v>355.05900000000003</v>
      </c>
      <c r="Q117" s="12">
        <f>INDEX(WT_Perf!$B$319:$X$333,$B117,$C117)</f>
        <v>321.48899999999998</v>
      </c>
      <c r="R117" s="12">
        <f>INDEX(WT_Perf!$B$347:$X$361,$B117,$C117)</f>
        <v>287.34899999999999</v>
      </c>
      <c r="S117" s="12">
        <f>INDEX(WT_Perf!$B$375:$X$389,$B117,$C117)</f>
        <v>252.75899999999999</v>
      </c>
      <c r="T117" s="12">
        <f>INDEX(WT_Perf!$B$403:$X$417,$B117,$C117)</f>
        <v>217.815</v>
      </c>
    </row>
    <row r="118" spans="2:20">
      <c r="B118">
        <v>10</v>
      </c>
      <c r="C118">
        <f t="shared" si="2"/>
        <v>8</v>
      </c>
      <c r="D118" s="30"/>
      <c r="E118" s="15">
        <f>INDEX(TSRs!$B$11:$X$25,$B118,$C118)</f>
        <v>6.5910653623573747</v>
      </c>
      <c r="F118" s="12">
        <f>INDEX(WT_Perf!$B$11:$X$25,$B118,$C118)</f>
        <v>670.76199999999994</v>
      </c>
      <c r="G118" s="12">
        <f>INDEX(WT_Perf!$B$39:$X$53,$B118,$C118)</f>
        <v>650.947</v>
      </c>
      <c r="H118" s="12">
        <f>INDEX(WT_Perf!$B$67:$X$81,$B118,$C118)</f>
        <v>628.53599999999994</v>
      </c>
      <c r="I118" s="12">
        <f>INDEX(WT_Perf!$B$95:$X$109,$B118,$C118)</f>
        <v>603.74599999999998</v>
      </c>
      <c r="J118" s="12">
        <f>INDEX(WT_Perf!$B$123:$X$137,$B118,$C118)</f>
        <v>577.00599999999997</v>
      </c>
      <c r="K118" s="12">
        <f>INDEX(WT_Perf!$B$151:$X$165,$B118,$C118)</f>
        <v>547.77599999999995</v>
      </c>
      <c r="L118" s="12">
        <f>INDEX(WT_Perf!$B$179:$X$193,$B118,$C118)</f>
        <v>515.72799999999995</v>
      </c>
      <c r="M118" s="12">
        <f>INDEX(WT_Perf!$B$207:$X$221,$B118,$C118)</f>
        <v>480.41300000000001</v>
      </c>
      <c r="N118" s="12">
        <f>INDEX(WT_Perf!$B$235:$X$249,$B118,$C118)</f>
        <v>443.23200000000003</v>
      </c>
      <c r="O118" s="12">
        <f>INDEX(WT_Perf!$B$263:$X$277,$B118,$C118)</f>
        <v>404.36500000000001</v>
      </c>
      <c r="P118" s="12">
        <f>INDEX(WT_Perf!$B$291:$X$305,$B118,$C118)</f>
        <v>364.65699999999998</v>
      </c>
      <c r="Q118" s="12">
        <f>INDEX(WT_Perf!$B$319:$X$333,$B118,$C118)</f>
        <v>324.14800000000002</v>
      </c>
      <c r="R118" s="12">
        <f>INDEX(WT_Perf!$B$347:$X$361,$B118,$C118)</f>
        <v>283.02100000000002</v>
      </c>
      <c r="S118" s="12">
        <f>INDEX(WT_Perf!$B$375:$X$389,$B118,$C118)</f>
        <v>241.31899999999999</v>
      </c>
      <c r="T118" s="12">
        <f>INDEX(WT_Perf!$B$403:$X$417,$B118,$C118)</f>
        <v>199.1</v>
      </c>
    </row>
    <row r="119" spans="2:20">
      <c r="B119">
        <v>11</v>
      </c>
      <c r="C119">
        <f t="shared" si="2"/>
        <v>8</v>
      </c>
      <c r="D119" s="30"/>
      <c r="E119" s="15">
        <f>INDEX(TSRs!$B$11:$X$25,$B119,$C119)</f>
        <v>7.2501718985931118</v>
      </c>
      <c r="F119" s="12">
        <f>INDEX(WT_Perf!$B$11:$X$25,$B119,$C119)</f>
        <v>739.55499999999995</v>
      </c>
      <c r="G119" s="12">
        <f>INDEX(WT_Perf!$B$39:$X$53,$B119,$C119)</f>
        <v>711.61400000000003</v>
      </c>
      <c r="H119" s="12">
        <f>INDEX(WT_Perf!$B$67:$X$81,$B119,$C119)</f>
        <v>683.42899999999997</v>
      </c>
      <c r="I119" s="12">
        <f>INDEX(WT_Perf!$B$95:$X$109,$B119,$C119)</f>
        <v>654.40599999999995</v>
      </c>
      <c r="J119" s="12">
        <f>INDEX(WT_Perf!$B$123:$X$137,$B119,$C119)</f>
        <v>622.69299999999998</v>
      </c>
      <c r="K119" s="12">
        <f>INDEX(WT_Perf!$B$151:$X$165,$B119,$C119)</f>
        <v>587.10299999999995</v>
      </c>
      <c r="L119" s="12">
        <f>INDEX(WT_Perf!$B$179:$X$193,$B119,$C119)</f>
        <v>547.90300000000002</v>
      </c>
      <c r="M119" s="12">
        <f>INDEX(WT_Perf!$B$207:$X$221,$B119,$C119)</f>
        <v>505.79199999999997</v>
      </c>
      <c r="N119" s="12">
        <f>INDEX(WT_Perf!$B$235:$X$249,$B119,$C119)</f>
        <v>461.84500000000003</v>
      </c>
      <c r="O119" s="12">
        <f>INDEX(WT_Perf!$B$263:$X$277,$B119,$C119)</f>
        <v>416.35300000000001</v>
      </c>
      <c r="P119" s="12">
        <f>INDEX(WT_Perf!$B$291:$X$305,$B119,$C119)</f>
        <v>369.64800000000002</v>
      </c>
      <c r="Q119" s="12">
        <f>INDEX(WT_Perf!$B$319:$X$333,$B119,$C119)</f>
        <v>321.92500000000001</v>
      </c>
      <c r="R119" s="12">
        <f>INDEX(WT_Perf!$B$347:$X$361,$B119,$C119)</f>
        <v>273.27300000000002</v>
      </c>
      <c r="S119" s="12">
        <f>INDEX(WT_Perf!$B$375:$X$389,$B119,$C119)</f>
        <v>223.82499999999999</v>
      </c>
      <c r="T119" s="12">
        <f>INDEX(WT_Perf!$B$403:$X$417,$B119,$C119)</f>
        <v>173.535</v>
      </c>
    </row>
    <row r="120" spans="2:20">
      <c r="B120">
        <v>12</v>
      </c>
      <c r="C120">
        <f t="shared" si="2"/>
        <v>8</v>
      </c>
      <c r="D120" s="30"/>
      <c r="E120" s="15">
        <f>INDEX(TSRs!$B$11:$X$25,$B120,$C120)</f>
        <v>7.9092784348288507</v>
      </c>
      <c r="F120" s="12">
        <f>INDEX(WT_Perf!$B$11:$X$25,$B120,$C120)</f>
        <v>803.55</v>
      </c>
      <c r="G120" s="12">
        <f>INDEX(WT_Perf!$B$39:$X$53,$B120,$C120)</f>
        <v>768.81299999999999</v>
      </c>
      <c r="H120" s="12">
        <f>INDEX(WT_Perf!$B$67:$X$81,$B120,$C120)</f>
        <v>733.48</v>
      </c>
      <c r="I120" s="12">
        <f>INDEX(WT_Perf!$B$95:$X$109,$B120,$C120)</f>
        <v>696.94600000000003</v>
      </c>
      <c r="J120" s="12">
        <f>INDEX(WT_Perf!$B$123:$X$137,$B120,$C120)</f>
        <v>658.88300000000004</v>
      </c>
      <c r="K120" s="12">
        <f>INDEX(WT_Perf!$B$151:$X$165,$B120,$C120)</f>
        <v>618.46199999999999</v>
      </c>
      <c r="L120" s="12">
        <f>INDEX(WT_Perf!$B$179:$X$193,$B120,$C120)</f>
        <v>574.447</v>
      </c>
      <c r="M120" s="12">
        <f>INDEX(WT_Perf!$B$207:$X$221,$B120,$C120)</f>
        <v>527.14099999999996</v>
      </c>
      <c r="N120" s="12">
        <f>INDEX(WT_Perf!$B$235:$X$249,$B120,$C120)</f>
        <v>476.947</v>
      </c>
      <c r="O120" s="12">
        <f>INDEX(WT_Perf!$B$263:$X$277,$B120,$C120)</f>
        <v>424.66699999999997</v>
      </c>
      <c r="P120" s="12">
        <f>INDEX(WT_Perf!$B$291:$X$305,$B120,$C120)</f>
        <v>370.61799999999999</v>
      </c>
      <c r="Q120" s="12">
        <f>INDEX(WT_Perf!$B$319:$X$333,$B120,$C120)</f>
        <v>315.07400000000001</v>
      </c>
      <c r="R120" s="12">
        <f>INDEX(WT_Perf!$B$347:$X$361,$B120,$C120)</f>
        <v>258.33699999999999</v>
      </c>
      <c r="S120" s="12">
        <f>INDEX(WT_Perf!$B$375:$X$389,$B120,$C120)</f>
        <v>200.43899999999999</v>
      </c>
      <c r="T120" s="12">
        <f>INDEX(WT_Perf!$B$403:$X$417,$B120,$C120)</f>
        <v>140.571</v>
      </c>
    </row>
    <row r="121" spans="2:20">
      <c r="B121">
        <v>13</v>
      </c>
      <c r="C121">
        <f t="shared" si="2"/>
        <v>8</v>
      </c>
      <c r="D121" s="30"/>
      <c r="E121" s="15">
        <f>INDEX(TSRs!$B$11:$X$25,$B121,$C121)</f>
        <v>8.5683849710645887</v>
      </c>
      <c r="F121" s="12">
        <f>INDEX(WT_Perf!$B$11:$X$25,$B121,$C121)</f>
        <v>867.923</v>
      </c>
      <c r="G121" s="12">
        <f>INDEX(WT_Perf!$B$39:$X$53,$B121,$C121)</f>
        <v>824.90899999999999</v>
      </c>
      <c r="H121" s="12">
        <f>INDEX(WT_Perf!$B$67:$X$81,$B121,$C121)</f>
        <v>780.44399999999996</v>
      </c>
      <c r="I121" s="12">
        <f>INDEX(WT_Perf!$B$95:$X$109,$B121,$C121)</f>
        <v>735.06899999999996</v>
      </c>
      <c r="J121" s="12">
        <f>INDEX(WT_Perf!$B$123:$X$137,$B121,$C121)</f>
        <v>689.91200000000003</v>
      </c>
      <c r="K121" s="12">
        <f>INDEX(WT_Perf!$B$151:$X$165,$B121,$C121)</f>
        <v>645.25400000000002</v>
      </c>
      <c r="L121" s="12">
        <f>INDEX(WT_Perf!$B$179:$X$193,$B121,$C121)</f>
        <v>597.45799999999997</v>
      </c>
      <c r="M121" s="12">
        <f>INDEX(WT_Perf!$B$207:$X$221,$B121,$C121)</f>
        <v>545.20899999999995</v>
      </c>
      <c r="N121" s="12">
        <f>INDEX(WT_Perf!$B$235:$X$249,$B121,$C121)</f>
        <v>488.976</v>
      </c>
      <c r="O121" s="12">
        <f>INDEX(WT_Perf!$B$263:$X$277,$B121,$C121)</f>
        <v>429.57100000000003</v>
      </c>
      <c r="P121" s="12">
        <f>INDEX(WT_Perf!$B$291:$X$305,$B121,$C121)</f>
        <v>367.69299999999998</v>
      </c>
      <c r="Q121" s="12">
        <f>INDEX(WT_Perf!$B$319:$X$333,$B121,$C121)</f>
        <v>303.94400000000002</v>
      </c>
      <c r="R121" s="12">
        <f>INDEX(WT_Perf!$B$347:$X$361,$B121,$C121)</f>
        <v>238.488</v>
      </c>
      <c r="S121" s="12">
        <f>INDEX(WT_Perf!$B$375:$X$389,$B121,$C121)</f>
        <v>171.12299999999999</v>
      </c>
      <c r="T121" s="12">
        <f>INDEX(WT_Perf!$B$403:$X$417,$B121,$C121)</f>
        <v>100.636</v>
      </c>
    </row>
    <row r="122" spans="2:20">
      <c r="B122">
        <v>14</v>
      </c>
      <c r="C122">
        <f t="shared" si="2"/>
        <v>8</v>
      </c>
      <c r="D122" s="30"/>
      <c r="E122" s="15">
        <f>INDEX(TSRs!$B$11:$X$25,$B122,$C122)</f>
        <v>9.227491507300325</v>
      </c>
      <c r="F122" s="12">
        <f>INDEX(WT_Perf!$B$11:$X$25,$B122,$C122)</f>
        <v>931.92499999999995</v>
      </c>
      <c r="G122" s="12">
        <f>INDEX(WT_Perf!$B$39:$X$53,$B122,$C122)</f>
        <v>879.178</v>
      </c>
      <c r="H122" s="12">
        <f>INDEX(WT_Perf!$B$67:$X$81,$B122,$C122)</f>
        <v>825.48599999999999</v>
      </c>
      <c r="I122" s="12">
        <f>INDEX(WT_Perf!$B$95:$X$109,$B122,$C122)</f>
        <v>772.11300000000006</v>
      </c>
      <c r="J122" s="12">
        <f>INDEX(WT_Perf!$B$123:$X$137,$B122,$C122)</f>
        <v>719.98099999999999</v>
      </c>
      <c r="K122" s="12">
        <f>INDEX(WT_Perf!$B$151:$X$165,$B122,$C122)</f>
        <v>669.08199999999999</v>
      </c>
      <c r="L122" s="12">
        <f>INDEX(WT_Perf!$B$179:$X$193,$B122,$C122)</f>
        <v>617.23699999999997</v>
      </c>
      <c r="M122" s="12">
        <f>INDEX(WT_Perf!$B$207:$X$221,$B122,$C122)</f>
        <v>560.37699999999995</v>
      </c>
      <c r="N122" s="12">
        <f>INDEX(WT_Perf!$B$235:$X$249,$B122,$C122)</f>
        <v>498.07499999999999</v>
      </c>
      <c r="O122" s="12">
        <f>INDEX(WT_Perf!$B$263:$X$277,$B122,$C122)</f>
        <v>431.27800000000002</v>
      </c>
      <c r="P122" s="12">
        <f>INDEX(WT_Perf!$B$291:$X$305,$B122,$C122)</f>
        <v>361.33199999999999</v>
      </c>
      <c r="Q122" s="12">
        <f>INDEX(WT_Perf!$B$319:$X$333,$B122,$C122)</f>
        <v>288.76600000000002</v>
      </c>
      <c r="R122" s="12">
        <f>INDEX(WT_Perf!$B$347:$X$361,$B122,$C122)</f>
        <v>213.93600000000001</v>
      </c>
      <c r="S122" s="12">
        <f>INDEX(WT_Perf!$B$375:$X$389,$B122,$C122)</f>
        <v>135.297</v>
      </c>
      <c r="T122" s="12">
        <f>INDEX(WT_Perf!$B$403:$X$417,$B122,$C122)</f>
        <v>56.591000000000001</v>
      </c>
    </row>
    <row r="123" spans="2:20">
      <c r="B123">
        <v>15</v>
      </c>
      <c r="C123">
        <v>8</v>
      </c>
      <c r="D123" s="30"/>
      <c r="E123" s="15">
        <f>INDEX(TSRs!$B$11:$X$25,$B123,$C123)</f>
        <v>9.886598043536063</v>
      </c>
      <c r="F123" s="12">
        <f>INDEX(WT_Perf!$B$11:$X$25,$B123,$C123)</f>
        <v>995.67899999999997</v>
      </c>
      <c r="G123" s="12">
        <f>INDEX(WT_Perf!$B$39:$X$53,$B123,$C123)</f>
        <v>933.029</v>
      </c>
      <c r="H123" s="12">
        <f>INDEX(WT_Perf!$B$67:$X$81,$B123,$C123)</f>
        <v>870.48299999999995</v>
      </c>
      <c r="I123" s="12">
        <f>INDEX(WT_Perf!$B$95:$X$109,$B123,$C123)</f>
        <v>809.01</v>
      </c>
      <c r="J123" s="12">
        <f>INDEX(WT_Perf!$B$123:$X$137,$B123,$C123)</f>
        <v>749.49400000000003</v>
      </c>
      <c r="K123" s="12">
        <f>INDEX(WT_Perf!$B$151:$X$165,$B123,$C123)</f>
        <v>691.60799999999995</v>
      </c>
      <c r="L123" s="12">
        <f>INDEX(WT_Perf!$B$179:$X$193,$B123,$C123)</f>
        <v>634.36300000000006</v>
      </c>
      <c r="M123" s="12">
        <f>INDEX(WT_Perf!$B$207:$X$221,$B123,$C123)</f>
        <v>572.76900000000001</v>
      </c>
      <c r="N123" s="12">
        <f>INDEX(WT_Perf!$B$235:$X$249,$B123,$C123)</f>
        <v>504.41800000000001</v>
      </c>
      <c r="O123" s="12">
        <f>INDEX(WT_Perf!$B$263:$X$277,$B123,$C123)</f>
        <v>430.21199999999999</v>
      </c>
      <c r="P123" s="12">
        <f>INDEX(WT_Perf!$B$291:$X$305,$B123,$C123)</f>
        <v>351.64800000000002</v>
      </c>
      <c r="Q123" s="12">
        <f>INDEX(WT_Perf!$B$319:$X$333,$B123,$C123)</f>
        <v>269.73</v>
      </c>
      <c r="R123" s="12">
        <f>INDEX(WT_Perf!$B$347:$X$361,$B123,$C123)</f>
        <v>184.066</v>
      </c>
      <c r="S123" s="12">
        <f>INDEX(WT_Perf!$B$375:$X$389,$B123,$C123)</f>
        <v>94.590999999999994</v>
      </c>
      <c r="T123" s="12">
        <f>INDEX(WT_Perf!$B$403:$X$417,$B123,$C123)</f>
        <v>8.0399999999999991</v>
      </c>
    </row>
    <row r="124" spans="2:20">
      <c r="B124">
        <v>1</v>
      </c>
      <c r="C124">
        <f t="shared" si="2"/>
        <v>9</v>
      </c>
      <c r="D124" s="30"/>
      <c r="E124" s="15">
        <f>INDEX(TSRs!$B$11:$X$25,$B124,$C124)</f>
        <v>0.59918776021430686</v>
      </c>
      <c r="F124" s="12">
        <f>INDEX(WT_Perf!$B$11:$X$25,$B124,$C124)</f>
        <v>71.043000000000006</v>
      </c>
      <c r="G124" s="12">
        <f>INDEX(WT_Perf!$B$39:$X$53,$B124,$C124)</f>
        <v>71.138000000000005</v>
      </c>
      <c r="H124" s="12">
        <f>INDEX(WT_Perf!$B$67:$X$81,$B124,$C124)</f>
        <v>71.186000000000007</v>
      </c>
      <c r="I124" s="12">
        <f>INDEX(WT_Perf!$B$95:$X$109,$B124,$C124)</f>
        <v>71.183000000000007</v>
      </c>
      <c r="J124" s="12">
        <f>INDEX(WT_Perf!$B$123:$X$137,$B124,$C124)</f>
        <v>71.131</v>
      </c>
      <c r="K124" s="12">
        <f>INDEX(WT_Perf!$B$151:$X$165,$B124,$C124)</f>
        <v>71.034000000000006</v>
      </c>
      <c r="L124" s="12">
        <f>INDEX(WT_Perf!$B$179:$X$193,$B124,$C124)</f>
        <v>70.888999999999996</v>
      </c>
      <c r="M124" s="12">
        <f>INDEX(WT_Perf!$B$207:$X$221,$B124,$C124)</f>
        <v>70.688999999999993</v>
      </c>
      <c r="N124" s="12">
        <f>INDEX(WT_Perf!$B$235:$X$249,$B124,$C124)</f>
        <v>70.441000000000003</v>
      </c>
      <c r="O124" s="12">
        <f>INDEX(WT_Perf!$B$263:$X$277,$B124,$C124)</f>
        <v>70.147999999999996</v>
      </c>
      <c r="P124" s="12">
        <f>INDEX(WT_Perf!$B$291:$X$305,$B124,$C124)</f>
        <v>69.808000000000007</v>
      </c>
      <c r="Q124" s="12">
        <f>INDEX(WT_Perf!$B$319:$X$333,$B124,$C124)</f>
        <v>69.415000000000006</v>
      </c>
      <c r="R124" s="12">
        <f>INDEX(WT_Perf!$B$347:$X$361,$B124,$C124)</f>
        <v>68.971000000000004</v>
      </c>
      <c r="S124" s="12">
        <f>INDEX(WT_Perf!$B$375:$X$389,$B124,$C124)</f>
        <v>68.483999999999995</v>
      </c>
      <c r="T124" s="12">
        <f>INDEX(WT_Perf!$B$403:$X$417,$B124,$C124)</f>
        <v>67.953000000000003</v>
      </c>
    </row>
    <row r="125" spans="2:20">
      <c r="B125">
        <v>2</v>
      </c>
      <c r="C125">
        <f t="shared" si="2"/>
        <v>9</v>
      </c>
      <c r="D125" s="30"/>
      <c r="E125" s="15">
        <f>INDEX(TSRs!$B$11:$X$25,$B125,$C125)</f>
        <v>1.1983755204286137</v>
      </c>
      <c r="F125" s="12">
        <f>INDEX(WT_Perf!$B$11:$X$25,$B125,$C125)</f>
        <v>87.441000000000003</v>
      </c>
      <c r="G125" s="12">
        <f>INDEX(WT_Perf!$B$39:$X$53,$B125,$C125)</f>
        <v>87.131</v>
      </c>
      <c r="H125" s="12">
        <f>INDEX(WT_Perf!$B$67:$X$81,$B125,$C125)</f>
        <v>86.763999999999996</v>
      </c>
      <c r="I125" s="12">
        <f>INDEX(WT_Perf!$B$95:$X$109,$B125,$C125)</f>
        <v>86.328000000000003</v>
      </c>
      <c r="J125" s="12">
        <f>INDEX(WT_Perf!$B$123:$X$137,$B125,$C125)</f>
        <v>85.83</v>
      </c>
      <c r="K125" s="12">
        <f>INDEX(WT_Perf!$B$151:$X$165,$B125,$C125)</f>
        <v>85.275000000000006</v>
      </c>
      <c r="L125" s="12">
        <f>INDEX(WT_Perf!$B$179:$X$193,$B125,$C125)</f>
        <v>84.661000000000001</v>
      </c>
      <c r="M125" s="12">
        <f>INDEX(WT_Perf!$B$207:$X$221,$B125,$C125)</f>
        <v>83.99</v>
      </c>
      <c r="N125" s="12">
        <f>INDEX(WT_Perf!$B$235:$X$249,$B125,$C125)</f>
        <v>83.257000000000005</v>
      </c>
      <c r="O125" s="12">
        <f>INDEX(WT_Perf!$B$263:$X$277,$B125,$C125)</f>
        <v>82.483999999999995</v>
      </c>
      <c r="P125" s="12">
        <f>INDEX(WT_Perf!$B$291:$X$305,$B125,$C125)</f>
        <v>81.683999999999997</v>
      </c>
      <c r="Q125" s="12">
        <f>INDEX(WT_Perf!$B$319:$X$333,$B125,$C125)</f>
        <v>80.866</v>
      </c>
      <c r="R125" s="12">
        <f>INDEX(WT_Perf!$B$347:$X$361,$B125,$C125)</f>
        <v>80.05</v>
      </c>
      <c r="S125" s="12">
        <f>INDEX(WT_Perf!$B$375:$X$389,$B125,$C125)</f>
        <v>79.245999999999995</v>
      </c>
      <c r="T125" s="12">
        <f>INDEX(WT_Perf!$B$403:$X$417,$B125,$C125)</f>
        <v>78.486000000000004</v>
      </c>
    </row>
    <row r="126" spans="2:20">
      <c r="B126">
        <v>3</v>
      </c>
      <c r="C126">
        <f t="shared" si="2"/>
        <v>9</v>
      </c>
      <c r="D126" s="30"/>
      <c r="E126" s="15">
        <f>INDEX(TSRs!$B$11:$X$25,$B126,$C126)</f>
        <v>1.7975632806429205</v>
      </c>
      <c r="F126" s="12">
        <f>INDEX(WT_Perf!$B$11:$X$25,$B126,$C126)</f>
        <v>110.151</v>
      </c>
      <c r="G126" s="12">
        <f>INDEX(WT_Perf!$B$39:$X$53,$B126,$C126)</f>
        <v>109.496</v>
      </c>
      <c r="H126" s="12">
        <f>INDEX(WT_Perf!$B$67:$X$81,$B126,$C126)</f>
        <v>108.91</v>
      </c>
      <c r="I126" s="12">
        <f>INDEX(WT_Perf!$B$95:$X$109,$B126,$C126)</f>
        <v>108.425</v>
      </c>
      <c r="J126" s="12">
        <f>INDEX(WT_Perf!$B$123:$X$137,$B126,$C126)</f>
        <v>108.075</v>
      </c>
      <c r="K126" s="12">
        <f>INDEX(WT_Perf!$B$151:$X$165,$B126,$C126)</f>
        <v>107.864</v>
      </c>
      <c r="L126" s="12">
        <f>INDEX(WT_Perf!$B$179:$X$193,$B126,$C126)</f>
        <v>107.771</v>
      </c>
      <c r="M126" s="12">
        <f>INDEX(WT_Perf!$B$207:$X$221,$B126,$C126)</f>
        <v>107.8</v>
      </c>
      <c r="N126" s="12">
        <f>INDEX(WT_Perf!$B$235:$X$249,$B126,$C126)</f>
        <v>107.93600000000001</v>
      </c>
      <c r="O126" s="12">
        <f>INDEX(WT_Perf!$B$263:$X$277,$B126,$C126)</f>
        <v>108.199</v>
      </c>
      <c r="P126" s="12">
        <f>INDEX(WT_Perf!$B$291:$X$305,$B126,$C126)</f>
        <v>108.60899999999999</v>
      </c>
      <c r="Q126" s="12">
        <f>INDEX(WT_Perf!$B$319:$X$333,$B126,$C126)</f>
        <v>109.114</v>
      </c>
      <c r="R126" s="12">
        <f>INDEX(WT_Perf!$B$347:$X$361,$B126,$C126)</f>
        <v>109.64100000000001</v>
      </c>
      <c r="S126" s="12">
        <f>INDEX(WT_Perf!$B$375:$X$389,$B126,$C126)</f>
        <v>110.114</v>
      </c>
      <c r="T126" s="12">
        <f>INDEX(WT_Perf!$B$403:$X$417,$B126,$C126)</f>
        <v>110.462</v>
      </c>
    </row>
    <row r="127" spans="2:20">
      <c r="B127">
        <v>4</v>
      </c>
      <c r="C127">
        <f t="shared" si="2"/>
        <v>9</v>
      </c>
      <c r="D127" s="30"/>
      <c r="E127" s="15">
        <f>INDEX(TSRs!$B$11:$X$25,$B127,$C127)</f>
        <v>2.3967510408572275</v>
      </c>
      <c r="F127" s="12">
        <f>INDEX(WT_Perf!$B$11:$X$25,$B127,$C127)</f>
        <v>147.28</v>
      </c>
      <c r="G127" s="12">
        <f>INDEX(WT_Perf!$B$39:$X$53,$B127,$C127)</f>
        <v>148.286</v>
      </c>
      <c r="H127" s="12">
        <f>INDEX(WT_Perf!$B$67:$X$81,$B127,$C127)</f>
        <v>149.52600000000001</v>
      </c>
      <c r="I127" s="12">
        <f>INDEX(WT_Perf!$B$95:$X$109,$B127,$C127)</f>
        <v>151.06299999999999</v>
      </c>
      <c r="J127" s="12">
        <f>INDEX(WT_Perf!$B$123:$X$137,$B127,$C127)</f>
        <v>152.85400000000001</v>
      </c>
      <c r="K127" s="12">
        <f>INDEX(WT_Perf!$B$151:$X$165,$B127,$C127)</f>
        <v>154.744</v>
      </c>
      <c r="L127" s="12">
        <f>INDEX(WT_Perf!$B$179:$X$193,$B127,$C127)</f>
        <v>156.506</v>
      </c>
      <c r="M127" s="12">
        <f>INDEX(WT_Perf!$B$207:$X$221,$B127,$C127)</f>
        <v>157.994</v>
      </c>
      <c r="N127" s="12">
        <f>INDEX(WT_Perf!$B$235:$X$249,$B127,$C127)</f>
        <v>158.983</v>
      </c>
      <c r="O127" s="12">
        <f>INDEX(WT_Perf!$B$263:$X$277,$B127,$C127)</f>
        <v>159.49</v>
      </c>
      <c r="P127" s="12">
        <f>INDEX(WT_Perf!$B$291:$X$305,$B127,$C127)</f>
        <v>159.547</v>
      </c>
      <c r="Q127" s="12">
        <f>INDEX(WT_Perf!$B$319:$X$333,$B127,$C127)</f>
        <v>159.166</v>
      </c>
      <c r="R127" s="12">
        <f>INDEX(WT_Perf!$B$347:$X$361,$B127,$C127)</f>
        <v>158.446</v>
      </c>
      <c r="S127" s="12">
        <f>INDEX(WT_Perf!$B$375:$X$389,$B127,$C127)</f>
        <v>157.47399999999999</v>
      </c>
      <c r="T127" s="12">
        <f>INDEX(WT_Perf!$B$403:$X$417,$B127,$C127)</f>
        <v>156.17500000000001</v>
      </c>
    </row>
    <row r="128" spans="2:20">
      <c r="B128">
        <v>5</v>
      </c>
      <c r="C128">
        <f t="shared" si="2"/>
        <v>9</v>
      </c>
      <c r="D128" s="30"/>
      <c r="E128" s="15">
        <f>INDEX(TSRs!$B$11:$X$25,$B128,$C128)</f>
        <v>2.9959388010715342</v>
      </c>
      <c r="F128" s="12">
        <f>INDEX(WT_Perf!$B$11:$X$25,$B128,$C128)</f>
        <v>210.155</v>
      </c>
      <c r="G128" s="12">
        <f>INDEX(WT_Perf!$B$39:$X$53,$B128,$C128)</f>
        <v>213.911</v>
      </c>
      <c r="H128" s="12">
        <f>INDEX(WT_Perf!$B$67:$X$81,$B128,$C128)</f>
        <v>217.12700000000001</v>
      </c>
      <c r="I128" s="12">
        <f>INDEX(WT_Perf!$B$95:$X$109,$B128,$C128)</f>
        <v>219.48500000000001</v>
      </c>
      <c r="J128" s="12">
        <f>INDEX(WT_Perf!$B$123:$X$137,$B128,$C128)</f>
        <v>220.87700000000001</v>
      </c>
      <c r="K128" s="12">
        <f>INDEX(WT_Perf!$B$151:$X$165,$B128,$C128)</f>
        <v>221.39</v>
      </c>
      <c r="L128" s="12">
        <f>INDEX(WT_Perf!$B$179:$X$193,$B128,$C128)</f>
        <v>221.125</v>
      </c>
      <c r="M128" s="12">
        <f>INDEX(WT_Perf!$B$207:$X$221,$B128,$C128)</f>
        <v>220.261</v>
      </c>
      <c r="N128" s="12">
        <f>INDEX(WT_Perf!$B$235:$X$249,$B128,$C128)</f>
        <v>219.12200000000001</v>
      </c>
      <c r="O128" s="12">
        <f>INDEX(WT_Perf!$B$263:$X$277,$B128,$C128)</f>
        <v>217.59299999999999</v>
      </c>
      <c r="P128" s="12">
        <f>INDEX(WT_Perf!$B$291:$X$305,$B128,$C128)</f>
        <v>215.554</v>
      </c>
      <c r="Q128" s="12">
        <f>INDEX(WT_Perf!$B$319:$X$333,$B128,$C128)</f>
        <v>212.79599999999999</v>
      </c>
      <c r="R128" s="12">
        <f>INDEX(WT_Perf!$B$347:$X$361,$B128,$C128)</f>
        <v>209.31100000000001</v>
      </c>
      <c r="S128" s="12">
        <f>INDEX(WT_Perf!$B$375:$X$389,$B128,$C128)</f>
        <v>205.05199999999999</v>
      </c>
      <c r="T128" s="12">
        <f>INDEX(WT_Perf!$B$403:$X$417,$B128,$C128)</f>
        <v>200.059</v>
      </c>
    </row>
    <row r="129" spans="2:20">
      <c r="B129">
        <v>6</v>
      </c>
      <c r="C129">
        <f t="shared" si="2"/>
        <v>9</v>
      </c>
      <c r="D129" s="30"/>
      <c r="E129" s="15">
        <f>INDEX(TSRs!$B$11:$X$25,$B129,$C129)</f>
        <v>3.595126561285841</v>
      </c>
      <c r="F129" s="12">
        <f>INDEX(WT_Perf!$B$11:$X$25,$B129,$C129)</f>
        <v>294.66500000000002</v>
      </c>
      <c r="G129" s="12">
        <f>INDEX(WT_Perf!$B$39:$X$53,$B129,$C129)</f>
        <v>296.15899999999999</v>
      </c>
      <c r="H129" s="12">
        <f>INDEX(WT_Perf!$B$67:$X$81,$B129,$C129)</f>
        <v>296.00299999999999</v>
      </c>
      <c r="I129" s="12">
        <f>INDEX(WT_Perf!$B$95:$X$109,$B129,$C129)</f>
        <v>294.94</v>
      </c>
      <c r="J129" s="12">
        <f>INDEX(WT_Perf!$B$123:$X$137,$B129,$C129)</f>
        <v>293.60700000000003</v>
      </c>
      <c r="K129" s="12">
        <f>INDEX(WT_Perf!$B$151:$X$165,$B129,$C129)</f>
        <v>291.916</v>
      </c>
      <c r="L129" s="12">
        <f>INDEX(WT_Perf!$B$179:$X$193,$B129,$C129)</f>
        <v>289.53100000000001</v>
      </c>
      <c r="M129" s="12">
        <f>INDEX(WT_Perf!$B$207:$X$221,$B129,$C129)</f>
        <v>286.23500000000001</v>
      </c>
      <c r="N129" s="12">
        <f>INDEX(WT_Perf!$B$235:$X$249,$B129,$C129)</f>
        <v>282.06299999999999</v>
      </c>
      <c r="O129" s="12">
        <f>INDEX(WT_Perf!$B$263:$X$277,$B129,$C129)</f>
        <v>276.93400000000003</v>
      </c>
      <c r="P129" s="12">
        <f>INDEX(WT_Perf!$B$291:$X$305,$B129,$C129)</f>
        <v>270.82</v>
      </c>
      <c r="Q129" s="12">
        <f>INDEX(WT_Perf!$B$319:$X$333,$B129,$C129)</f>
        <v>264.19</v>
      </c>
      <c r="R129" s="12">
        <f>INDEX(WT_Perf!$B$347:$X$361,$B129,$C129)</f>
        <v>258.28899999999999</v>
      </c>
      <c r="S129" s="12">
        <f>INDEX(WT_Perf!$B$375:$X$389,$B129,$C129)</f>
        <v>252.392</v>
      </c>
      <c r="T129" s="12">
        <f>INDEX(WT_Perf!$B$403:$X$417,$B129,$C129)</f>
        <v>245.25800000000001</v>
      </c>
    </row>
    <row r="130" spans="2:20">
      <c r="B130">
        <v>7</v>
      </c>
      <c r="C130">
        <f t="shared" si="2"/>
        <v>9</v>
      </c>
      <c r="D130" s="30"/>
      <c r="E130" s="15">
        <f>INDEX(TSRs!$B$11:$X$25,$B130,$C130)</f>
        <v>4.1943143215001477</v>
      </c>
      <c r="F130" s="12">
        <f>INDEX(WT_Perf!$B$11:$X$25,$B130,$C130)</f>
        <v>382.017</v>
      </c>
      <c r="G130" s="12">
        <f>INDEX(WT_Perf!$B$39:$X$53,$B130,$C130)</f>
        <v>380.38099999999997</v>
      </c>
      <c r="H130" s="12">
        <f>INDEX(WT_Perf!$B$67:$X$81,$B130,$C130)</f>
        <v>378.13200000000001</v>
      </c>
      <c r="I130" s="12">
        <f>INDEX(WT_Perf!$B$95:$X$109,$B130,$C130)</f>
        <v>375.08699999999999</v>
      </c>
      <c r="J130" s="12">
        <f>INDEX(WT_Perf!$B$123:$X$137,$B130,$C130)</f>
        <v>371.32600000000002</v>
      </c>
      <c r="K130" s="12">
        <f>INDEX(WT_Perf!$B$151:$X$165,$B130,$C130)</f>
        <v>366.36200000000002</v>
      </c>
      <c r="L130" s="12">
        <f>INDEX(WT_Perf!$B$179:$X$193,$B130,$C130)</f>
        <v>360.27800000000002</v>
      </c>
      <c r="M130" s="12">
        <f>INDEX(WT_Perf!$B$207:$X$221,$B130,$C130)</f>
        <v>-999.99900000000002</v>
      </c>
      <c r="N130" s="12">
        <f>INDEX(WT_Perf!$B$235:$X$249,$B130,$C130)</f>
        <v>346.13600000000002</v>
      </c>
      <c r="O130" s="12">
        <f>INDEX(WT_Perf!$B$263:$X$277,$B130,$C130)</f>
        <v>340.74299999999999</v>
      </c>
      <c r="P130" s="12">
        <f>INDEX(WT_Perf!$B$291:$X$305,$B130,$C130)</f>
        <v>334.16800000000001</v>
      </c>
      <c r="Q130" s="12">
        <f>INDEX(WT_Perf!$B$319:$X$333,$B130,$C130)</f>
        <v>323.72500000000002</v>
      </c>
      <c r="R130" s="12">
        <f>INDEX(WT_Perf!$B$347:$X$361,$B130,$C130)</f>
        <v>309.863</v>
      </c>
      <c r="S130" s="12">
        <f>INDEX(WT_Perf!$B$375:$X$389,$B130,$C130)</f>
        <v>293.31400000000002</v>
      </c>
      <c r="T130" s="12">
        <f>INDEX(WT_Perf!$B$403:$X$417,$B130,$C130)</f>
        <v>273.86599999999999</v>
      </c>
    </row>
    <row r="131" spans="2:20">
      <c r="B131">
        <v>8</v>
      </c>
      <c r="C131">
        <f t="shared" si="2"/>
        <v>9</v>
      </c>
      <c r="D131" s="30"/>
      <c r="E131" s="15">
        <f>INDEX(TSRs!$B$11:$X$25,$B131,$C131)</f>
        <v>4.7935020817144549</v>
      </c>
      <c r="F131" s="12">
        <f>INDEX(WT_Perf!$B$11:$X$25,$B131,$C131)</f>
        <v>474.48700000000002</v>
      </c>
      <c r="G131" s="12">
        <f>INDEX(WT_Perf!$B$39:$X$53,$B131,$C131)</f>
        <v>470.94400000000002</v>
      </c>
      <c r="H131" s="12">
        <f>INDEX(WT_Perf!$B$67:$X$81,$B131,$C131)</f>
        <v>466.11500000000001</v>
      </c>
      <c r="I131" s="12">
        <f>INDEX(WT_Perf!$B$95:$X$109,$B131,$C131)</f>
        <v>459.84399999999999</v>
      </c>
      <c r="J131" s="12">
        <f>INDEX(WT_Perf!$B$123:$X$137,$B131,$C131)</f>
        <v>452.69</v>
      </c>
      <c r="K131" s="12">
        <f>INDEX(WT_Perf!$B$151:$X$165,$B131,$C131)</f>
        <v>445.63299999999998</v>
      </c>
      <c r="L131" s="12">
        <f>INDEX(WT_Perf!$B$179:$X$193,$B131,$C131)</f>
        <v>441.90800000000002</v>
      </c>
      <c r="M131" s="12">
        <f>INDEX(WT_Perf!$B$207:$X$221,$B131,$C131)</f>
        <v>435.43299999999999</v>
      </c>
      <c r="N131" s="12">
        <f>INDEX(WT_Perf!$B$235:$X$249,$B131,$C131)</f>
        <v>422.483</v>
      </c>
      <c r="O131" s="12">
        <f>INDEX(WT_Perf!$B$263:$X$277,$B131,$C131)</f>
        <v>405.84</v>
      </c>
      <c r="P131" s="12">
        <f>INDEX(WT_Perf!$B$291:$X$305,$B131,$C131)</f>
        <v>384.89400000000001</v>
      </c>
      <c r="Q131" s="12">
        <f>INDEX(WT_Perf!$B$319:$X$333,$B131,$C131)</f>
        <v>361.07900000000001</v>
      </c>
      <c r="R131" s="12">
        <f>INDEX(WT_Perf!$B$347:$X$361,$B131,$C131)</f>
        <v>335.27300000000002</v>
      </c>
      <c r="S131" s="12">
        <f>INDEX(WT_Perf!$B$375:$X$389,$B131,$C131)</f>
        <v>308.685</v>
      </c>
      <c r="T131" s="12">
        <f>INDEX(WT_Perf!$B$403:$X$417,$B131,$C131)</f>
        <v>281.22699999999998</v>
      </c>
    </row>
    <row r="132" spans="2:20">
      <c r="B132">
        <v>9</v>
      </c>
      <c r="C132">
        <f t="shared" si="2"/>
        <v>9</v>
      </c>
      <c r="D132" s="30"/>
      <c r="E132" s="15">
        <f>INDEX(TSRs!$B$11:$X$25,$B132,$C132)</f>
        <v>5.3926898419287621</v>
      </c>
      <c r="F132" s="12">
        <f>INDEX(WT_Perf!$B$11:$X$25,$B132,$C132)</f>
        <v>574.62400000000002</v>
      </c>
      <c r="G132" s="12">
        <f>INDEX(WT_Perf!$B$39:$X$53,$B132,$C132)</f>
        <v>567.87599999999998</v>
      </c>
      <c r="H132" s="12">
        <f>INDEX(WT_Perf!$B$67:$X$81,$B132,$C132)</f>
        <v>560.81700000000001</v>
      </c>
      <c r="I132" s="12">
        <f>INDEX(WT_Perf!$B$95:$X$109,$B132,$C132)</f>
        <v>557.96500000000003</v>
      </c>
      <c r="J132" s="12">
        <f>INDEX(WT_Perf!$B$123:$X$137,$B132,$C132)</f>
        <v>555.28300000000002</v>
      </c>
      <c r="K132" s="12">
        <f>INDEX(WT_Perf!$B$151:$X$165,$B132,$C132)</f>
        <v>543.21400000000006</v>
      </c>
      <c r="L132" s="12">
        <f>INDEX(WT_Perf!$B$179:$X$193,$B132,$C132)</f>
        <v>523.49599999999998</v>
      </c>
      <c r="M132" s="12">
        <f>INDEX(WT_Perf!$B$207:$X$221,$B132,$C132)</f>
        <v>499.995</v>
      </c>
      <c r="N132" s="12">
        <f>INDEX(WT_Perf!$B$235:$X$249,$B132,$C132)</f>
        <v>473.87400000000002</v>
      </c>
      <c r="O132" s="12">
        <f>INDEX(WT_Perf!$B$263:$X$277,$B132,$C132)</f>
        <v>444.892</v>
      </c>
      <c r="P132" s="12">
        <f>INDEX(WT_Perf!$B$291:$X$305,$B132,$C132)</f>
        <v>413.21100000000001</v>
      </c>
      <c r="Q132" s="12">
        <f>INDEX(WT_Perf!$B$319:$X$333,$B132,$C132)</f>
        <v>380.49799999999999</v>
      </c>
      <c r="R132" s="12">
        <f>INDEX(WT_Perf!$B$347:$X$361,$B132,$C132)</f>
        <v>346.43</v>
      </c>
      <c r="S132" s="12">
        <f>INDEX(WT_Perf!$B$375:$X$389,$B132,$C132)</f>
        <v>311.358</v>
      </c>
      <c r="T132" s="12">
        <f>INDEX(WT_Perf!$B$403:$X$417,$B132,$C132)</f>
        <v>275.762</v>
      </c>
    </row>
    <row r="133" spans="2:20">
      <c r="B133">
        <v>10</v>
      </c>
      <c r="C133">
        <f t="shared" si="2"/>
        <v>9</v>
      </c>
      <c r="D133" s="30"/>
      <c r="E133" s="15">
        <f>INDEX(TSRs!$B$11:$X$25,$B133,$C133)</f>
        <v>5.9918776021430684</v>
      </c>
      <c r="F133" s="12">
        <f>INDEX(WT_Perf!$B$11:$X$25,$B133,$C133)</f>
        <v>685.88599999999997</v>
      </c>
      <c r="G133" s="12">
        <f>INDEX(WT_Perf!$B$39:$X$53,$B133,$C133)</f>
        <v>686.67899999999997</v>
      </c>
      <c r="H133" s="12">
        <f>INDEX(WT_Perf!$B$67:$X$81,$B133,$C133)</f>
        <v>681.66200000000003</v>
      </c>
      <c r="I133" s="12">
        <f>INDEX(WT_Perf!$B$95:$X$109,$B133,$C133)</f>
        <v>662.31399999999996</v>
      </c>
      <c r="J133" s="12">
        <f>INDEX(WT_Perf!$B$123:$X$137,$B133,$C133)</f>
        <v>637.07000000000005</v>
      </c>
      <c r="K133" s="12">
        <f>INDEX(WT_Perf!$B$151:$X$165,$B133,$C133)</f>
        <v>609.30799999999999</v>
      </c>
      <c r="L133" s="12">
        <f>INDEX(WT_Perf!$B$179:$X$193,$B133,$C133)</f>
        <v>579.34900000000005</v>
      </c>
      <c r="M133" s="12">
        <f>INDEX(WT_Perf!$B$207:$X$221,$B133,$C133)</f>
        <v>546.25</v>
      </c>
      <c r="N133" s="12">
        <f>INDEX(WT_Perf!$B$235:$X$249,$B133,$C133)</f>
        <v>509.70499999999998</v>
      </c>
      <c r="O133" s="12">
        <f>INDEX(WT_Perf!$B$263:$X$277,$B133,$C133)</f>
        <v>471.15199999999999</v>
      </c>
      <c r="P133" s="12">
        <f>INDEX(WT_Perf!$B$291:$X$305,$B133,$C133)</f>
        <v>430.96100000000001</v>
      </c>
      <c r="Q133" s="12">
        <f>INDEX(WT_Perf!$B$319:$X$333,$B133,$C133)</f>
        <v>389.56700000000001</v>
      </c>
      <c r="R133" s="12">
        <f>INDEX(WT_Perf!$B$347:$X$361,$B133,$C133)</f>
        <v>347.50099999999998</v>
      </c>
      <c r="S133" s="12">
        <f>INDEX(WT_Perf!$B$375:$X$389,$B133,$C133)</f>
        <v>304.89499999999998</v>
      </c>
      <c r="T133" s="12">
        <f>INDEX(WT_Perf!$B$403:$X$417,$B133,$C133)</f>
        <v>261.84300000000002</v>
      </c>
    </row>
    <row r="134" spans="2:20">
      <c r="B134">
        <v>11</v>
      </c>
      <c r="C134">
        <f t="shared" si="2"/>
        <v>9</v>
      </c>
      <c r="D134" s="30"/>
      <c r="E134" s="15">
        <f>INDEX(TSRs!$B$11:$X$25,$B134,$C134)</f>
        <v>6.5910653623573747</v>
      </c>
      <c r="F134" s="12">
        <f>INDEX(WT_Perf!$B$11:$X$25,$B134,$C134)</f>
        <v>811.62199999999996</v>
      </c>
      <c r="G134" s="12">
        <f>INDEX(WT_Perf!$B$39:$X$53,$B134,$C134)</f>
        <v>787.64700000000005</v>
      </c>
      <c r="H134" s="12">
        <f>INDEX(WT_Perf!$B$67:$X$81,$B134,$C134)</f>
        <v>760.52700000000004</v>
      </c>
      <c r="I134" s="12">
        <f>INDEX(WT_Perf!$B$95:$X$109,$B134,$C134)</f>
        <v>730.53300000000002</v>
      </c>
      <c r="J134" s="12">
        <f>INDEX(WT_Perf!$B$123:$X$137,$B134,$C134)</f>
        <v>698.17700000000002</v>
      </c>
      <c r="K134" s="12">
        <f>INDEX(WT_Perf!$B$151:$X$165,$B134,$C134)</f>
        <v>662.80899999999997</v>
      </c>
      <c r="L134" s="12">
        <f>INDEX(WT_Perf!$B$179:$X$193,$B134,$C134)</f>
        <v>624.03099999999995</v>
      </c>
      <c r="M134" s="12">
        <f>INDEX(WT_Perf!$B$207:$X$221,$B134,$C134)</f>
        <v>581.29999999999995</v>
      </c>
      <c r="N134" s="12">
        <f>INDEX(WT_Perf!$B$235:$X$249,$B134,$C134)</f>
        <v>536.31100000000004</v>
      </c>
      <c r="O134" s="12">
        <f>INDEX(WT_Perf!$B$263:$X$277,$B134,$C134)</f>
        <v>489.28199999999998</v>
      </c>
      <c r="P134" s="12">
        <f>INDEX(WT_Perf!$B$291:$X$305,$B134,$C134)</f>
        <v>441.23500000000001</v>
      </c>
      <c r="Q134" s="12">
        <f>INDEX(WT_Perf!$B$319:$X$333,$B134,$C134)</f>
        <v>392.21899999999999</v>
      </c>
      <c r="R134" s="12">
        <f>INDEX(WT_Perf!$B$347:$X$361,$B134,$C134)</f>
        <v>342.45600000000002</v>
      </c>
      <c r="S134" s="12">
        <f>INDEX(WT_Perf!$B$375:$X$389,$B134,$C134)</f>
        <v>291.99599999999998</v>
      </c>
      <c r="T134" s="12">
        <f>INDEX(WT_Perf!$B$403:$X$417,$B134,$C134)</f>
        <v>240.911</v>
      </c>
    </row>
    <row r="135" spans="2:20">
      <c r="B135">
        <v>12</v>
      </c>
      <c r="C135">
        <f t="shared" si="2"/>
        <v>9</v>
      </c>
      <c r="D135" s="30"/>
      <c r="E135" s="15">
        <f>INDEX(TSRs!$B$11:$X$25,$B135,$C135)</f>
        <v>7.1902531225716819</v>
      </c>
      <c r="F135" s="12">
        <f>INDEX(WT_Perf!$B$11:$X$25,$B135,$C135)</f>
        <v>887.75599999999997</v>
      </c>
      <c r="G135" s="12">
        <f>INDEX(WT_Perf!$B$39:$X$53,$B135,$C135)</f>
        <v>854.70399999999995</v>
      </c>
      <c r="H135" s="12">
        <f>INDEX(WT_Perf!$B$67:$X$81,$B135,$C135)</f>
        <v>821.26</v>
      </c>
      <c r="I135" s="12">
        <f>INDEX(WT_Perf!$B$95:$X$109,$B135,$C135)</f>
        <v>786.81299999999999</v>
      </c>
      <c r="J135" s="12">
        <f>INDEX(WT_Perf!$B$123:$X$137,$B135,$C135)</f>
        <v>748.84799999999996</v>
      </c>
      <c r="K135" s="12">
        <f>INDEX(WT_Perf!$B$151:$X$165,$B135,$C135)</f>
        <v>706.56100000000004</v>
      </c>
      <c r="L135" s="12">
        <f>INDEX(WT_Perf!$B$179:$X$193,$B135,$C135)</f>
        <v>659.75099999999998</v>
      </c>
      <c r="M135" s="12">
        <f>INDEX(WT_Perf!$B$207:$X$221,$B135,$C135)</f>
        <v>609.471</v>
      </c>
      <c r="N135" s="12">
        <f>INDEX(WT_Perf!$B$235:$X$249,$B135,$C135)</f>
        <v>556.95600000000002</v>
      </c>
      <c r="O135" s="12">
        <f>INDEX(WT_Perf!$B$263:$X$277,$B135,$C135)</f>
        <v>502.66800000000001</v>
      </c>
      <c r="P135" s="12">
        <f>INDEX(WT_Perf!$B$291:$X$305,$B135,$C135)</f>
        <v>446.92700000000002</v>
      </c>
      <c r="Q135" s="12">
        <f>INDEX(WT_Perf!$B$319:$X$333,$B135,$C135)</f>
        <v>390.005</v>
      </c>
      <c r="R135" s="12">
        <f>INDEX(WT_Perf!$B$347:$X$361,$B135,$C135)</f>
        <v>331.99599999999998</v>
      </c>
      <c r="S135" s="12">
        <f>INDEX(WT_Perf!$B$375:$X$389,$B135,$C135)</f>
        <v>273.05500000000001</v>
      </c>
      <c r="T135" s="12">
        <f>INDEX(WT_Perf!$B$403:$X$417,$B135,$C135)</f>
        <v>213.11</v>
      </c>
    </row>
    <row r="136" spans="2:20">
      <c r="B136">
        <v>13</v>
      </c>
      <c r="C136">
        <f t="shared" si="2"/>
        <v>9</v>
      </c>
      <c r="D136" s="30"/>
      <c r="E136" s="15">
        <f>INDEX(TSRs!$B$11:$X$25,$B136,$C136)</f>
        <v>7.78944088278599</v>
      </c>
      <c r="F136" s="12">
        <f>INDEX(WT_Perf!$B$11:$X$25,$B136,$C136)</f>
        <v>958.202</v>
      </c>
      <c r="G136" s="12">
        <f>INDEX(WT_Perf!$B$39:$X$53,$B136,$C136)</f>
        <v>917.75199999999995</v>
      </c>
      <c r="H136" s="12">
        <f>INDEX(WT_Perf!$B$67:$X$81,$B136,$C136)</f>
        <v>876.76900000000001</v>
      </c>
      <c r="I136" s="12">
        <f>INDEX(WT_Perf!$B$95:$X$109,$B136,$C136)</f>
        <v>834.38099999999997</v>
      </c>
      <c r="J136" s="12">
        <f>INDEX(WT_Perf!$B$123:$X$137,$B136,$C136)</f>
        <v>790.029</v>
      </c>
      <c r="K136" s="12">
        <f>INDEX(WT_Perf!$B$151:$X$165,$B136,$C136)</f>
        <v>741.97</v>
      </c>
      <c r="L136" s="12">
        <f>INDEX(WT_Perf!$B$179:$X$193,$B136,$C136)</f>
        <v>689.55600000000004</v>
      </c>
      <c r="M136" s="12">
        <f>INDEX(WT_Perf!$B$207:$X$221,$B136,$C136)</f>
        <v>633.447</v>
      </c>
      <c r="N136" s="12">
        <f>INDEX(WT_Perf!$B$235:$X$249,$B136,$C136)</f>
        <v>574.07500000000005</v>
      </c>
      <c r="O136" s="12">
        <f>INDEX(WT_Perf!$B$263:$X$277,$B136,$C136)</f>
        <v>512.32799999999997</v>
      </c>
      <c r="P136" s="12">
        <f>INDEX(WT_Perf!$B$291:$X$305,$B136,$C136)</f>
        <v>448.59</v>
      </c>
      <c r="Q136" s="12">
        <f>INDEX(WT_Perf!$B$319:$X$333,$B136,$C136)</f>
        <v>383.15300000000002</v>
      </c>
      <c r="R136" s="12">
        <f>INDEX(WT_Perf!$B$347:$X$361,$B136,$C136)</f>
        <v>316.32600000000002</v>
      </c>
      <c r="S136" s="12">
        <f>INDEX(WT_Perf!$B$375:$X$389,$B136,$C136)</f>
        <v>248.16900000000001</v>
      </c>
      <c r="T136" s="12">
        <f>INDEX(WT_Perf!$B$403:$X$417,$B136,$C136)</f>
        <v>178.06700000000001</v>
      </c>
    </row>
    <row r="137" spans="2:20">
      <c r="B137">
        <v>14</v>
      </c>
      <c r="C137">
        <f t="shared" si="2"/>
        <v>9</v>
      </c>
      <c r="D137" s="30"/>
      <c r="E137" s="15">
        <f>INDEX(TSRs!$B$11:$X$25,$B137,$C137)</f>
        <v>8.3886286430002954</v>
      </c>
      <c r="F137" s="12">
        <f>INDEX(WT_Perf!$B$11:$X$25,$B137,$C137)</f>
        <v>1028.9459999999999</v>
      </c>
      <c r="G137" s="12">
        <f>INDEX(WT_Perf!$B$39:$X$53,$B137,$C137)</f>
        <v>979.83799999999997</v>
      </c>
      <c r="H137" s="12">
        <f>INDEX(WT_Perf!$B$67:$X$81,$B137,$C137)</f>
        <v>929.17399999999998</v>
      </c>
      <c r="I137" s="12">
        <f>INDEX(WT_Perf!$B$95:$X$109,$B137,$C137)</f>
        <v>877.16399999999999</v>
      </c>
      <c r="J137" s="12">
        <f>INDEX(WT_Perf!$B$123:$X$137,$B137,$C137)</f>
        <v>824.72299999999996</v>
      </c>
      <c r="K137" s="12">
        <f>INDEX(WT_Perf!$B$151:$X$165,$B137,$C137)</f>
        <v>772.33100000000002</v>
      </c>
      <c r="L137" s="12">
        <f>INDEX(WT_Perf!$B$179:$X$193,$B137,$C137)</f>
        <v>715.76</v>
      </c>
      <c r="M137" s="12">
        <f>INDEX(WT_Perf!$B$207:$X$221,$B137,$C137)</f>
        <v>654.09199999999998</v>
      </c>
      <c r="N137" s="12">
        <f>INDEX(WT_Perf!$B$235:$X$249,$B137,$C137)</f>
        <v>588.05899999999997</v>
      </c>
      <c r="O137" s="12">
        <f>INDEX(WT_Perf!$B$263:$X$277,$B137,$C137)</f>
        <v>518.54600000000005</v>
      </c>
      <c r="P137" s="12">
        <f>INDEX(WT_Perf!$B$291:$X$305,$B137,$C137)</f>
        <v>446.32100000000003</v>
      </c>
      <c r="Q137" s="12">
        <f>INDEX(WT_Perf!$B$319:$X$333,$B137,$C137)</f>
        <v>371.93099999999998</v>
      </c>
      <c r="R137" s="12">
        <f>INDEX(WT_Perf!$B$347:$X$361,$B137,$C137)</f>
        <v>295.69799999999998</v>
      </c>
      <c r="S137" s="12">
        <f>INDEX(WT_Perf!$B$375:$X$389,$B137,$C137)</f>
        <v>217.56700000000001</v>
      </c>
      <c r="T137" s="12">
        <f>INDEX(WT_Perf!$B$403:$X$417,$B137,$C137)</f>
        <v>135.63300000000001</v>
      </c>
    </row>
    <row r="138" spans="2:20">
      <c r="B138">
        <v>15</v>
      </c>
      <c r="C138">
        <v>9</v>
      </c>
      <c r="D138" s="30"/>
      <c r="E138" s="15">
        <f>INDEX(TSRs!$B$11:$X$25,$B138,$C138)</f>
        <v>8.9878164032146017</v>
      </c>
      <c r="F138" s="12">
        <f>INDEX(WT_Perf!$B$11:$X$25,$B138,$C138)</f>
        <v>1099.5840000000001</v>
      </c>
      <c r="G138" s="12">
        <f>INDEX(WT_Perf!$B$39:$X$53,$B138,$C138)</f>
        <v>1040.0999999999999</v>
      </c>
      <c r="H138" s="12">
        <f>INDEX(WT_Perf!$B$67:$X$81,$B138,$C138)</f>
        <v>979.07500000000005</v>
      </c>
      <c r="I138" s="12">
        <f>INDEX(WT_Perf!$B$95:$X$109,$B138,$C138)</f>
        <v>917.97199999999998</v>
      </c>
      <c r="J138" s="12">
        <f>INDEX(WT_Perf!$B$123:$X$137,$B138,$C138)</f>
        <v>858.07100000000003</v>
      </c>
      <c r="K138" s="12">
        <f>INDEX(WT_Perf!$B$151:$X$165,$B138,$C138)</f>
        <v>799.38800000000003</v>
      </c>
      <c r="L138" s="12">
        <f>INDEX(WT_Perf!$B$179:$X$193,$B138,$C138)</f>
        <v>738.54100000000005</v>
      </c>
      <c r="M138" s="12">
        <f>INDEX(WT_Perf!$B$207:$X$221,$B138,$C138)</f>
        <v>671.79499999999996</v>
      </c>
      <c r="N138" s="12">
        <f>INDEX(WT_Perf!$B$235:$X$249,$B138,$C138)</f>
        <v>599.04499999999996</v>
      </c>
      <c r="O138" s="12">
        <f>INDEX(WT_Perf!$B$263:$X$277,$B138,$C138)</f>
        <v>521.53</v>
      </c>
      <c r="P138" s="12">
        <f>INDEX(WT_Perf!$B$291:$X$305,$B138,$C138)</f>
        <v>440.46600000000001</v>
      </c>
      <c r="Q138" s="12">
        <f>INDEX(WT_Perf!$B$319:$X$333,$B138,$C138)</f>
        <v>356.66199999999998</v>
      </c>
      <c r="R138" s="12">
        <f>INDEX(WT_Perf!$B$347:$X$361,$B138,$C138)</f>
        <v>270.36099999999999</v>
      </c>
      <c r="S138" s="12">
        <f>INDEX(WT_Perf!$B$375:$X$389,$B138,$C138)</f>
        <v>180.28700000000001</v>
      </c>
      <c r="T138" s="12">
        <f>INDEX(WT_Perf!$B$403:$X$417,$B138,$C138)</f>
        <v>88.37</v>
      </c>
    </row>
    <row r="139" spans="2:20">
      <c r="B139">
        <v>1</v>
      </c>
      <c r="C139">
        <f t="shared" si="2"/>
        <v>10</v>
      </c>
      <c r="D139" s="30"/>
      <c r="E139" s="15">
        <f>INDEX(TSRs!$B$11:$X$25,$B139,$C139)</f>
        <v>0.54925544686311467</v>
      </c>
      <c r="F139" s="12">
        <f>INDEX(WT_Perf!$B$11:$X$25,$B139,$C139)</f>
        <v>83.376999999999995</v>
      </c>
      <c r="G139" s="12">
        <f>INDEX(WT_Perf!$B$39:$X$53,$B139,$C139)</f>
        <v>83.516000000000005</v>
      </c>
      <c r="H139" s="12">
        <f>INDEX(WT_Perf!$B$67:$X$81,$B139,$C139)</f>
        <v>83.606999999999999</v>
      </c>
      <c r="I139" s="12">
        <f>INDEX(WT_Perf!$B$95:$X$109,$B139,$C139)</f>
        <v>83.635999999999996</v>
      </c>
      <c r="J139" s="12">
        <f>INDEX(WT_Perf!$B$123:$X$137,$B139,$C139)</f>
        <v>83.603999999999999</v>
      </c>
      <c r="K139" s="12">
        <f>INDEX(WT_Perf!$B$151:$X$165,$B139,$C139)</f>
        <v>83.521000000000001</v>
      </c>
      <c r="L139" s="12">
        <f>INDEX(WT_Perf!$B$179:$X$193,$B139,$C139)</f>
        <v>83.378</v>
      </c>
      <c r="M139" s="12">
        <f>INDEX(WT_Perf!$B$207:$X$221,$B139,$C139)</f>
        <v>83.177000000000007</v>
      </c>
      <c r="N139" s="12">
        <f>INDEX(WT_Perf!$B$235:$X$249,$B139,$C139)</f>
        <v>82.918000000000006</v>
      </c>
      <c r="O139" s="12">
        <f>INDEX(WT_Perf!$B$263:$X$277,$B139,$C139)</f>
        <v>82.602999999999994</v>
      </c>
      <c r="P139" s="12">
        <f>INDEX(WT_Perf!$B$291:$X$305,$B139,$C139)</f>
        <v>82.228999999999999</v>
      </c>
      <c r="Q139" s="12">
        <f>INDEX(WT_Perf!$B$319:$X$333,$B139,$C139)</f>
        <v>81.796999999999997</v>
      </c>
      <c r="R139" s="12">
        <f>INDEX(WT_Perf!$B$347:$X$361,$B139,$C139)</f>
        <v>81.311000000000007</v>
      </c>
      <c r="S139" s="12">
        <f>INDEX(WT_Perf!$B$375:$X$389,$B139,$C139)</f>
        <v>80.768000000000001</v>
      </c>
      <c r="T139" s="12">
        <f>INDEX(WT_Perf!$B$403:$X$417,$B139,$C139)</f>
        <v>80.17</v>
      </c>
    </row>
    <row r="140" spans="2:20">
      <c r="B140">
        <v>2</v>
      </c>
      <c r="C140">
        <f t="shared" si="2"/>
        <v>10</v>
      </c>
      <c r="D140" s="30"/>
      <c r="E140" s="15">
        <f>INDEX(TSRs!$B$11:$X$25,$B140,$C140)</f>
        <v>1.0985108937262293</v>
      </c>
      <c r="F140" s="12">
        <f>INDEX(WT_Perf!$B$11:$X$25,$B140,$C140)</f>
        <v>100.226</v>
      </c>
      <c r="G140" s="12">
        <f>INDEX(WT_Perf!$B$39:$X$53,$B140,$C140)</f>
        <v>99.953999999999994</v>
      </c>
      <c r="H140" s="12">
        <f>INDEX(WT_Perf!$B$67:$X$81,$B140,$C140)</f>
        <v>99.619</v>
      </c>
      <c r="I140" s="12">
        <f>INDEX(WT_Perf!$B$95:$X$109,$B140,$C140)</f>
        <v>99.209000000000003</v>
      </c>
      <c r="J140" s="12">
        <f>INDEX(WT_Perf!$B$123:$X$137,$B140,$C140)</f>
        <v>98.728999999999999</v>
      </c>
      <c r="K140" s="12">
        <f>INDEX(WT_Perf!$B$151:$X$165,$B140,$C140)</f>
        <v>98.173000000000002</v>
      </c>
      <c r="L140" s="12">
        <f>INDEX(WT_Perf!$B$179:$X$193,$B140,$C140)</f>
        <v>97.555000000000007</v>
      </c>
      <c r="M140" s="12">
        <f>INDEX(WT_Perf!$B$207:$X$221,$B140,$C140)</f>
        <v>96.867999999999995</v>
      </c>
      <c r="N140" s="12">
        <f>INDEX(WT_Perf!$B$235:$X$249,$B140,$C140)</f>
        <v>96.113</v>
      </c>
      <c r="O140" s="12">
        <f>INDEX(WT_Perf!$B$263:$X$277,$B140,$C140)</f>
        <v>95.29</v>
      </c>
      <c r="P140" s="12">
        <f>INDEX(WT_Perf!$B$291:$X$305,$B140,$C140)</f>
        <v>94.397000000000006</v>
      </c>
      <c r="Q140" s="12">
        <f>INDEX(WT_Perf!$B$319:$X$333,$B140,$C140)</f>
        <v>93.457999999999998</v>
      </c>
      <c r="R140" s="12">
        <f>INDEX(WT_Perf!$B$347:$X$361,$B140,$C140)</f>
        <v>92.477999999999994</v>
      </c>
      <c r="S140" s="12">
        <f>INDEX(WT_Perf!$B$375:$X$389,$B140,$C140)</f>
        <v>91.47</v>
      </c>
      <c r="T140" s="12">
        <f>INDEX(WT_Perf!$B$403:$X$417,$B140,$C140)</f>
        <v>90.447000000000003</v>
      </c>
    </row>
    <row r="141" spans="2:20">
      <c r="B141">
        <v>3</v>
      </c>
      <c r="C141">
        <f t="shared" si="2"/>
        <v>10</v>
      </c>
      <c r="D141" s="30"/>
      <c r="E141" s="15">
        <f>INDEX(TSRs!$B$11:$X$25,$B141,$C141)</f>
        <v>1.6477663405893439</v>
      </c>
      <c r="F141" s="12">
        <f>INDEX(WT_Perf!$B$11:$X$25,$B141,$C141)</f>
        <v>123.58199999999999</v>
      </c>
      <c r="G141" s="12">
        <f>INDEX(WT_Perf!$B$39:$X$53,$B141,$C141)</f>
        <v>122.735</v>
      </c>
      <c r="H141" s="12">
        <f>INDEX(WT_Perf!$B$67:$X$81,$B141,$C141)</f>
        <v>121.88</v>
      </c>
      <c r="I141" s="12">
        <f>INDEX(WT_Perf!$B$95:$X$109,$B141,$C141)</f>
        <v>121.05500000000001</v>
      </c>
      <c r="J141" s="12">
        <f>INDEX(WT_Perf!$B$123:$X$137,$B141,$C141)</f>
        <v>120.277</v>
      </c>
      <c r="K141" s="12">
        <f>INDEX(WT_Perf!$B$151:$X$165,$B141,$C141)</f>
        <v>119.59099999999999</v>
      </c>
      <c r="L141" s="12">
        <f>INDEX(WT_Perf!$B$179:$X$193,$B141,$C141)</f>
        <v>119.03700000000001</v>
      </c>
      <c r="M141" s="12">
        <f>INDEX(WT_Perf!$B$207:$X$221,$B141,$C141)</f>
        <v>118.602</v>
      </c>
      <c r="N141" s="12">
        <f>INDEX(WT_Perf!$B$235:$X$249,$B141,$C141)</f>
        <v>118.289</v>
      </c>
      <c r="O141" s="12">
        <f>INDEX(WT_Perf!$B$263:$X$277,$B141,$C141)</f>
        <v>118.092</v>
      </c>
      <c r="P141" s="12">
        <f>INDEX(WT_Perf!$B$291:$X$305,$B141,$C141)</f>
        <v>118.01300000000001</v>
      </c>
      <c r="Q141" s="12">
        <f>INDEX(WT_Perf!$B$319:$X$333,$B141,$C141)</f>
        <v>118.063</v>
      </c>
      <c r="R141" s="12">
        <f>INDEX(WT_Perf!$B$347:$X$361,$B141,$C141)</f>
        <v>118.239</v>
      </c>
      <c r="S141" s="12">
        <f>INDEX(WT_Perf!$B$375:$X$389,$B141,$C141)</f>
        <v>118.52</v>
      </c>
      <c r="T141" s="12">
        <f>INDEX(WT_Perf!$B$403:$X$417,$B141,$C141)</f>
        <v>118.84</v>
      </c>
    </row>
    <row r="142" spans="2:20">
      <c r="B142">
        <v>4</v>
      </c>
      <c r="C142">
        <f t="shared" si="2"/>
        <v>10</v>
      </c>
      <c r="D142" s="30"/>
      <c r="E142" s="15">
        <f>INDEX(TSRs!$B$11:$X$25,$B142,$C142)</f>
        <v>2.1970217874524587</v>
      </c>
      <c r="F142" s="12">
        <f>INDEX(WT_Perf!$B$11:$X$25,$B142,$C142)</f>
        <v>157.464</v>
      </c>
      <c r="G142" s="12">
        <f>INDEX(WT_Perf!$B$39:$X$53,$B142,$C142)</f>
        <v>157.86699999999999</v>
      </c>
      <c r="H142" s="12">
        <f>INDEX(WT_Perf!$B$67:$X$81,$B142,$C142)</f>
        <v>158.46899999999999</v>
      </c>
      <c r="I142" s="12">
        <f>INDEX(WT_Perf!$B$95:$X$109,$B142,$C142)</f>
        <v>159.268</v>
      </c>
      <c r="J142" s="12">
        <f>INDEX(WT_Perf!$B$123:$X$137,$B142,$C142)</f>
        <v>160.31700000000001</v>
      </c>
      <c r="K142" s="12">
        <f>INDEX(WT_Perf!$B$151:$X$165,$B142,$C142)</f>
        <v>161.63300000000001</v>
      </c>
      <c r="L142" s="12">
        <f>INDEX(WT_Perf!$B$179:$X$193,$B142,$C142)</f>
        <v>163.20099999999999</v>
      </c>
      <c r="M142" s="12">
        <f>INDEX(WT_Perf!$B$207:$X$221,$B142,$C142)</f>
        <v>164.822</v>
      </c>
      <c r="N142" s="12">
        <f>INDEX(WT_Perf!$B$235:$X$249,$B142,$C142)</f>
        <v>166.34399999999999</v>
      </c>
      <c r="O142" s="12">
        <f>INDEX(WT_Perf!$B$263:$X$277,$B142,$C142)</f>
        <v>167.59899999999999</v>
      </c>
      <c r="P142" s="12">
        <f>INDEX(WT_Perf!$B$291:$X$305,$B142,$C142)</f>
        <v>168.43</v>
      </c>
      <c r="Q142" s="12">
        <f>INDEX(WT_Perf!$B$319:$X$333,$B142,$C142)</f>
        <v>168.768</v>
      </c>
      <c r="R142" s="12">
        <f>INDEX(WT_Perf!$B$347:$X$361,$B142,$C142)</f>
        <v>168.71600000000001</v>
      </c>
      <c r="S142" s="12">
        <f>INDEX(WT_Perf!$B$375:$X$389,$B142,$C142)</f>
        <v>168.21299999999999</v>
      </c>
      <c r="T142" s="12">
        <f>INDEX(WT_Perf!$B$403:$X$417,$B142,$C142)</f>
        <v>167.381</v>
      </c>
    </row>
    <row r="143" spans="2:20">
      <c r="B143">
        <v>5</v>
      </c>
      <c r="C143">
        <f t="shared" si="2"/>
        <v>10</v>
      </c>
      <c r="D143" s="30"/>
      <c r="E143" s="15">
        <f>INDEX(TSRs!$B$11:$X$25,$B143,$C143)</f>
        <v>2.7462772343155728</v>
      </c>
      <c r="F143" s="12">
        <f>INDEX(WT_Perf!$B$11:$X$25,$B143,$C143)</f>
        <v>214.613</v>
      </c>
      <c r="G143" s="12">
        <f>INDEX(WT_Perf!$B$39:$X$53,$B143,$C143)</f>
        <v>217.93899999999999</v>
      </c>
      <c r="H143" s="12">
        <f>INDEX(WT_Perf!$B$67:$X$81,$B143,$C143)</f>
        <v>221.46799999999999</v>
      </c>
      <c r="I143" s="12">
        <f>INDEX(WT_Perf!$B$95:$X$109,$B143,$C143)</f>
        <v>224.81700000000001</v>
      </c>
      <c r="J143" s="12">
        <f>INDEX(WT_Perf!$B$123:$X$137,$B143,$C143)</f>
        <v>227.61799999999999</v>
      </c>
      <c r="K143" s="12">
        <f>INDEX(WT_Perf!$B$151:$X$165,$B143,$C143)</f>
        <v>229.57400000000001</v>
      </c>
      <c r="L143" s="12">
        <f>INDEX(WT_Perf!$B$179:$X$193,$B143,$C143)</f>
        <v>230.64699999999999</v>
      </c>
      <c r="M143" s="12">
        <f>INDEX(WT_Perf!$B$207:$X$221,$B143,$C143)</f>
        <v>230.93899999999999</v>
      </c>
      <c r="N143" s="12">
        <f>INDEX(WT_Perf!$B$235:$X$249,$B143,$C143)</f>
        <v>230.524</v>
      </c>
      <c r="O143" s="12">
        <f>INDEX(WT_Perf!$B$263:$X$277,$B143,$C143)</f>
        <v>229.571</v>
      </c>
      <c r="P143" s="12">
        <f>INDEX(WT_Perf!$B$291:$X$305,$B143,$C143)</f>
        <v>228.249</v>
      </c>
      <c r="Q143" s="12">
        <f>INDEX(WT_Perf!$B$319:$X$333,$B143,$C143)</f>
        <v>226.518</v>
      </c>
      <c r="R143" s="12">
        <f>INDEX(WT_Perf!$B$347:$X$361,$B143,$C143)</f>
        <v>224.20599999999999</v>
      </c>
      <c r="S143" s="12">
        <f>INDEX(WT_Perf!$B$375:$X$389,$B143,$C143)</f>
        <v>221.20699999999999</v>
      </c>
      <c r="T143" s="12">
        <f>INDEX(WT_Perf!$B$403:$X$417,$B143,$C143)</f>
        <v>217.41900000000001</v>
      </c>
    </row>
    <row r="144" spans="2:20">
      <c r="B144">
        <v>6</v>
      </c>
      <c r="C144">
        <f t="shared" si="2"/>
        <v>10</v>
      </c>
      <c r="D144" s="30"/>
      <c r="E144" s="15">
        <f>INDEX(TSRs!$B$11:$X$25,$B144,$C144)</f>
        <v>3.2955326811786878</v>
      </c>
      <c r="F144" s="12">
        <f>INDEX(WT_Perf!$B$11:$X$25,$B144,$C144)</f>
        <v>298.89400000000001</v>
      </c>
      <c r="G144" s="12">
        <f>INDEX(WT_Perf!$B$39:$X$53,$B144,$C144)</f>
        <v>302.77</v>
      </c>
      <c r="H144" s="12">
        <f>INDEX(WT_Perf!$B$67:$X$81,$B144,$C144)</f>
        <v>305.14299999999997</v>
      </c>
      <c r="I144" s="12">
        <f>INDEX(WT_Perf!$B$95:$X$109,$B144,$C144)</f>
        <v>306.077</v>
      </c>
      <c r="J144" s="12">
        <f>INDEX(WT_Perf!$B$123:$X$137,$B144,$C144)</f>
        <v>305.69600000000003</v>
      </c>
      <c r="K144" s="12">
        <f>INDEX(WT_Perf!$B$151:$X$165,$B144,$C144)</f>
        <v>304.49</v>
      </c>
      <c r="L144" s="12">
        <f>INDEX(WT_Perf!$B$179:$X$193,$B144,$C144)</f>
        <v>303.01799999999997</v>
      </c>
      <c r="M144" s="12">
        <f>INDEX(WT_Perf!$B$207:$X$221,$B144,$C144)</f>
        <v>301.05500000000001</v>
      </c>
      <c r="N144" s="12">
        <f>INDEX(WT_Perf!$B$235:$X$249,$B144,$C144)</f>
        <v>298.3</v>
      </c>
      <c r="O144" s="12">
        <f>INDEX(WT_Perf!$B$263:$X$277,$B144,$C144)</f>
        <v>294.58300000000003</v>
      </c>
      <c r="P144" s="12">
        <f>INDEX(WT_Perf!$B$291:$X$305,$B144,$C144)</f>
        <v>289.88299999999998</v>
      </c>
      <c r="Q144" s="12">
        <f>INDEX(WT_Perf!$B$319:$X$333,$B144,$C144)</f>
        <v>284.13099999999997</v>
      </c>
      <c r="R144" s="12">
        <f>INDEX(WT_Perf!$B$347:$X$361,$B144,$C144)</f>
        <v>277.41300000000001</v>
      </c>
      <c r="S144" s="12">
        <f>INDEX(WT_Perf!$B$375:$X$389,$B144,$C144)</f>
        <v>270.22899999999998</v>
      </c>
      <c r="T144" s="12">
        <f>INDEX(WT_Perf!$B$403:$X$417,$B144,$C144)</f>
        <v>263.52800000000002</v>
      </c>
    </row>
    <row r="145" spans="2:20">
      <c r="B145">
        <v>7</v>
      </c>
      <c r="C145">
        <f t="shared" si="2"/>
        <v>10</v>
      </c>
      <c r="D145" s="30"/>
      <c r="E145" s="15">
        <f>INDEX(TSRs!$B$11:$X$25,$B145,$C145)</f>
        <v>3.8447881280418024</v>
      </c>
      <c r="F145" s="12">
        <f>INDEX(WT_Perf!$B$11:$X$25,$B145,$C145)</f>
        <v>394.28300000000002</v>
      </c>
      <c r="G145" s="12">
        <f>INDEX(WT_Perf!$B$39:$X$53,$B145,$C145)</f>
        <v>393.41</v>
      </c>
      <c r="H145" s="12">
        <f>INDEX(WT_Perf!$B$67:$X$81,$B145,$C145)</f>
        <v>391.83</v>
      </c>
      <c r="I145" s="12">
        <f>INDEX(WT_Perf!$B$95:$X$109,$B145,$C145)</f>
        <v>389.99799999999999</v>
      </c>
      <c r="J145" s="12">
        <f>INDEX(WT_Perf!$B$123:$X$137,$B145,$C145)</f>
        <v>387.49</v>
      </c>
      <c r="K145" s="12">
        <f>INDEX(WT_Perf!$B$151:$X$165,$B145,$C145)</f>
        <v>383.995</v>
      </c>
      <c r="L145" s="12">
        <f>INDEX(WT_Perf!$B$179:$X$193,$B145,$C145)</f>
        <v>-999.99900000000002</v>
      </c>
      <c r="M145" s="12">
        <f>INDEX(WT_Perf!$B$207:$X$221,$B145,$C145)</f>
        <v>373.678</v>
      </c>
      <c r="N145" s="12">
        <f>INDEX(WT_Perf!$B$235:$X$249,$B145,$C145)</f>
        <v>366.69600000000003</v>
      </c>
      <c r="O145" s="12">
        <f>INDEX(WT_Perf!$B$263:$X$277,$B145,$C145)</f>
        <v>358.43700000000001</v>
      </c>
      <c r="P145" s="12">
        <f>INDEX(WT_Perf!$B$291:$X$305,$B145,$C145)</f>
        <v>350.56599999999997</v>
      </c>
      <c r="Q145" s="12">
        <f>INDEX(WT_Perf!$B$319:$X$333,$B145,$C145)</f>
        <v>343.83300000000003</v>
      </c>
      <c r="R145" s="12">
        <f>INDEX(WT_Perf!$B$347:$X$361,$B145,$C145)</f>
        <v>335.91199999999998</v>
      </c>
      <c r="S145" s="12">
        <f>INDEX(WT_Perf!$B$375:$X$389,$B145,$C145)</f>
        <v>325.072</v>
      </c>
      <c r="T145" s="12">
        <f>INDEX(WT_Perf!$B$403:$X$417,$B145,$C145)</f>
        <v>310.21100000000001</v>
      </c>
    </row>
    <row r="146" spans="2:20">
      <c r="B146">
        <v>8</v>
      </c>
      <c r="C146">
        <f t="shared" si="2"/>
        <v>10</v>
      </c>
      <c r="D146" s="30"/>
      <c r="E146" s="15">
        <f>INDEX(TSRs!$B$11:$X$25,$B146,$C146)</f>
        <v>4.3940435749049174</v>
      </c>
      <c r="F146" s="12">
        <f>INDEX(WT_Perf!$B$11:$X$25,$B146,$C146)</f>
        <v>490.68</v>
      </c>
      <c r="G146" s="12">
        <f>INDEX(WT_Perf!$B$39:$X$53,$B146,$C146)</f>
        <v>487.815</v>
      </c>
      <c r="H146" s="12">
        <f>INDEX(WT_Perf!$B$67:$X$81,$B146,$C146)</f>
        <v>484.01499999999999</v>
      </c>
      <c r="I146" s="12">
        <f>INDEX(WT_Perf!$B$95:$X$109,$B146,$C146)</f>
        <v>479.58800000000002</v>
      </c>
      <c r="J146" s="12">
        <f>INDEX(WT_Perf!$B$123:$X$137,$B146,$C146)</f>
        <v>473.55099999999999</v>
      </c>
      <c r="K146" s="12">
        <f>INDEX(WT_Perf!$B$151:$X$165,$B146,$C146)</f>
        <v>466.16800000000001</v>
      </c>
      <c r="L146" s="12">
        <f>INDEX(WT_Perf!$B$179:$X$193,$B146,$C146)</f>
        <v>457.46300000000002</v>
      </c>
      <c r="M146" s="12">
        <f>INDEX(WT_Perf!$B$207:$X$221,$B146,$C146)</f>
        <v>449.19600000000003</v>
      </c>
      <c r="N146" s="12">
        <f>INDEX(WT_Perf!$B$235:$X$249,$B146,$C146)</f>
        <v>443.22</v>
      </c>
      <c r="O146" s="12">
        <f>INDEX(WT_Perf!$B$263:$X$277,$B146,$C146)</f>
        <v>435.23500000000001</v>
      </c>
      <c r="P146" s="12">
        <f>INDEX(WT_Perf!$B$291:$X$305,$B146,$C146)</f>
        <v>421.53800000000001</v>
      </c>
      <c r="Q146" s="12">
        <f>INDEX(WT_Perf!$B$319:$X$333,$B146,$C146)</f>
        <v>403.983</v>
      </c>
      <c r="R146" s="12">
        <f>INDEX(WT_Perf!$B$347:$X$361,$B146,$C146)</f>
        <v>-999.99900000000002</v>
      </c>
      <c r="S146" s="12">
        <f>INDEX(WT_Perf!$B$375:$X$389,$B146,$C146)</f>
        <v>357.13900000000001</v>
      </c>
      <c r="T146" s="12">
        <f>INDEX(WT_Perf!$B$403:$X$417,$B146,$C146)</f>
        <v>330.55200000000002</v>
      </c>
    </row>
    <row r="147" spans="2:20">
      <c r="B147">
        <v>9</v>
      </c>
      <c r="C147">
        <f t="shared" ref="C147:C210" si="3">C133+1</f>
        <v>10</v>
      </c>
      <c r="D147" s="30"/>
      <c r="E147" s="15">
        <f>INDEX(TSRs!$B$11:$X$25,$B147,$C147)</f>
        <v>4.9432990217680315</v>
      </c>
      <c r="F147" s="12">
        <f>INDEX(WT_Perf!$B$11:$X$25,$B147,$C147)</f>
        <v>593.57100000000003</v>
      </c>
      <c r="G147" s="12">
        <f>INDEX(WT_Perf!$B$39:$X$53,$B147,$C147)</f>
        <v>588.74199999999996</v>
      </c>
      <c r="H147" s="12">
        <f>INDEX(WT_Perf!$B$67:$X$81,$B147,$C147)</f>
        <v>581.73</v>
      </c>
      <c r="I147" s="12">
        <f>INDEX(WT_Perf!$B$95:$X$109,$B147,$C147)</f>
        <v>573.58100000000002</v>
      </c>
      <c r="J147" s="12">
        <f>INDEX(WT_Perf!$B$123:$X$137,$B147,$C147)</f>
        <v>564.83600000000001</v>
      </c>
      <c r="K147" s="12">
        <f>INDEX(WT_Perf!$B$151:$X$165,$B147,$C147)</f>
        <v>559.76800000000003</v>
      </c>
      <c r="L147" s="12">
        <f>INDEX(WT_Perf!$B$179:$X$193,$B147,$C147)</f>
        <v>554.56799999999998</v>
      </c>
      <c r="M147" s="12">
        <f>INDEX(WT_Perf!$B$207:$X$221,$B147,$C147)</f>
        <v>540.79100000000005</v>
      </c>
      <c r="N147" s="12">
        <f>INDEX(WT_Perf!$B$235:$X$249,$B147,$C147)</f>
        <v>521.29100000000005</v>
      </c>
      <c r="O147" s="12">
        <f>INDEX(WT_Perf!$B$263:$X$277,$B147,$C147)</f>
        <v>496.483</v>
      </c>
      <c r="P147" s="12">
        <f>INDEX(WT_Perf!$B$291:$X$305,$B147,$C147)</f>
        <v>468.15600000000001</v>
      </c>
      <c r="Q147" s="12">
        <f>INDEX(WT_Perf!$B$319:$X$333,$B147,$C147)</f>
        <v>436.61700000000002</v>
      </c>
      <c r="R147" s="12">
        <f>INDEX(WT_Perf!$B$347:$X$361,$B147,$C147)</f>
        <v>403.58100000000002</v>
      </c>
      <c r="S147" s="12">
        <f>INDEX(WT_Perf!$B$375:$X$389,$B147,$C147)</f>
        <v>369.62299999999999</v>
      </c>
      <c r="T147" s="12">
        <f>INDEX(WT_Perf!$B$403:$X$417,$B147,$C147)</f>
        <v>334.31200000000001</v>
      </c>
    </row>
    <row r="148" spans="2:20">
      <c r="B148">
        <v>10</v>
      </c>
      <c r="C148">
        <f t="shared" si="3"/>
        <v>10</v>
      </c>
      <c r="D148" s="30"/>
      <c r="E148" s="15">
        <f>INDEX(TSRs!$B$11:$X$25,$B148,$C148)</f>
        <v>5.4925544686311456</v>
      </c>
      <c r="F148" s="12">
        <f>INDEX(WT_Perf!$B$11:$X$25,$B148,$C148)</f>
        <v>704.35500000000002</v>
      </c>
      <c r="G148" s="12">
        <f>INDEX(WT_Perf!$B$39:$X$53,$B148,$C148)</f>
        <v>696.04899999999998</v>
      </c>
      <c r="H148" s="12">
        <f>INDEX(WT_Perf!$B$67:$X$81,$B148,$C148)</f>
        <v>689.178</v>
      </c>
      <c r="I148" s="12">
        <f>INDEX(WT_Perf!$B$95:$X$109,$B148,$C148)</f>
        <v>688.12900000000002</v>
      </c>
      <c r="J148" s="12">
        <f>INDEX(WT_Perf!$B$123:$X$137,$B148,$C148)</f>
        <v>681.16200000000003</v>
      </c>
      <c r="K148" s="12">
        <f>INDEX(WT_Perf!$B$151:$X$165,$B148,$C148)</f>
        <v>661.84100000000001</v>
      </c>
      <c r="L148" s="12">
        <f>INDEX(WT_Perf!$B$179:$X$193,$B148,$C148)</f>
        <v>635.08199999999999</v>
      </c>
      <c r="M148" s="12">
        <f>INDEX(WT_Perf!$B$207:$X$221,$B148,$C148)</f>
        <v>605.20899999999995</v>
      </c>
      <c r="N148" s="12">
        <f>INDEX(WT_Perf!$B$235:$X$249,$B148,$C148)</f>
        <v>572.12</v>
      </c>
      <c r="O148" s="12">
        <f>INDEX(WT_Perf!$B$263:$X$277,$B148,$C148)</f>
        <v>535.46299999999997</v>
      </c>
      <c r="P148" s="12">
        <f>INDEX(WT_Perf!$B$291:$X$305,$B148,$C148)</f>
        <v>496.089</v>
      </c>
      <c r="Q148" s="12">
        <f>INDEX(WT_Perf!$B$319:$X$333,$B148,$C148)</f>
        <v>455.459</v>
      </c>
      <c r="R148" s="12">
        <f>INDEX(WT_Perf!$B$347:$X$361,$B148,$C148)</f>
        <v>413.08499999999998</v>
      </c>
      <c r="S148" s="12">
        <f>INDEX(WT_Perf!$B$375:$X$389,$B148,$C148)</f>
        <v>369.84199999999998</v>
      </c>
      <c r="T148" s="12">
        <f>INDEX(WT_Perf!$B$403:$X$417,$B148,$C148)</f>
        <v>326.02999999999997</v>
      </c>
    </row>
    <row r="149" spans="2:20">
      <c r="B149">
        <v>11</v>
      </c>
      <c r="C149">
        <f t="shared" si="3"/>
        <v>10</v>
      </c>
      <c r="D149" s="30"/>
      <c r="E149" s="15">
        <f>INDEX(TSRs!$B$11:$X$25,$B149,$C149)</f>
        <v>6.0418099154942597</v>
      </c>
      <c r="F149" s="12">
        <f>INDEX(WT_Perf!$B$11:$X$25,$B149,$C149)</f>
        <v>829.13599999999997</v>
      </c>
      <c r="G149" s="12">
        <f>INDEX(WT_Perf!$B$39:$X$53,$B149,$C149)</f>
        <v>830.44</v>
      </c>
      <c r="H149" s="12">
        <f>INDEX(WT_Perf!$B$67:$X$81,$B149,$C149)</f>
        <v>820.94100000000003</v>
      </c>
      <c r="I149" s="12">
        <f>INDEX(WT_Perf!$B$95:$X$109,$B149,$C149)</f>
        <v>795.72699999999998</v>
      </c>
      <c r="J149" s="12">
        <f>INDEX(WT_Perf!$B$123:$X$137,$B149,$C149)</f>
        <v>764.697</v>
      </c>
      <c r="K149" s="12">
        <f>INDEX(WT_Perf!$B$151:$X$165,$B149,$C149)</f>
        <v>730.91899999999998</v>
      </c>
      <c r="L149" s="12">
        <f>INDEX(WT_Perf!$B$179:$X$193,$B149,$C149)</f>
        <v>694.39400000000001</v>
      </c>
      <c r="M149" s="12">
        <f>INDEX(WT_Perf!$B$207:$X$221,$B149,$C149)</f>
        <v>654.05999999999995</v>
      </c>
      <c r="N149" s="12">
        <f>INDEX(WT_Perf!$B$235:$X$249,$B149,$C149)</f>
        <v>609.52700000000004</v>
      </c>
      <c r="O149" s="12">
        <f>INDEX(WT_Perf!$B$263:$X$277,$B149,$C149)</f>
        <v>562.85400000000004</v>
      </c>
      <c r="P149" s="12">
        <f>INDEX(WT_Perf!$B$291:$X$305,$B149,$C149)</f>
        <v>514.13800000000003</v>
      </c>
      <c r="Q149" s="12">
        <f>INDEX(WT_Perf!$B$319:$X$333,$B149,$C149)</f>
        <v>464.12299999999999</v>
      </c>
      <c r="R149" s="12">
        <f>INDEX(WT_Perf!$B$347:$X$361,$B149,$C149)</f>
        <v>413.30599999999998</v>
      </c>
      <c r="S149" s="12">
        <f>INDEX(WT_Perf!$B$375:$X$389,$B149,$C149)</f>
        <v>361.85700000000003</v>
      </c>
      <c r="T149" s="12">
        <f>INDEX(WT_Perf!$B$403:$X$417,$B149,$C149)</f>
        <v>309.85199999999998</v>
      </c>
    </row>
    <row r="150" spans="2:20">
      <c r="B150">
        <v>12</v>
      </c>
      <c r="C150">
        <f t="shared" si="3"/>
        <v>10</v>
      </c>
      <c r="D150" s="30"/>
      <c r="E150" s="15">
        <f>INDEX(TSRs!$B$11:$X$25,$B150,$C150)</f>
        <v>6.5910653623573756</v>
      </c>
      <c r="F150" s="12">
        <f>INDEX(WT_Perf!$B$11:$X$25,$B150,$C150)</f>
        <v>965.89700000000005</v>
      </c>
      <c r="G150" s="12">
        <f>INDEX(WT_Perf!$B$39:$X$53,$B150,$C150)</f>
        <v>937.36300000000006</v>
      </c>
      <c r="H150" s="12">
        <f>INDEX(WT_Perf!$B$67:$X$81,$B150,$C150)</f>
        <v>905.09</v>
      </c>
      <c r="I150" s="12">
        <f>INDEX(WT_Perf!$B$95:$X$109,$B150,$C150)</f>
        <v>869.39499999999998</v>
      </c>
      <c r="J150" s="12">
        <f>INDEX(WT_Perf!$B$123:$X$137,$B150,$C150)</f>
        <v>830.88699999999994</v>
      </c>
      <c r="K150" s="12">
        <f>INDEX(WT_Perf!$B$151:$X$165,$B150,$C150)</f>
        <v>788.798</v>
      </c>
      <c r="L150" s="12">
        <f>INDEX(WT_Perf!$B$179:$X$193,$B150,$C150)</f>
        <v>742.64700000000005</v>
      </c>
      <c r="M150" s="12">
        <f>INDEX(WT_Perf!$B$207:$X$221,$B150,$C150)</f>
        <v>691.79499999999996</v>
      </c>
      <c r="N150" s="12">
        <f>INDEX(WT_Perf!$B$235:$X$249,$B150,$C150)</f>
        <v>638.25400000000002</v>
      </c>
      <c r="O150" s="12">
        <f>INDEX(WT_Perf!$B$263:$X$277,$B150,$C150)</f>
        <v>582.28599999999994</v>
      </c>
      <c r="P150" s="12">
        <f>INDEX(WT_Perf!$B$291:$X$305,$B150,$C150)</f>
        <v>525.10500000000002</v>
      </c>
      <c r="Q150" s="12">
        <f>INDEX(WT_Perf!$B$319:$X$333,$B150,$C150)</f>
        <v>466.77300000000002</v>
      </c>
      <c r="R150" s="12">
        <f>INDEX(WT_Perf!$B$347:$X$361,$B150,$C150)</f>
        <v>407.55099999999999</v>
      </c>
      <c r="S150" s="12">
        <f>INDEX(WT_Perf!$B$375:$X$389,$B150,$C150)</f>
        <v>347.49900000000002</v>
      </c>
      <c r="T150" s="12">
        <f>INDEX(WT_Perf!$B$403:$X$417,$B150,$C150)</f>
        <v>286.70400000000001</v>
      </c>
    </row>
    <row r="151" spans="2:20">
      <c r="B151">
        <v>13</v>
      </c>
      <c r="C151">
        <f t="shared" si="3"/>
        <v>10</v>
      </c>
      <c r="D151" s="30"/>
      <c r="E151" s="15">
        <f>INDEX(TSRs!$B$11:$X$25,$B151,$C151)</f>
        <v>7.1403208092204906</v>
      </c>
      <c r="F151" s="12">
        <f>INDEX(WT_Perf!$B$11:$X$25,$B151,$C151)</f>
        <v>1049.4059999999999</v>
      </c>
      <c r="G151" s="12">
        <f>INDEX(WT_Perf!$B$39:$X$53,$B151,$C151)</f>
        <v>1010.8440000000001</v>
      </c>
      <c r="H151" s="12">
        <f>INDEX(WT_Perf!$B$67:$X$81,$B151,$C151)</f>
        <v>971.69100000000003</v>
      </c>
      <c r="I151" s="12">
        <f>INDEX(WT_Perf!$B$95:$X$109,$B151,$C151)</f>
        <v>931.29300000000001</v>
      </c>
      <c r="J151" s="12">
        <f>INDEX(WT_Perf!$B$123:$X$137,$B151,$C151)</f>
        <v>886.54399999999998</v>
      </c>
      <c r="K151" s="12">
        <f>INDEX(WT_Perf!$B$151:$X$165,$B151,$C151)</f>
        <v>836.99</v>
      </c>
      <c r="L151" s="12">
        <f>INDEX(WT_Perf!$B$179:$X$193,$B151,$C151)</f>
        <v>781.90800000000002</v>
      </c>
      <c r="M151" s="12">
        <f>INDEX(WT_Perf!$B$207:$X$221,$B151,$C151)</f>
        <v>722.77700000000004</v>
      </c>
      <c r="N151" s="12">
        <f>INDEX(WT_Perf!$B$235:$X$249,$B151,$C151)</f>
        <v>660.92899999999997</v>
      </c>
      <c r="O151" s="12">
        <f>INDEX(WT_Perf!$B$263:$X$277,$B151,$C151)</f>
        <v>597.07399999999996</v>
      </c>
      <c r="P151" s="12">
        <f>INDEX(WT_Perf!$B$291:$X$305,$B151,$C151)</f>
        <v>531.50099999999998</v>
      </c>
      <c r="Q151" s="12">
        <f>INDEX(WT_Perf!$B$319:$X$333,$B151,$C151)</f>
        <v>464.56900000000002</v>
      </c>
      <c r="R151" s="12">
        <f>INDEX(WT_Perf!$B$347:$X$361,$B151,$C151)</f>
        <v>396.38099999999997</v>
      </c>
      <c r="S151" s="12">
        <f>INDEX(WT_Perf!$B$375:$X$389,$B151,$C151)</f>
        <v>327.113</v>
      </c>
      <c r="T151" s="12">
        <f>INDEX(WT_Perf!$B$403:$X$417,$B151,$C151)</f>
        <v>256.67099999999999</v>
      </c>
    </row>
    <row r="152" spans="2:20">
      <c r="B152">
        <v>14</v>
      </c>
      <c r="C152">
        <f t="shared" si="3"/>
        <v>10</v>
      </c>
      <c r="D152" s="30"/>
      <c r="E152" s="15">
        <f>INDEX(TSRs!$B$11:$X$25,$B152,$C152)</f>
        <v>7.6895762560836047</v>
      </c>
      <c r="F152" s="12">
        <f>INDEX(WT_Perf!$B$11:$X$25,$B152,$C152)</f>
        <v>1126.3710000000001</v>
      </c>
      <c r="G152" s="12">
        <f>INDEX(WT_Perf!$B$39:$X$53,$B152,$C152)</f>
        <v>1079.77</v>
      </c>
      <c r="H152" s="12">
        <f>INDEX(WT_Perf!$B$67:$X$81,$B152,$C152)</f>
        <v>1032.6469999999999</v>
      </c>
      <c r="I152" s="12">
        <f>INDEX(WT_Perf!$B$95:$X$109,$B152,$C152)</f>
        <v>983.94100000000003</v>
      </c>
      <c r="J152" s="12">
        <f>INDEX(WT_Perf!$B$123:$X$137,$B152,$C152)</f>
        <v>932.84199999999998</v>
      </c>
      <c r="K152" s="12">
        <f>INDEX(WT_Perf!$B$151:$X$165,$B152,$C152)</f>
        <v>876.529</v>
      </c>
      <c r="L152" s="12">
        <f>INDEX(WT_Perf!$B$179:$X$193,$B152,$C152)</f>
        <v>815.03300000000002</v>
      </c>
      <c r="M152" s="12">
        <f>INDEX(WT_Perf!$B$207:$X$221,$B152,$C152)</f>
        <v>749.37199999999996</v>
      </c>
      <c r="N152" s="12">
        <f>INDEX(WT_Perf!$B$235:$X$249,$B152,$C152)</f>
        <v>680.08799999999997</v>
      </c>
      <c r="O152" s="12">
        <f>INDEX(WT_Perf!$B$263:$X$277,$B152,$C152)</f>
        <v>608.072</v>
      </c>
      <c r="P152" s="12">
        <f>INDEX(WT_Perf!$B$291:$X$305,$B152,$C152)</f>
        <v>533.85599999999999</v>
      </c>
      <c r="Q152" s="12">
        <f>INDEX(WT_Perf!$B$319:$X$333,$B152,$C152)</f>
        <v>457.721</v>
      </c>
      <c r="R152" s="12">
        <f>INDEX(WT_Perf!$B$347:$X$361,$B152,$C152)</f>
        <v>379.983</v>
      </c>
      <c r="S152" s="12">
        <f>INDEX(WT_Perf!$B$375:$X$389,$B152,$C152)</f>
        <v>300.73599999999999</v>
      </c>
      <c r="T152" s="12">
        <f>INDEX(WT_Perf!$B$403:$X$417,$B152,$C152)</f>
        <v>219.58</v>
      </c>
    </row>
    <row r="153" spans="2:20">
      <c r="B153">
        <v>15</v>
      </c>
      <c r="C153">
        <v>10</v>
      </c>
      <c r="D153" s="30"/>
      <c r="E153" s="15">
        <f>INDEX(TSRs!$B$11:$X$25,$B153,$C153)</f>
        <v>8.2388317029467188</v>
      </c>
      <c r="F153" s="12">
        <f>INDEX(WT_Perf!$B$11:$X$25,$B153,$C153)</f>
        <v>1203.4380000000001</v>
      </c>
      <c r="G153" s="12">
        <f>INDEX(WT_Perf!$B$39:$X$53,$B153,$C153)</f>
        <v>1147.7950000000001</v>
      </c>
      <c r="H153" s="12">
        <f>INDEX(WT_Perf!$B$67:$X$81,$B153,$C153)</f>
        <v>1090.579</v>
      </c>
      <c r="I153" s="12">
        <f>INDEX(WT_Perf!$B$95:$X$109,$B153,$C153)</f>
        <v>1031.604</v>
      </c>
      <c r="J153" s="12">
        <f>INDEX(WT_Perf!$B$123:$X$137,$B153,$C153)</f>
        <v>971.42</v>
      </c>
      <c r="K153" s="12">
        <f>INDEX(WT_Perf!$B$151:$X$165,$B153,$C153)</f>
        <v>910.49900000000002</v>
      </c>
      <c r="L153" s="12">
        <f>INDEX(WT_Perf!$B$179:$X$193,$B153,$C153)</f>
        <v>844.41899999999998</v>
      </c>
      <c r="M153" s="12">
        <f>INDEX(WT_Perf!$B$207:$X$221,$B153,$C153)</f>
        <v>772.63</v>
      </c>
      <c r="N153" s="12">
        <f>INDEX(WT_Perf!$B$235:$X$249,$B153,$C153)</f>
        <v>696.01300000000003</v>
      </c>
      <c r="O153" s="12">
        <f>INDEX(WT_Perf!$B$263:$X$277,$B153,$C153)</f>
        <v>615.64</v>
      </c>
      <c r="P153" s="12">
        <f>INDEX(WT_Perf!$B$291:$X$305,$B153,$C153)</f>
        <v>532.25699999999995</v>
      </c>
      <c r="Q153" s="12">
        <f>INDEX(WT_Perf!$B$319:$X$333,$B153,$C153)</f>
        <v>446.42500000000001</v>
      </c>
      <c r="R153" s="12">
        <f>INDEX(WT_Perf!$B$347:$X$361,$B153,$C153)</f>
        <v>358.58600000000001</v>
      </c>
      <c r="S153" s="12">
        <f>INDEX(WT_Perf!$B$375:$X$389,$B153,$C153)</f>
        <v>268.77300000000002</v>
      </c>
      <c r="T153" s="12">
        <f>INDEX(WT_Perf!$B$403:$X$417,$B153,$C153)</f>
        <v>174.76300000000001</v>
      </c>
    </row>
    <row r="154" spans="2:20">
      <c r="B154">
        <v>1</v>
      </c>
      <c r="C154">
        <f t="shared" si="3"/>
        <v>11</v>
      </c>
      <c r="D154" s="30"/>
      <c r="E154" s="15">
        <f>INDEX(TSRs!$B$11:$X$25,$B154,$C154)</f>
        <v>0.50700502787364432</v>
      </c>
      <c r="F154" s="12">
        <f>INDEX(WT_Perf!$B$11:$X$25,$B154,$C154)</f>
        <v>96.781000000000006</v>
      </c>
      <c r="G154" s="12">
        <f>INDEX(WT_Perf!$B$39:$X$53,$B154,$C154)</f>
        <v>96.971999999999994</v>
      </c>
      <c r="H154" s="12">
        <f>INDEX(WT_Perf!$B$67:$X$81,$B154,$C154)</f>
        <v>97.099000000000004</v>
      </c>
      <c r="I154" s="12">
        <f>INDEX(WT_Perf!$B$95:$X$109,$B154,$C154)</f>
        <v>97.165999999999997</v>
      </c>
      <c r="J154" s="12">
        <f>INDEX(WT_Perf!$B$123:$X$137,$B154,$C154)</f>
        <v>97.165000000000006</v>
      </c>
      <c r="K154" s="12">
        <f>INDEX(WT_Perf!$B$151:$X$165,$B154,$C154)</f>
        <v>97.094999999999999</v>
      </c>
      <c r="L154" s="12">
        <f>INDEX(WT_Perf!$B$179:$X$193,$B154,$C154)</f>
        <v>96.953000000000003</v>
      </c>
      <c r="M154" s="12">
        <f>INDEX(WT_Perf!$B$207:$X$221,$B154,$C154)</f>
        <v>96.745000000000005</v>
      </c>
      <c r="N154" s="12">
        <f>INDEX(WT_Perf!$B$235:$X$249,$B154,$C154)</f>
        <v>96.48</v>
      </c>
      <c r="O154" s="12">
        <f>INDEX(WT_Perf!$B$263:$X$277,$B154,$C154)</f>
        <v>96.141999999999996</v>
      </c>
      <c r="P154" s="12">
        <f>INDEX(WT_Perf!$B$291:$X$305,$B154,$C154)</f>
        <v>95.733000000000004</v>
      </c>
      <c r="Q154" s="12">
        <f>INDEX(WT_Perf!$B$319:$X$333,$B154,$C154)</f>
        <v>95.257000000000005</v>
      </c>
      <c r="R154" s="12">
        <f>INDEX(WT_Perf!$B$347:$X$361,$B154,$C154)</f>
        <v>94.718000000000004</v>
      </c>
      <c r="S154" s="12">
        <f>INDEX(WT_Perf!$B$375:$X$389,$B154,$C154)</f>
        <v>94.12</v>
      </c>
      <c r="T154" s="12">
        <f>INDEX(WT_Perf!$B$403:$X$417,$B154,$C154)</f>
        <v>93.450999999999993</v>
      </c>
    </row>
    <row r="155" spans="2:20">
      <c r="B155">
        <v>2</v>
      </c>
      <c r="C155">
        <f t="shared" si="3"/>
        <v>11</v>
      </c>
      <c r="D155" s="30"/>
      <c r="E155" s="15">
        <f>INDEX(TSRs!$B$11:$X$25,$B155,$C155)</f>
        <v>1.0140100557472886</v>
      </c>
      <c r="F155" s="12">
        <f>INDEX(WT_Perf!$B$11:$X$25,$B155,$C155)</f>
        <v>114.011</v>
      </c>
      <c r="G155" s="12">
        <f>INDEX(WT_Perf!$B$39:$X$53,$B155,$C155)</f>
        <v>113.78</v>
      </c>
      <c r="H155" s="12">
        <f>INDEX(WT_Perf!$B$67:$X$81,$B155,$C155)</f>
        <v>113.471</v>
      </c>
      <c r="I155" s="12">
        <f>INDEX(WT_Perf!$B$95:$X$109,$B155,$C155)</f>
        <v>113.09099999999999</v>
      </c>
      <c r="J155" s="12">
        <f>INDEX(WT_Perf!$B$123:$X$137,$B155,$C155)</f>
        <v>112.63</v>
      </c>
      <c r="K155" s="12">
        <f>INDEX(WT_Perf!$B$151:$X$165,$B155,$C155)</f>
        <v>112.089</v>
      </c>
      <c r="L155" s="12">
        <f>INDEX(WT_Perf!$B$179:$X$193,$B155,$C155)</f>
        <v>111.46299999999999</v>
      </c>
      <c r="M155" s="12">
        <f>INDEX(WT_Perf!$B$207:$X$221,$B155,$C155)</f>
        <v>110.76</v>
      </c>
      <c r="N155" s="12">
        <f>INDEX(WT_Perf!$B$235:$X$249,$B155,$C155)</f>
        <v>109.98399999999999</v>
      </c>
      <c r="O155" s="12">
        <f>INDEX(WT_Perf!$B$263:$X$277,$B155,$C155)</f>
        <v>109.13200000000001</v>
      </c>
      <c r="P155" s="12">
        <f>INDEX(WT_Perf!$B$291:$X$305,$B155,$C155)</f>
        <v>108.20099999999999</v>
      </c>
      <c r="Q155" s="12">
        <f>INDEX(WT_Perf!$B$319:$X$333,$B155,$C155)</f>
        <v>107.191</v>
      </c>
      <c r="R155" s="12">
        <f>INDEX(WT_Perf!$B$347:$X$361,$B155,$C155)</f>
        <v>106.108</v>
      </c>
      <c r="S155" s="12">
        <f>INDEX(WT_Perf!$B$375:$X$389,$B155,$C155)</f>
        <v>104.97</v>
      </c>
      <c r="T155" s="12">
        <f>INDEX(WT_Perf!$B$403:$X$417,$B155,$C155)</f>
        <v>103.78700000000001</v>
      </c>
    </row>
    <row r="156" spans="2:20">
      <c r="B156">
        <v>3</v>
      </c>
      <c r="C156">
        <f t="shared" si="3"/>
        <v>11</v>
      </c>
      <c r="D156" s="30"/>
      <c r="E156" s="15">
        <f>INDEX(TSRs!$B$11:$X$25,$B156,$C156)</f>
        <v>1.5210150836209329</v>
      </c>
      <c r="F156" s="12">
        <f>INDEX(WT_Perf!$B$11:$X$25,$B156,$C156)</f>
        <v>138.16</v>
      </c>
      <c r="G156" s="12">
        <f>INDEX(WT_Perf!$B$39:$X$53,$B156,$C156)</f>
        <v>137.28899999999999</v>
      </c>
      <c r="H156" s="12">
        <f>INDEX(WT_Perf!$B$67:$X$81,$B156,$C156)</f>
        <v>136.339</v>
      </c>
      <c r="I156" s="12">
        <f>INDEX(WT_Perf!$B$95:$X$109,$B156,$C156)</f>
        <v>135.339</v>
      </c>
      <c r="J156" s="12">
        <f>INDEX(WT_Perf!$B$123:$X$137,$B156,$C156)</f>
        <v>134.309</v>
      </c>
      <c r="K156" s="12">
        <f>INDEX(WT_Perf!$B$151:$X$165,$B156,$C156)</f>
        <v>133.292</v>
      </c>
      <c r="L156" s="12">
        <f>INDEX(WT_Perf!$B$179:$X$193,$B156,$C156)</f>
        <v>132.31800000000001</v>
      </c>
      <c r="M156" s="12">
        <f>INDEX(WT_Perf!$B$207:$X$221,$B156,$C156)</f>
        <v>131.429</v>
      </c>
      <c r="N156" s="12">
        <f>INDEX(WT_Perf!$B$235:$X$249,$B156,$C156)</f>
        <v>130.66300000000001</v>
      </c>
      <c r="O156" s="12">
        <f>INDEX(WT_Perf!$B$263:$X$277,$B156,$C156)</f>
        <v>130.001</v>
      </c>
      <c r="P156" s="12">
        <f>INDEX(WT_Perf!$B$291:$X$305,$B156,$C156)</f>
        <v>129.46100000000001</v>
      </c>
      <c r="Q156" s="12">
        <f>INDEX(WT_Perf!$B$319:$X$333,$B156,$C156)</f>
        <v>129.03700000000001</v>
      </c>
      <c r="R156" s="12">
        <f>INDEX(WT_Perf!$B$347:$X$361,$B156,$C156)</f>
        <v>128.74</v>
      </c>
      <c r="S156" s="12">
        <f>INDEX(WT_Perf!$B$375:$X$389,$B156,$C156)</f>
        <v>128.566</v>
      </c>
      <c r="T156" s="12">
        <f>INDEX(WT_Perf!$B$403:$X$417,$B156,$C156)</f>
        <v>128.51</v>
      </c>
    </row>
    <row r="157" spans="2:20">
      <c r="B157">
        <v>4</v>
      </c>
      <c r="C157">
        <f t="shared" si="3"/>
        <v>11</v>
      </c>
      <c r="D157" s="30"/>
      <c r="E157" s="15">
        <f>INDEX(TSRs!$B$11:$X$25,$B157,$C157)</f>
        <v>2.0280201114945773</v>
      </c>
      <c r="F157" s="12">
        <f>INDEX(WT_Perf!$B$11:$X$25,$B157,$C157)</f>
        <v>170.048</v>
      </c>
      <c r="G157" s="12">
        <f>INDEX(WT_Perf!$B$39:$X$53,$B157,$C157)</f>
        <v>169.77500000000001</v>
      </c>
      <c r="H157" s="12">
        <f>INDEX(WT_Perf!$B$67:$X$81,$B157,$C157)</f>
        <v>169.749</v>
      </c>
      <c r="I157" s="12">
        <f>INDEX(WT_Perf!$B$95:$X$109,$B157,$C157)</f>
        <v>169.97499999999999</v>
      </c>
      <c r="J157" s="12">
        <f>INDEX(WT_Perf!$B$123:$X$137,$B157,$C157)</f>
        <v>170.399</v>
      </c>
      <c r="K157" s="12">
        <f>INDEX(WT_Perf!$B$151:$X$165,$B157,$C157)</f>
        <v>171.00700000000001</v>
      </c>
      <c r="L157" s="12">
        <f>INDEX(WT_Perf!$B$179:$X$193,$B157,$C157)</f>
        <v>171.86799999999999</v>
      </c>
      <c r="M157" s="12">
        <f>INDEX(WT_Perf!$B$207:$X$221,$B157,$C157)</f>
        <v>172.982</v>
      </c>
      <c r="N157" s="12">
        <f>INDEX(WT_Perf!$B$235:$X$249,$B157,$C157)</f>
        <v>174.32400000000001</v>
      </c>
      <c r="O157" s="12">
        <f>INDEX(WT_Perf!$B$263:$X$277,$B157,$C157)</f>
        <v>175.68199999999999</v>
      </c>
      <c r="P157" s="12">
        <f>INDEX(WT_Perf!$B$291:$X$305,$B157,$C157)</f>
        <v>176.94900000000001</v>
      </c>
      <c r="Q157" s="12">
        <f>INDEX(WT_Perf!$B$319:$X$333,$B157,$C157)</f>
        <v>177.947</v>
      </c>
      <c r="R157" s="12">
        <f>INDEX(WT_Perf!$B$347:$X$361,$B157,$C157)</f>
        <v>178.54400000000001</v>
      </c>
      <c r="S157" s="12">
        <f>INDEX(WT_Perf!$B$375:$X$389,$B157,$C157)</f>
        <v>178.666</v>
      </c>
      <c r="T157" s="12">
        <f>INDEX(WT_Perf!$B$403:$X$417,$B157,$C157)</f>
        <v>178.43100000000001</v>
      </c>
    </row>
    <row r="158" spans="2:20">
      <c r="B158">
        <v>5</v>
      </c>
      <c r="C158">
        <f t="shared" si="3"/>
        <v>11</v>
      </c>
      <c r="D158" s="30"/>
      <c r="E158" s="15">
        <f>INDEX(TSRs!$B$11:$X$25,$B158,$C158)</f>
        <v>2.535025139368221</v>
      </c>
      <c r="F158" s="12">
        <f>INDEX(WT_Perf!$B$11:$X$25,$B158,$C158)</f>
        <v>222.41499999999999</v>
      </c>
      <c r="G158" s="12">
        <f>INDEX(WT_Perf!$B$39:$X$53,$B158,$C158)</f>
        <v>224.636</v>
      </c>
      <c r="H158" s="12">
        <f>INDEX(WT_Perf!$B$67:$X$81,$B158,$C158)</f>
        <v>227.35900000000001</v>
      </c>
      <c r="I158" s="12">
        <f>INDEX(WT_Perf!$B$95:$X$109,$B158,$C158)</f>
        <v>230.44800000000001</v>
      </c>
      <c r="J158" s="12">
        <f>INDEX(WT_Perf!$B$123:$X$137,$B158,$C158)</f>
        <v>233.62700000000001</v>
      </c>
      <c r="K158" s="12">
        <f>INDEX(WT_Perf!$B$151:$X$165,$B158,$C158)</f>
        <v>236.54900000000001</v>
      </c>
      <c r="L158" s="12">
        <f>INDEX(WT_Perf!$B$179:$X$193,$B158,$C158)</f>
        <v>238.893</v>
      </c>
      <c r="M158" s="12">
        <f>INDEX(WT_Perf!$B$207:$X$221,$B158,$C158)</f>
        <v>240.393</v>
      </c>
      <c r="N158" s="12">
        <f>INDEX(WT_Perf!$B$235:$X$249,$B158,$C158)</f>
        <v>241.11600000000001</v>
      </c>
      <c r="O158" s="12">
        <f>INDEX(WT_Perf!$B$263:$X$277,$B158,$C158)</f>
        <v>241.10300000000001</v>
      </c>
      <c r="P158" s="12">
        <f>INDEX(WT_Perf!$B$291:$X$305,$B158,$C158)</f>
        <v>240.45599999999999</v>
      </c>
      <c r="Q158" s="12">
        <f>INDEX(WT_Perf!$B$319:$X$333,$B158,$C158)</f>
        <v>239.316</v>
      </c>
      <c r="R158" s="12">
        <f>INDEX(WT_Perf!$B$347:$X$361,$B158,$C158)</f>
        <v>237.76400000000001</v>
      </c>
      <c r="S158" s="12">
        <f>INDEX(WT_Perf!$B$375:$X$389,$B158,$C158)</f>
        <v>235.74100000000001</v>
      </c>
      <c r="T158" s="12">
        <f>INDEX(WT_Perf!$B$403:$X$417,$B158,$C158)</f>
        <v>233.084</v>
      </c>
    </row>
    <row r="159" spans="2:20">
      <c r="B159">
        <v>6</v>
      </c>
      <c r="C159">
        <f t="shared" si="3"/>
        <v>11</v>
      </c>
      <c r="D159" s="30"/>
      <c r="E159" s="15">
        <f>INDEX(TSRs!$B$11:$X$25,$B159,$C159)</f>
        <v>3.0420301672418657</v>
      </c>
      <c r="F159" s="12">
        <f>INDEX(WT_Perf!$B$11:$X$25,$B159,$C159)</f>
        <v>301.91699999999997</v>
      </c>
      <c r="G159" s="12">
        <f>INDEX(WT_Perf!$B$39:$X$53,$B159,$C159)</f>
        <v>307.24</v>
      </c>
      <c r="H159" s="12">
        <f>INDEX(WT_Perf!$B$67:$X$81,$B159,$C159)</f>
        <v>311.57299999999998</v>
      </c>
      <c r="I159" s="12">
        <f>INDEX(WT_Perf!$B$95:$X$109,$B159,$C159)</f>
        <v>314.59399999999999</v>
      </c>
      <c r="J159" s="12">
        <f>INDEX(WT_Perf!$B$123:$X$137,$B159,$C159)</f>
        <v>316.23399999999998</v>
      </c>
      <c r="K159" s="12">
        <f>INDEX(WT_Perf!$B$151:$X$165,$B159,$C159)</f>
        <v>316.60500000000002</v>
      </c>
      <c r="L159" s="12">
        <f>INDEX(WT_Perf!$B$179:$X$193,$B159,$C159)</f>
        <v>315.899</v>
      </c>
      <c r="M159" s="12">
        <f>INDEX(WT_Perf!$B$207:$X$221,$B159,$C159)</f>
        <v>314.49599999999998</v>
      </c>
      <c r="N159" s="12">
        <f>INDEX(WT_Perf!$B$235:$X$249,$B159,$C159)</f>
        <v>312.76799999999997</v>
      </c>
      <c r="O159" s="12">
        <f>INDEX(WT_Perf!$B$263:$X$277,$B159,$C159)</f>
        <v>310.37700000000001</v>
      </c>
      <c r="P159" s="12">
        <f>INDEX(WT_Perf!$B$291:$X$305,$B159,$C159)</f>
        <v>307.14699999999999</v>
      </c>
      <c r="Q159" s="12">
        <f>INDEX(WT_Perf!$B$319:$X$333,$B159,$C159)</f>
        <v>302.88900000000001</v>
      </c>
      <c r="R159" s="12">
        <f>INDEX(WT_Perf!$B$347:$X$361,$B159,$C159)</f>
        <v>297.584</v>
      </c>
      <c r="S159" s="12">
        <f>INDEX(WT_Perf!$B$375:$X$389,$B159,$C159)</f>
        <v>291.13499999999999</v>
      </c>
      <c r="T159" s="12">
        <f>INDEX(WT_Perf!$B$403:$X$417,$B159,$C159)</f>
        <v>283.76400000000001</v>
      </c>
    </row>
    <row r="160" spans="2:20">
      <c r="B160">
        <v>7</v>
      </c>
      <c r="C160">
        <f t="shared" si="3"/>
        <v>11</v>
      </c>
      <c r="D160" s="30"/>
      <c r="E160" s="15">
        <f>INDEX(TSRs!$B$11:$X$25,$B160,$C160)</f>
        <v>3.5490351951155099</v>
      </c>
      <c r="F160" s="12">
        <f>INDEX(WT_Perf!$B$11:$X$25,$B160,$C160)</f>
        <v>402.08499999999998</v>
      </c>
      <c r="G160" s="12">
        <f>INDEX(WT_Perf!$B$39:$X$53,$B160,$C160)</f>
        <v>404.66300000000001</v>
      </c>
      <c r="H160" s="12">
        <f>INDEX(WT_Perf!$B$67:$X$81,$B160,$C160)</f>
        <v>404.98899999999998</v>
      </c>
      <c r="I160" s="12">
        <f>INDEX(WT_Perf!$B$95:$X$109,$B160,$C160)</f>
        <v>403.72199999999998</v>
      </c>
      <c r="J160" s="12">
        <f>INDEX(WT_Perf!$B$123:$X$137,$B160,$C160)</f>
        <v>401.99799999999999</v>
      </c>
      <c r="K160" s="12">
        <f>INDEX(WT_Perf!$B$151:$X$165,$B160,$C160)</f>
        <v>399.84199999999998</v>
      </c>
      <c r="L160" s="12">
        <f>INDEX(WT_Perf!$B$179:$X$193,$B160,$C160)</f>
        <v>396.84699999999998</v>
      </c>
      <c r="M160" s="12">
        <f>INDEX(WT_Perf!$B$207:$X$221,$B160,$C160)</f>
        <v>392.65699999999998</v>
      </c>
      <c r="N160" s="12">
        <f>INDEX(WT_Perf!$B$235:$X$249,$B160,$C160)</f>
        <v>387.226</v>
      </c>
      <c r="O160" s="12">
        <f>INDEX(WT_Perf!$B$263:$X$277,$B160,$C160)</f>
        <v>380.52199999999999</v>
      </c>
      <c r="P160" s="12">
        <f>INDEX(WT_Perf!$B$291:$X$305,$B160,$C160)</f>
        <v>372.48099999999999</v>
      </c>
      <c r="Q160" s="12">
        <f>INDEX(WT_Perf!$B$319:$X$333,$B160,$C160)</f>
        <v>363.31900000000002</v>
      </c>
      <c r="R160" s="12">
        <f>INDEX(WT_Perf!$B$347:$X$361,$B160,$C160)</f>
        <v>354.80099999999999</v>
      </c>
      <c r="S160" s="12">
        <f>INDEX(WT_Perf!$B$375:$X$389,$B160,$C160)</f>
        <v>346.887</v>
      </c>
      <c r="T160" s="12">
        <f>INDEX(WT_Perf!$B$403:$X$417,$B160,$C160)</f>
        <v>337.43299999999999</v>
      </c>
    </row>
    <row r="161" spans="2:20">
      <c r="B161">
        <v>8</v>
      </c>
      <c r="C161">
        <f t="shared" si="3"/>
        <v>11</v>
      </c>
      <c r="D161" s="30"/>
      <c r="E161" s="15">
        <f>INDEX(TSRs!$B$11:$X$25,$B161,$C161)</f>
        <v>4.0560402229891546</v>
      </c>
      <c r="F161" s="12">
        <f>INDEX(WT_Perf!$B$11:$X$25,$B161,$C161)</f>
        <v>505.25599999999997</v>
      </c>
      <c r="G161" s="12">
        <f>INDEX(WT_Perf!$B$39:$X$53,$B161,$C161)</f>
        <v>503.18900000000002</v>
      </c>
      <c r="H161" s="12">
        <f>INDEX(WT_Perf!$B$67:$X$81,$B161,$C161)</f>
        <v>500.84100000000001</v>
      </c>
      <c r="I161" s="12">
        <f>INDEX(WT_Perf!$B$95:$X$109,$B161,$C161)</f>
        <v>497.52499999999998</v>
      </c>
      <c r="J161" s="12">
        <f>INDEX(WT_Perf!$B$123:$X$137,$B161,$C161)</f>
        <v>493.11599999999999</v>
      </c>
      <c r="K161" s="12">
        <f>INDEX(WT_Perf!$B$151:$X$165,$B161,$C161)</f>
        <v>487.423</v>
      </c>
      <c r="L161" s="12">
        <f>INDEX(WT_Perf!$B$179:$X$193,$B161,$C161)</f>
        <v>480.22899999999998</v>
      </c>
      <c r="M161" s="12">
        <f>INDEX(WT_Perf!$B$207:$X$221,$B161,$C161)</f>
        <v>471.41800000000001</v>
      </c>
      <c r="N161" s="12">
        <f>INDEX(WT_Perf!$B$235:$X$249,$B161,$C161)</f>
        <v>461.28199999999998</v>
      </c>
      <c r="O161" s="12">
        <f>INDEX(WT_Perf!$B$263:$X$277,$B161,$C161)</f>
        <v>452.298</v>
      </c>
      <c r="P161" s="12">
        <f>INDEX(WT_Perf!$B$291:$X$305,$B161,$C161)</f>
        <v>444.42500000000001</v>
      </c>
      <c r="Q161" s="12">
        <f>INDEX(WT_Perf!$B$319:$X$333,$B161,$C161)</f>
        <v>434.47300000000001</v>
      </c>
      <c r="R161" s="12">
        <f>INDEX(WT_Perf!$B$347:$X$361,$B161,$C161)</f>
        <v>419.31</v>
      </c>
      <c r="S161" s="12">
        <f>INDEX(WT_Perf!$B$375:$X$389,$B161,$C161)</f>
        <v>399.88400000000001</v>
      </c>
      <c r="T161" s="12">
        <f>INDEX(WT_Perf!$B$403:$X$417,$B161,$C161)</f>
        <v>377.13900000000001</v>
      </c>
    </row>
    <row r="162" spans="2:20">
      <c r="B162">
        <v>9</v>
      </c>
      <c r="C162">
        <f t="shared" si="3"/>
        <v>11</v>
      </c>
      <c r="D162" s="30"/>
      <c r="E162" s="15">
        <f>INDEX(TSRs!$B$11:$X$25,$B162,$C162)</f>
        <v>4.5630452508627988</v>
      </c>
      <c r="F162" s="12">
        <f>INDEX(WT_Perf!$B$11:$X$25,$B162,$C162)</f>
        <v>612.41700000000003</v>
      </c>
      <c r="G162" s="12">
        <f>INDEX(WT_Perf!$B$39:$X$53,$B162,$C162)</f>
        <v>607.76800000000003</v>
      </c>
      <c r="H162" s="12">
        <f>INDEX(WT_Perf!$B$67:$X$81,$B162,$C162)</f>
        <v>602.89</v>
      </c>
      <c r="I162" s="12">
        <f>INDEX(WT_Perf!$B$95:$X$109,$B162,$C162)</f>
        <v>596.12800000000004</v>
      </c>
      <c r="J162" s="12">
        <f>INDEX(WT_Perf!$B$123:$X$137,$B162,$C162)</f>
        <v>587.62</v>
      </c>
      <c r="K162" s="12">
        <f>INDEX(WT_Perf!$B$151:$X$165,$B162,$C162)</f>
        <v>577.62300000000005</v>
      </c>
      <c r="L162" s="12">
        <f>INDEX(WT_Perf!$B$179:$X$193,$B162,$C162)</f>
        <v>567.51</v>
      </c>
      <c r="M162" s="12">
        <f>INDEX(WT_Perf!$B$207:$X$221,$B162,$C162)</f>
        <v>560.83100000000002</v>
      </c>
      <c r="N162" s="12">
        <f>INDEX(WT_Perf!$B$235:$X$249,$B162,$C162)</f>
        <v>552.42899999999997</v>
      </c>
      <c r="O162" s="12">
        <f>INDEX(WT_Perf!$B$263:$X$277,$B162,$C162)</f>
        <v>536.39499999999998</v>
      </c>
      <c r="P162" s="12">
        <f>INDEX(WT_Perf!$B$291:$X$305,$B162,$C162)</f>
        <v>515.37900000000002</v>
      </c>
      <c r="Q162" s="12">
        <f>INDEX(WT_Perf!$B$319:$X$333,$B162,$C162)</f>
        <v>488.96600000000001</v>
      </c>
      <c r="R162" s="12">
        <f>INDEX(WT_Perf!$B$347:$X$361,$B162,$C162)</f>
        <v>458.19200000000001</v>
      </c>
      <c r="S162" s="12">
        <f>INDEX(WT_Perf!$B$375:$X$389,$B162,$C162)</f>
        <v>425.08100000000002</v>
      </c>
      <c r="T162" s="12">
        <f>INDEX(WT_Perf!$B$403:$X$417,$B162,$C162)</f>
        <v>390.95800000000003</v>
      </c>
    </row>
    <row r="163" spans="2:20">
      <c r="B163">
        <v>10</v>
      </c>
      <c r="C163">
        <f t="shared" si="3"/>
        <v>11</v>
      </c>
      <c r="D163" s="30"/>
      <c r="E163" s="15">
        <f>INDEX(TSRs!$B$11:$X$25,$B163,$C163)</f>
        <v>5.0700502787364421</v>
      </c>
      <c r="F163" s="12">
        <f>INDEX(WT_Perf!$B$11:$X$25,$B163,$C163)</f>
        <v>726.10400000000004</v>
      </c>
      <c r="G163" s="12">
        <f>INDEX(WT_Perf!$B$39:$X$53,$B163,$C163)</f>
        <v>719.21900000000005</v>
      </c>
      <c r="H163" s="12">
        <f>INDEX(WT_Perf!$B$67:$X$81,$B163,$C163)</f>
        <v>710.07100000000003</v>
      </c>
      <c r="I163" s="12">
        <f>INDEX(WT_Perf!$B$95:$X$109,$B163,$C163)</f>
        <v>700.06200000000001</v>
      </c>
      <c r="J163" s="12">
        <f>INDEX(WT_Perf!$B$123:$X$137,$B163,$C163)</f>
        <v>691.53300000000002</v>
      </c>
      <c r="K163" s="12">
        <f>INDEX(WT_Perf!$B$151:$X$165,$B163,$C163)</f>
        <v>688.13199999999995</v>
      </c>
      <c r="L163" s="12">
        <f>INDEX(WT_Perf!$B$179:$X$193,$B163,$C163)</f>
        <v>676.71400000000006</v>
      </c>
      <c r="M163" s="12">
        <f>INDEX(WT_Perf!$B$207:$X$221,$B163,$C163)</f>
        <v>655.34699999999998</v>
      </c>
      <c r="N163" s="12">
        <f>INDEX(WT_Perf!$B$235:$X$249,$B163,$C163)</f>
        <v>627.28599999999994</v>
      </c>
      <c r="O163" s="12">
        <f>INDEX(WT_Perf!$B$263:$X$277,$B163,$C163)</f>
        <v>594.81200000000001</v>
      </c>
      <c r="P163" s="12">
        <f>INDEX(WT_Perf!$B$291:$X$305,$B163,$C163)</f>
        <v>558.23599999999999</v>
      </c>
      <c r="Q163" s="12">
        <f>INDEX(WT_Perf!$B$319:$X$333,$B163,$C163)</f>
        <v>518.52300000000002</v>
      </c>
      <c r="R163" s="12">
        <f>INDEX(WT_Perf!$B$347:$X$361,$B163,$C163)</f>
        <v>477.55099999999999</v>
      </c>
      <c r="S163" s="12">
        <f>INDEX(WT_Perf!$B$375:$X$389,$B163,$C163)</f>
        <v>435.08300000000003</v>
      </c>
      <c r="T163" s="12">
        <f>INDEX(WT_Perf!$B$403:$X$417,$B163,$C163)</f>
        <v>391.113</v>
      </c>
    </row>
    <row r="164" spans="2:20">
      <c r="B164">
        <v>11</v>
      </c>
      <c r="C164">
        <f t="shared" si="3"/>
        <v>11</v>
      </c>
      <c r="D164" s="30"/>
      <c r="E164" s="15">
        <f>INDEX(TSRs!$B$11:$X$25,$B164,$C164)</f>
        <v>5.5770553066100863</v>
      </c>
      <c r="F164" s="12">
        <f>INDEX(WT_Perf!$B$11:$X$25,$B164,$C164)</f>
        <v>847.31200000000001</v>
      </c>
      <c r="G164" s="12">
        <f>INDEX(WT_Perf!$B$39:$X$53,$B164,$C164)</f>
        <v>837.47</v>
      </c>
      <c r="H164" s="12">
        <f>INDEX(WT_Perf!$B$67:$X$81,$B164,$C164)</f>
        <v>832.51</v>
      </c>
      <c r="I164" s="12">
        <f>INDEX(WT_Perf!$B$95:$X$109,$B164,$C164)</f>
        <v>831.26199999999994</v>
      </c>
      <c r="J164" s="12">
        <f>INDEX(WT_Perf!$B$123:$X$137,$B164,$C164)</f>
        <v>817.86500000000001</v>
      </c>
      <c r="K164" s="12">
        <f>INDEX(WT_Perf!$B$151:$X$165,$B164,$C164)</f>
        <v>-999.99900000000002</v>
      </c>
      <c r="L164" s="12">
        <f>INDEX(WT_Perf!$B$179:$X$193,$B164,$C164)</f>
        <v>756.87199999999996</v>
      </c>
      <c r="M164" s="12">
        <f>INDEX(WT_Perf!$B$207:$X$221,$B164,$C164)</f>
        <v>720.01400000000001</v>
      </c>
      <c r="N164" s="12">
        <f>INDEX(WT_Perf!$B$235:$X$249,$B164,$C164)</f>
        <v>679.22299999999996</v>
      </c>
      <c r="O164" s="12">
        <f>INDEX(WT_Perf!$B$263:$X$277,$B164,$C164)</f>
        <v>634.01</v>
      </c>
      <c r="P164" s="12">
        <f>INDEX(WT_Perf!$B$291:$X$305,$B164,$C164)</f>
        <v>586.25</v>
      </c>
      <c r="Q164" s="12">
        <f>INDEX(WT_Perf!$B$319:$X$333,$B164,$C164)</f>
        <v>536.75099999999998</v>
      </c>
      <c r="R164" s="12">
        <f>INDEX(WT_Perf!$B$347:$X$361,$B164,$C164)</f>
        <v>485.37599999999998</v>
      </c>
      <c r="S164" s="12">
        <f>INDEX(WT_Perf!$B$375:$X$389,$B164,$C164)</f>
        <v>433.13299999999998</v>
      </c>
      <c r="T164" s="12">
        <f>INDEX(WT_Perf!$B$403:$X$417,$B164,$C164)</f>
        <v>380.25200000000001</v>
      </c>
    </row>
    <row r="165" spans="2:20">
      <c r="B165">
        <v>12</v>
      </c>
      <c r="C165">
        <f t="shared" si="3"/>
        <v>11</v>
      </c>
      <c r="D165" s="30"/>
      <c r="E165" s="15">
        <f>INDEX(TSRs!$B$11:$X$25,$B165,$C165)</f>
        <v>6.0840603344837314</v>
      </c>
      <c r="F165" s="12">
        <f>INDEX(WT_Perf!$B$11:$X$25,$B165,$C165)</f>
        <v>986.23599999999999</v>
      </c>
      <c r="G165" s="12">
        <f>INDEX(WT_Perf!$B$39:$X$53,$B165,$C165)</f>
        <v>987.52499999999998</v>
      </c>
      <c r="H165" s="12">
        <f>INDEX(WT_Perf!$B$67:$X$81,$B165,$C165)</f>
        <v>972.63599999999997</v>
      </c>
      <c r="I165" s="12">
        <f>INDEX(WT_Perf!$B$95:$X$109,$B165,$C165)</f>
        <v>941.12</v>
      </c>
      <c r="J165" s="12">
        <f>INDEX(WT_Perf!$B$123:$X$137,$B165,$C165)</f>
        <v>903.87599999999998</v>
      </c>
      <c r="K165" s="12">
        <f>INDEX(WT_Perf!$B$151:$X$165,$B165,$C165)</f>
        <v>863.49300000000005</v>
      </c>
      <c r="L165" s="12">
        <f>INDEX(WT_Perf!$B$179:$X$193,$B165,$C165)</f>
        <v>819.73199999999997</v>
      </c>
      <c r="M165" s="12">
        <f>INDEX(WT_Perf!$B$207:$X$221,$B165,$C165)</f>
        <v>771.447</v>
      </c>
      <c r="N165" s="12">
        <f>INDEX(WT_Perf!$B$235:$X$249,$B165,$C165)</f>
        <v>718.21</v>
      </c>
      <c r="O165" s="12">
        <f>INDEX(WT_Perf!$B$263:$X$277,$B165,$C165)</f>
        <v>662.63</v>
      </c>
      <c r="P165" s="12">
        <f>INDEX(WT_Perf!$B$291:$X$305,$B165,$C165)</f>
        <v>604.60199999999998</v>
      </c>
      <c r="Q165" s="12">
        <f>INDEX(WT_Perf!$B$319:$X$333,$B165,$C165)</f>
        <v>545.16</v>
      </c>
      <c r="R165" s="12">
        <f>INDEX(WT_Perf!$B$347:$X$361,$B165,$C165)</f>
        <v>484.77</v>
      </c>
      <c r="S165" s="12">
        <f>INDEX(WT_Perf!$B$375:$X$389,$B165,$C165)</f>
        <v>423.64600000000002</v>
      </c>
      <c r="T165" s="12">
        <f>INDEX(WT_Perf!$B$403:$X$417,$B165,$C165)</f>
        <v>361.84199999999998</v>
      </c>
    </row>
    <row r="166" spans="2:20">
      <c r="B166">
        <v>13</v>
      </c>
      <c r="C166">
        <f t="shared" si="3"/>
        <v>11</v>
      </c>
      <c r="D166" s="30"/>
      <c r="E166" s="15">
        <f>INDEX(TSRs!$B$11:$X$25,$B166,$C166)</f>
        <v>6.5910653623573756</v>
      </c>
      <c r="F166" s="12">
        <f>INDEX(WT_Perf!$B$11:$X$25,$B166,$C166)</f>
        <v>1133.588</v>
      </c>
      <c r="G166" s="12">
        <f>INDEX(WT_Perf!$B$39:$X$53,$B166,$C166)</f>
        <v>1100.1020000000001</v>
      </c>
      <c r="H166" s="12">
        <f>INDEX(WT_Perf!$B$67:$X$81,$B166,$C166)</f>
        <v>1062.223</v>
      </c>
      <c r="I166" s="12">
        <f>INDEX(WT_Perf!$B$95:$X$109,$B166,$C166)</f>
        <v>1020.331</v>
      </c>
      <c r="J166" s="12">
        <f>INDEX(WT_Perf!$B$123:$X$137,$B166,$C166)</f>
        <v>975.13900000000001</v>
      </c>
      <c r="K166" s="12">
        <f>INDEX(WT_Perf!$B$151:$X$165,$B166,$C166)</f>
        <v>925.74199999999996</v>
      </c>
      <c r="L166" s="12">
        <f>INDEX(WT_Perf!$B$179:$X$193,$B166,$C166)</f>
        <v>871.57899999999995</v>
      </c>
      <c r="M166" s="12">
        <f>INDEX(WT_Perf!$B$207:$X$221,$B166,$C166)</f>
        <v>811.89700000000005</v>
      </c>
      <c r="N166" s="12">
        <f>INDEX(WT_Perf!$B$235:$X$249,$B166,$C166)</f>
        <v>749.06299999999999</v>
      </c>
      <c r="O166" s="12">
        <f>INDEX(WT_Perf!$B$263:$X$277,$B166,$C166)</f>
        <v>683.37699999999995</v>
      </c>
      <c r="P166" s="12">
        <f>INDEX(WT_Perf!$B$291:$X$305,$B166,$C166)</f>
        <v>616.26900000000001</v>
      </c>
      <c r="Q166" s="12">
        <f>INDEX(WT_Perf!$B$319:$X$333,$B166,$C166)</f>
        <v>547.80999999999995</v>
      </c>
      <c r="R166" s="12">
        <f>INDEX(WT_Perf!$B$347:$X$361,$B166,$C166)</f>
        <v>478.30599999999998</v>
      </c>
      <c r="S166" s="12">
        <f>INDEX(WT_Perf!$B$375:$X$389,$B166,$C166)</f>
        <v>407.83</v>
      </c>
      <c r="T166" s="12">
        <f>INDEX(WT_Perf!$B$403:$X$417,$B166,$C166)</f>
        <v>336.47800000000001</v>
      </c>
    </row>
    <row r="167" spans="2:20">
      <c r="B167">
        <v>14</v>
      </c>
      <c r="C167">
        <f t="shared" si="3"/>
        <v>11</v>
      </c>
      <c r="D167" s="30"/>
      <c r="E167" s="15">
        <f>INDEX(TSRs!$B$11:$X$25,$B167,$C167)</f>
        <v>7.0980703902310198</v>
      </c>
      <c r="F167" s="12">
        <f>INDEX(WT_Perf!$B$11:$X$25,$B167,$C167)</f>
        <v>1224.491</v>
      </c>
      <c r="G167" s="12">
        <f>INDEX(WT_Perf!$B$39:$X$53,$B167,$C167)</f>
        <v>1180.039</v>
      </c>
      <c r="H167" s="12">
        <f>INDEX(WT_Perf!$B$67:$X$81,$B167,$C167)</f>
        <v>1134.723</v>
      </c>
      <c r="I167" s="12">
        <f>INDEX(WT_Perf!$B$95:$X$109,$B167,$C167)</f>
        <v>1087.846</v>
      </c>
      <c r="J167" s="12">
        <f>INDEX(WT_Perf!$B$123:$X$137,$B167,$C167)</f>
        <v>1035.7919999999999</v>
      </c>
      <c r="K167" s="12">
        <f>INDEX(WT_Perf!$B$151:$X$165,$B167,$C167)</f>
        <v>978.37199999999996</v>
      </c>
      <c r="L167" s="12">
        <f>INDEX(WT_Perf!$B$179:$X$193,$B167,$C167)</f>
        <v>914.37599999999998</v>
      </c>
      <c r="M167" s="12">
        <f>INDEX(WT_Perf!$B$207:$X$221,$B167,$C167)</f>
        <v>845.70600000000002</v>
      </c>
      <c r="N167" s="12">
        <f>INDEX(WT_Perf!$B$235:$X$249,$B167,$C167)</f>
        <v>773.77</v>
      </c>
      <c r="O167" s="12">
        <f>INDEX(WT_Perf!$B$263:$X$277,$B167,$C167)</f>
        <v>699.572</v>
      </c>
      <c r="P167" s="12">
        <f>INDEX(WT_Perf!$B$291:$X$305,$B167,$C167)</f>
        <v>623.37099999999998</v>
      </c>
      <c r="Q167" s="12">
        <f>INDEX(WT_Perf!$B$319:$X$333,$B167,$C167)</f>
        <v>545.61599999999999</v>
      </c>
      <c r="R167" s="12">
        <f>INDEX(WT_Perf!$B$347:$X$361,$B167,$C167)</f>
        <v>466.42899999999997</v>
      </c>
      <c r="S167" s="12">
        <f>INDEX(WT_Perf!$B$375:$X$389,$B167,$C167)</f>
        <v>385.995</v>
      </c>
      <c r="T167" s="12">
        <f>INDEX(WT_Perf!$B$403:$X$417,$B167,$C167)</f>
        <v>304.214</v>
      </c>
    </row>
    <row r="168" spans="2:20">
      <c r="B168">
        <v>15</v>
      </c>
      <c r="C168">
        <v>11</v>
      </c>
      <c r="D168" s="30"/>
      <c r="E168" s="15">
        <f>INDEX(TSRs!$B$11:$X$25,$B168,$C168)</f>
        <v>7.6050754181046631</v>
      </c>
      <c r="F168" s="12">
        <f>INDEX(WT_Perf!$B$11:$X$25,$B168,$C168)</f>
        <v>1308.0550000000001</v>
      </c>
      <c r="G168" s="12">
        <f>INDEX(WT_Perf!$B$39:$X$53,$B168,$C168)</f>
        <v>1254.874</v>
      </c>
      <c r="H168" s="12">
        <f>INDEX(WT_Perf!$B$67:$X$81,$B168,$C168)</f>
        <v>1201.1469999999999</v>
      </c>
      <c r="I168" s="12">
        <f>INDEX(WT_Perf!$B$95:$X$109,$B168,$C168)</f>
        <v>1145.6289999999999</v>
      </c>
      <c r="J168" s="12">
        <f>INDEX(WT_Perf!$B$123:$X$137,$B168,$C168)</f>
        <v>1087.26</v>
      </c>
      <c r="K168" s="12">
        <f>INDEX(WT_Perf!$B$151:$X$165,$B168,$C168)</f>
        <v>1022.071</v>
      </c>
      <c r="L168" s="12">
        <f>INDEX(WT_Perf!$B$179:$X$193,$B168,$C168)</f>
        <v>950.87400000000002</v>
      </c>
      <c r="M168" s="12">
        <f>INDEX(WT_Perf!$B$207:$X$221,$B168,$C168)</f>
        <v>874.91099999999994</v>
      </c>
      <c r="N168" s="12">
        <f>INDEX(WT_Perf!$B$235:$X$249,$B168,$C168)</f>
        <v>794.97299999999996</v>
      </c>
      <c r="O168" s="12">
        <f>INDEX(WT_Perf!$B$263:$X$277,$B168,$C168)</f>
        <v>711.91099999999994</v>
      </c>
      <c r="P168" s="12">
        <f>INDEX(WT_Perf!$B$291:$X$305,$B168,$C168)</f>
        <v>626.41899999999998</v>
      </c>
      <c r="Q168" s="12">
        <f>INDEX(WT_Perf!$B$319:$X$333,$B168,$C168)</f>
        <v>538.78300000000002</v>
      </c>
      <c r="R168" s="12">
        <f>INDEX(WT_Perf!$B$347:$X$361,$B168,$C168)</f>
        <v>449.30599999999998</v>
      </c>
      <c r="S168" s="12">
        <f>INDEX(WT_Perf!$B$375:$X$389,$B168,$C168)</f>
        <v>358.13499999999999</v>
      </c>
      <c r="T168" s="12">
        <f>INDEX(WT_Perf!$B$403:$X$417,$B168,$C168)</f>
        <v>265.08100000000002</v>
      </c>
    </row>
    <row r="169" spans="2:20">
      <c r="B169">
        <v>1</v>
      </c>
      <c r="C169">
        <f t="shared" si="3"/>
        <v>12</v>
      </c>
      <c r="D169" s="30"/>
      <c r="E169" s="15">
        <f>INDEX(TSRs!$B$11:$X$25,$B169,$C169)</f>
        <v>0.47079038302552684</v>
      </c>
      <c r="F169" s="12">
        <f>INDEX(WT_Perf!$B$11:$X$25,$B169,$C169)</f>
        <v>111.271</v>
      </c>
      <c r="G169" s="12">
        <f>INDEX(WT_Perf!$B$39:$X$53,$B169,$C169)</f>
        <v>111.514</v>
      </c>
      <c r="H169" s="12">
        <f>INDEX(WT_Perf!$B$67:$X$81,$B169,$C169)</f>
        <v>111.679</v>
      </c>
      <c r="I169" s="12">
        <f>INDEX(WT_Perf!$B$95:$X$109,$B169,$C169)</f>
        <v>111.782</v>
      </c>
      <c r="J169" s="12">
        <f>INDEX(WT_Perf!$B$123:$X$137,$B169,$C169)</f>
        <v>111.81699999999999</v>
      </c>
      <c r="K169" s="12">
        <f>INDEX(WT_Perf!$B$151:$X$165,$B169,$C169)</f>
        <v>111.76300000000001</v>
      </c>
      <c r="L169" s="12">
        <f>INDEX(WT_Perf!$B$179:$X$193,$B169,$C169)</f>
        <v>111.627</v>
      </c>
      <c r="M169" s="12">
        <f>INDEX(WT_Perf!$B$207:$X$221,$B169,$C169)</f>
        <v>111.41200000000001</v>
      </c>
      <c r="N169" s="12">
        <f>INDEX(WT_Perf!$B$235:$X$249,$B169,$C169)</f>
        <v>111.125</v>
      </c>
      <c r="O169" s="12">
        <f>INDEX(WT_Perf!$B$263:$X$277,$B169,$C169)</f>
        <v>110.768</v>
      </c>
      <c r="P169" s="12">
        <f>INDEX(WT_Perf!$B$291:$X$305,$B169,$C169)</f>
        <v>110.32599999999999</v>
      </c>
      <c r="Q169" s="12">
        <f>INDEX(WT_Perf!$B$319:$X$333,$B169,$C169)</f>
        <v>109.806</v>
      </c>
      <c r="R169" s="12">
        <f>INDEX(WT_Perf!$B$347:$X$361,$B169,$C169)</f>
        <v>109.205</v>
      </c>
      <c r="S169" s="12">
        <f>INDEX(WT_Perf!$B$375:$X$389,$B169,$C169)</f>
        <v>108.535</v>
      </c>
      <c r="T169" s="12">
        <f>INDEX(WT_Perf!$B$403:$X$417,$B169,$C169)</f>
        <v>107.8</v>
      </c>
    </row>
    <row r="170" spans="2:20">
      <c r="B170">
        <v>2</v>
      </c>
      <c r="C170">
        <f t="shared" si="3"/>
        <v>12</v>
      </c>
      <c r="D170" s="30"/>
      <c r="E170" s="15">
        <f>INDEX(TSRs!$B$11:$X$25,$B170,$C170)</f>
        <v>0.94158076605105367</v>
      </c>
      <c r="F170" s="12">
        <f>INDEX(WT_Perf!$B$11:$X$25,$B170,$C170)</f>
        <v>128.79599999999999</v>
      </c>
      <c r="G170" s="12">
        <f>INDEX(WT_Perf!$B$39:$X$53,$B170,$C170)</f>
        <v>128.62</v>
      </c>
      <c r="H170" s="12">
        <f>INDEX(WT_Perf!$B$67:$X$81,$B170,$C170)</f>
        <v>128.34899999999999</v>
      </c>
      <c r="I170" s="12">
        <f>INDEX(WT_Perf!$B$95:$X$109,$B170,$C170)</f>
        <v>127.991</v>
      </c>
      <c r="J170" s="12">
        <f>INDEX(WT_Perf!$B$123:$X$137,$B170,$C170)</f>
        <v>127.54600000000001</v>
      </c>
      <c r="K170" s="12">
        <f>INDEX(WT_Perf!$B$151:$X$165,$B170,$C170)</f>
        <v>127.017</v>
      </c>
      <c r="L170" s="12">
        <f>INDEX(WT_Perf!$B$179:$X$193,$B170,$C170)</f>
        <v>126.399</v>
      </c>
      <c r="M170" s="12">
        <f>INDEX(WT_Perf!$B$207:$X$221,$B170,$C170)</f>
        <v>125.682</v>
      </c>
      <c r="N170" s="12">
        <f>INDEX(WT_Perf!$B$235:$X$249,$B170,$C170)</f>
        <v>124.876</v>
      </c>
      <c r="O170" s="12">
        <f>INDEX(WT_Perf!$B$263:$X$277,$B170,$C170)</f>
        <v>123.991</v>
      </c>
      <c r="P170" s="12">
        <f>INDEX(WT_Perf!$B$291:$X$305,$B170,$C170)</f>
        <v>123.02500000000001</v>
      </c>
      <c r="Q170" s="12">
        <f>INDEX(WT_Perf!$B$319:$X$333,$B170,$C170)</f>
        <v>121.967</v>
      </c>
      <c r="R170" s="12">
        <f>INDEX(WT_Perf!$B$347:$X$361,$B170,$C170)</f>
        <v>120.81399999999999</v>
      </c>
      <c r="S170" s="12">
        <f>INDEX(WT_Perf!$B$375:$X$389,$B170,$C170)</f>
        <v>119.584</v>
      </c>
      <c r="T170" s="12">
        <f>INDEX(WT_Perf!$B$403:$X$417,$B170,$C170)</f>
        <v>118.282</v>
      </c>
    </row>
    <row r="171" spans="2:20">
      <c r="B171">
        <v>3</v>
      </c>
      <c r="C171">
        <f t="shared" si="3"/>
        <v>12</v>
      </c>
      <c r="D171" s="30"/>
      <c r="E171" s="15">
        <f>INDEX(TSRs!$B$11:$X$25,$B171,$C171)</f>
        <v>1.4123711490765805</v>
      </c>
      <c r="F171" s="12">
        <f>INDEX(WT_Perf!$B$11:$X$25,$B171,$C171)</f>
        <v>153.69999999999999</v>
      </c>
      <c r="G171" s="12">
        <f>INDEX(WT_Perf!$B$39:$X$53,$B171,$C171)</f>
        <v>152.86799999999999</v>
      </c>
      <c r="H171" s="12">
        <f>INDEX(WT_Perf!$B$67:$X$81,$B171,$C171)</f>
        <v>151.93100000000001</v>
      </c>
      <c r="I171" s="12">
        <f>INDEX(WT_Perf!$B$95:$X$109,$B171,$C171)</f>
        <v>150.88999999999999</v>
      </c>
      <c r="J171" s="12">
        <f>INDEX(WT_Perf!$B$123:$X$137,$B171,$C171)</f>
        <v>149.76499999999999</v>
      </c>
      <c r="K171" s="12">
        <f>INDEX(WT_Perf!$B$151:$X$165,$B171,$C171)</f>
        <v>148.577</v>
      </c>
      <c r="L171" s="12">
        <f>INDEX(WT_Perf!$B$179:$X$193,$B171,$C171)</f>
        <v>147.339</v>
      </c>
      <c r="M171" s="12">
        <f>INDEX(WT_Perf!$B$207:$X$221,$B171,$C171)</f>
        <v>146.119</v>
      </c>
      <c r="N171" s="12">
        <f>INDEX(WT_Perf!$B$235:$X$249,$B171,$C171)</f>
        <v>144.941</v>
      </c>
      <c r="O171" s="12">
        <f>INDEX(WT_Perf!$B$263:$X$277,$B171,$C171)</f>
        <v>143.834</v>
      </c>
      <c r="P171" s="12">
        <f>INDEX(WT_Perf!$B$291:$X$305,$B171,$C171)</f>
        <v>142.839</v>
      </c>
      <c r="Q171" s="12">
        <f>INDEX(WT_Perf!$B$319:$X$333,$B171,$C171)</f>
        <v>141.94499999999999</v>
      </c>
      <c r="R171" s="12">
        <f>INDEX(WT_Perf!$B$347:$X$361,$B171,$C171)</f>
        <v>141.17400000000001</v>
      </c>
      <c r="S171" s="12">
        <f>INDEX(WT_Perf!$B$375:$X$389,$B171,$C171)</f>
        <v>140.52600000000001</v>
      </c>
      <c r="T171" s="12">
        <f>INDEX(WT_Perf!$B$403:$X$417,$B171,$C171)</f>
        <v>139.99100000000001</v>
      </c>
    </row>
    <row r="172" spans="2:20">
      <c r="B172">
        <v>4</v>
      </c>
      <c r="C172">
        <f t="shared" si="3"/>
        <v>12</v>
      </c>
      <c r="D172" s="30"/>
      <c r="E172" s="15">
        <f>INDEX(TSRs!$B$11:$X$25,$B172,$C172)</f>
        <v>1.8831615321021073</v>
      </c>
      <c r="F172" s="12">
        <f>INDEX(WT_Perf!$B$11:$X$25,$B172,$C172)</f>
        <v>184.88800000000001</v>
      </c>
      <c r="G172" s="12">
        <f>INDEX(WT_Perf!$B$39:$X$53,$B172,$C172)</f>
        <v>184.00800000000001</v>
      </c>
      <c r="H172" s="12">
        <f>INDEX(WT_Perf!$B$67:$X$81,$B172,$C172)</f>
        <v>183.334</v>
      </c>
      <c r="I172" s="12">
        <f>INDEX(WT_Perf!$B$95:$X$109,$B172,$C172)</f>
        <v>182.89400000000001</v>
      </c>
      <c r="J172" s="12">
        <f>INDEX(WT_Perf!$B$123:$X$137,$B172,$C172)</f>
        <v>182.70599999999999</v>
      </c>
      <c r="K172" s="12">
        <f>INDEX(WT_Perf!$B$151:$X$165,$B172,$C172)</f>
        <v>182.749</v>
      </c>
      <c r="L172" s="12">
        <f>INDEX(WT_Perf!$B$179:$X$193,$B172,$C172)</f>
        <v>182.98400000000001</v>
      </c>
      <c r="M172" s="12">
        <f>INDEX(WT_Perf!$B$207:$X$221,$B172,$C172)</f>
        <v>183.416</v>
      </c>
      <c r="N172" s="12">
        <f>INDEX(WT_Perf!$B$235:$X$249,$B172,$C172)</f>
        <v>184.09</v>
      </c>
      <c r="O172" s="12">
        <f>INDEX(WT_Perf!$B$263:$X$277,$B172,$C172)</f>
        <v>185.01400000000001</v>
      </c>
      <c r="P172" s="12">
        <f>INDEX(WT_Perf!$B$291:$X$305,$B172,$C172)</f>
        <v>186.12</v>
      </c>
      <c r="Q172" s="12">
        <f>INDEX(WT_Perf!$B$319:$X$333,$B172,$C172)</f>
        <v>187.21899999999999</v>
      </c>
      <c r="R172" s="12">
        <f>INDEX(WT_Perf!$B$347:$X$361,$B172,$C172)</f>
        <v>188.20099999999999</v>
      </c>
      <c r="S172" s="12">
        <f>INDEX(WT_Perf!$B$375:$X$389,$B172,$C172)</f>
        <v>188.911</v>
      </c>
      <c r="T172" s="12">
        <f>INDEX(WT_Perf!$B$403:$X$417,$B172,$C172)</f>
        <v>189.22200000000001</v>
      </c>
    </row>
    <row r="173" spans="2:20">
      <c r="B173">
        <v>5</v>
      </c>
      <c r="C173">
        <f t="shared" si="3"/>
        <v>12</v>
      </c>
      <c r="D173" s="30"/>
      <c r="E173" s="15">
        <f>INDEX(TSRs!$B$11:$X$25,$B173,$C173)</f>
        <v>2.353951915127634</v>
      </c>
      <c r="F173" s="12">
        <f>INDEX(WT_Perf!$B$11:$X$25,$B173,$C173)</f>
        <v>233.018</v>
      </c>
      <c r="G173" s="12">
        <f>INDEX(WT_Perf!$B$39:$X$53,$B173,$C173)</f>
        <v>234.38499999999999</v>
      </c>
      <c r="H173" s="12">
        <f>INDEX(WT_Perf!$B$67:$X$81,$B173,$C173)</f>
        <v>236.107</v>
      </c>
      <c r="I173" s="12">
        <f>INDEX(WT_Perf!$B$95:$X$109,$B173,$C173)</f>
        <v>238.23699999999999</v>
      </c>
      <c r="J173" s="12">
        <f>INDEX(WT_Perf!$B$123:$X$137,$B173,$C173)</f>
        <v>240.839</v>
      </c>
      <c r="K173" s="12">
        <f>INDEX(WT_Perf!$B$151:$X$165,$B173,$C173)</f>
        <v>243.68</v>
      </c>
      <c r="L173" s="12">
        <f>INDEX(WT_Perf!$B$179:$X$193,$B173,$C173)</f>
        <v>246.48699999999999</v>
      </c>
      <c r="M173" s="12">
        <f>INDEX(WT_Perf!$B$207:$X$221,$B173,$C173)</f>
        <v>248.95500000000001</v>
      </c>
      <c r="N173" s="12">
        <f>INDEX(WT_Perf!$B$235:$X$249,$B173,$C173)</f>
        <v>250.78899999999999</v>
      </c>
      <c r="O173" s="12">
        <f>INDEX(WT_Perf!$B$263:$X$277,$B173,$C173)</f>
        <v>251.81100000000001</v>
      </c>
      <c r="P173" s="12">
        <f>INDEX(WT_Perf!$B$291:$X$305,$B173,$C173)</f>
        <v>252.14699999999999</v>
      </c>
      <c r="Q173" s="12">
        <f>INDEX(WT_Perf!$B$319:$X$333,$B173,$C173)</f>
        <v>251.77199999999999</v>
      </c>
      <c r="R173" s="12">
        <f>INDEX(WT_Perf!$B$347:$X$361,$B173,$C173)</f>
        <v>250.833</v>
      </c>
      <c r="S173" s="12">
        <f>INDEX(WT_Perf!$B$375:$X$389,$B173,$C173)</f>
        <v>249.42500000000001</v>
      </c>
      <c r="T173" s="12">
        <f>INDEX(WT_Perf!$B$403:$X$417,$B173,$C173)</f>
        <v>247.57599999999999</v>
      </c>
    </row>
    <row r="174" spans="2:20">
      <c r="B174">
        <v>6</v>
      </c>
      <c r="C174">
        <f t="shared" si="3"/>
        <v>12</v>
      </c>
      <c r="D174" s="30"/>
      <c r="E174" s="15">
        <f>INDEX(TSRs!$B$11:$X$25,$B174,$C174)</f>
        <v>2.8247422981531609</v>
      </c>
      <c r="F174" s="12">
        <f>INDEX(WT_Perf!$B$11:$X$25,$B174,$C174)</f>
        <v>306.38799999999998</v>
      </c>
      <c r="G174" s="12">
        <f>INDEX(WT_Perf!$B$39:$X$53,$B174,$C174)</f>
        <v>311.59500000000003</v>
      </c>
      <c r="H174" s="12">
        <f>INDEX(WT_Perf!$B$67:$X$81,$B174,$C174)</f>
        <v>316.75799999999998</v>
      </c>
      <c r="I174" s="12">
        <f>INDEX(WT_Perf!$B$95:$X$109,$B174,$C174)</f>
        <v>321.31299999999999</v>
      </c>
      <c r="J174" s="12">
        <f>INDEX(WT_Perf!$B$123:$X$137,$B174,$C174)</f>
        <v>324.745</v>
      </c>
      <c r="K174" s="12">
        <f>INDEX(WT_Perf!$B$151:$X$165,$B174,$C174)</f>
        <v>326.88200000000001</v>
      </c>
      <c r="L174" s="12">
        <f>INDEX(WT_Perf!$B$179:$X$193,$B174,$C174)</f>
        <v>327.81599999999997</v>
      </c>
      <c r="M174" s="12">
        <f>INDEX(WT_Perf!$B$207:$X$221,$B174,$C174)</f>
        <v>327.61700000000002</v>
      </c>
      <c r="N174" s="12">
        <f>INDEX(WT_Perf!$B$235:$X$249,$B174,$C174)</f>
        <v>326.54399999999998</v>
      </c>
      <c r="O174" s="12">
        <f>INDEX(WT_Perf!$B$263:$X$277,$B174,$C174)</f>
        <v>324.86799999999999</v>
      </c>
      <c r="P174" s="12">
        <f>INDEX(WT_Perf!$B$291:$X$305,$B174,$C174)</f>
        <v>322.73200000000003</v>
      </c>
      <c r="Q174" s="12">
        <f>INDEX(WT_Perf!$B$319:$X$333,$B174,$C174)</f>
        <v>319.81099999999998</v>
      </c>
      <c r="R174" s="12">
        <f>INDEX(WT_Perf!$B$347:$X$361,$B174,$C174)</f>
        <v>315.98899999999998</v>
      </c>
      <c r="S174" s="12">
        <f>INDEX(WT_Perf!$B$375:$X$389,$B174,$C174)</f>
        <v>311.05799999999999</v>
      </c>
      <c r="T174" s="12">
        <f>INDEX(WT_Perf!$B$403:$X$417,$B174,$C174)</f>
        <v>305.03199999999998</v>
      </c>
    </row>
    <row r="175" spans="2:20">
      <c r="B175">
        <v>7</v>
      </c>
      <c r="C175">
        <f t="shared" si="3"/>
        <v>12</v>
      </c>
      <c r="D175" s="30"/>
      <c r="E175" s="15">
        <f>INDEX(TSRs!$B$11:$X$25,$B175,$C175)</f>
        <v>3.2955326811786878</v>
      </c>
      <c r="F175" s="12">
        <f>INDEX(WT_Perf!$B$11:$X$25,$B175,$C175)</f>
        <v>406.82799999999997</v>
      </c>
      <c r="G175" s="12">
        <f>INDEX(WT_Perf!$B$39:$X$53,$B175,$C175)</f>
        <v>412.10300000000001</v>
      </c>
      <c r="H175" s="12">
        <f>INDEX(WT_Perf!$B$67:$X$81,$B175,$C175)</f>
        <v>415.33300000000003</v>
      </c>
      <c r="I175" s="12">
        <f>INDEX(WT_Perf!$B$95:$X$109,$B175,$C175)</f>
        <v>416.60300000000001</v>
      </c>
      <c r="J175" s="12">
        <f>INDEX(WT_Perf!$B$123:$X$137,$B175,$C175)</f>
        <v>416.08699999999999</v>
      </c>
      <c r="K175" s="12">
        <f>INDEX(WT_Perf!$B$151:$X$165,$B175,$C175)</f>
        <v>414.44499999999999</v>
      </c>
      <c r="L175" s="12">
        <f>INDEX(WT_Perf!$B$179:$X$193,$B175,$C175)</f>
        <v>412.44200000000001</v>
      </c>
      <c r="M175" s="12">
        <f>INDEX(WT_Perf!$B$207:$X$221,$B175,$C175)</f>
        <v>409.76900000000001</v>
      </c>
      <c r="N175" s="12">
        <f>INDEX(WT_Perf!$B$235:$X$249,$B175,$C175)</f>
        <v>406.01900000000001</v>
      </c>
      <c r="O175" s="12">
        <f>INDEX(WT_Perf!$B$263:$X$277,$B175,$C175)</f>
        <v>400.959</v>
      </c>
      <c r="P175" s="12">
        <f>INDEX(WT_Perf!$B$291:$X$305,$B175,$C175)</f>
        <v>394.56299999999999</v>
      </c>
      <c r="Q175" s="12">
        <f>INDEX(WT_Perf!$B$319:$X$333,$B175,$C175)</f>
        <v>386.733</v>
      </c>
      <c r="R175" s="12">
        <f>INDEX(WT_Perf!$B$347:$X$361,$B175,$C175)</f>
        <v>377.59</v>
      </c>
      <c r="S175" s="12">
        <f>INDEX(WT_Perf!$B$375:$X$389,$B175,$C175)</f>
        <v>367.81200000000001</v>
      </c>
      <c r="T175" s="12">
        <f>INDEX(WT_Perf!$B$403:$X$417,$B175,$C175)</f>
        <v>358.69099999999997</v>
      </c>
    </row>
    <row r="176" spans="2:20">
      <c r="B176">
        <v>8</v>
      </c>
      <c r="C176">
        <f t="shared" si="3"/>
        <v>12</v>
      </c>
      <c r="D176" s="30"/>
      <c r="E176" s="15">
        <f>INDEX(TSRs!$B$11:$X$25,$B176,$C176)</f>
        <v>3.7663230642042147</v>
      </c>
      <c r="F176" s="12">
        <f>INDEX(WT_Perf!$B$11:$X$25,$B176,$C176)</f>
        <v>518.13800000000003</v>
      </c>
      <c r="G176" s="12">
        <f>INDEX(WT_Perf!$B$39:$X$53,$B176,$C176)</f>
        <v>518.01199999999994</v>
      </c>
      <c r="H176" s="12">
        <f>INDEX(WT_Perf!$B$67:$X$81,$B176,$C176)</f>
        <v>516.14200000000005</v>
      </c>
      <c r="I176" s="12">
        <f>INDEX(WT_Perf!$B$95:$X$109,$B176,$C176)</f>
        <v>513.88499999999999</v>
      </c>
      <c r="J176" s="12">
        <f>INDEX(WT_Perf!$B$123:$X$137,$B176,$C176)</f>
        <v>511.01799999999997</v>
      </c>
      <c r="K176" s="12">
        <f>INDEX(WT_Perf!$B$151:$X$165,$B176,$C176)</f>
        <v>506.98099999999999</v>
      </c>
      <c r="L176" s="12">
        <f>INDEX(WT_Perf!$B$179:$X$193,$B176,$C176)</f>
        <v>501.471</v>
      </c>
      <c r="M176" s="12">
        <f>INDEX(WT_Perf!$B$207:$X$221,$B176,$C176)</f>
        <v>494.46100000000001</v>
      </c>
      <c r="N176" s="12">
        <f>INDEX(WT_Perf!$B$235:$X$249,$B176,$C176)</f>
        <v>485.87</v>
      </c>
      <c r="O176" s="12">
        <f>INDEX(WT_Perf!$B$263:$X$277,$B176,$C176)</f>
        <v>475.46</v>
      </c>
      <c r="P176" s="12">
        <f>INDEX(WT_Perf!$B$291:$X$305,$B176,$C176)</f>
        <v>464.31400000000002</v>
      </c>
      <c r="Q176" s="12">
        <f>INDEX(WT_Perf!$B$319:$X$333,$B176,$C176)</f>
        <v>454.70699999999999</v>
      </c>
      <c r="R176" s="12">
        <f>INDEX(WT_Perf!$B$347:$X$361,$B176,$C176)</f>
        <v>444.93299999999999</v>
      </c>
      <c r="S176" s="12">
        <f>INDEX(WT_Perf!$B$375:$X$389,$B176,$C176)</f>
        <v>432.82299999999998</v>
      </c>
      <c r="T176" s="12">
        <f>INDEX(WT_Perf!$B$403:$X$417,$B176,$C176)</f>
        <v>415.471</v>
      </c>
    </row>
    <row r="177" spans="2:20">
      <c r="B177">
        <v>9</v>
      </c>
      <c r="C177">
        <f t="shared" si="3"/>
        <v>12</v>
      </c>
      <c r="D177" s="30"/>
      <c r="E177" s="15">
        <f>INDEX(TSRs!$B$11:$X$25,$B177,$C177)</f>
        <v>4.2371134472297411</v>
      </c>
      <c r="F177" s="12">
        <f>INDEX(WT_Perf!$B$11:$X$25,$B177,$C177)</f>
        <v>629.14400000000001</v>
      </c>
      <c r="G177" s="12">
        <f>INDEX(WT_Perf!$B$39:$X$53,$B177,$C177)</f>
        <v>626.38</v>
      </c>
      <c r="H177" s="12">
        <f>INDEX(WT_Perf!$B$67:$X$81,$B177,$C177)</f>
        <v>622.33699999999999</v>
      </c>
      <c r="I177" s="12">
        <f>INDEX(WT_Perf!$B$95:$X$109,$B177,$C177)</f>
        <v>617.19200000000001</v>
      </c>
      <c r="J177" s="12">
        <f>INDEX(WT_Perf!$B$123:$X$137,$B177,$C177)</f>
        <v>610.67499999999995</v>
      </c>
      <c r="K177" s="12">
        <f>INDEX(WT_Perf!$B$151:$X$165,$B177,$C177)</f>
        <v>602.19799999999998</v>
      </c>
      <c r="L177" s="12">
        <f>INDEX(WT_Perf!$B$179:$X$193,$B177,$C177)</f>
        <v>591.87699999999995</v>
      </c>
      <c r="M177" s="12">
        <f>INDEX(WT_Perf!$B$207:$X$221,$B177,$C177)</f>
        <v>579.90700000000004</v>
      </c>
      <c r="N177" s="12">
        <f>INDEX(WT_Perf!$B$235:$X$249,$B177,$C177)</f>
        <v>569.37099999999998</v>
      </c>
      <c r="O177" s="12">
        <f>INDEX(WT_Perf!$B$263:$X$277,$B177,$C177)</f>
        <v>560.65499999999997</v>
      </c>
      <c r="P177" s="12">
        <f>INDEX(WT_Perf!$B$291:$X$305,$B177,$C177)</f>
        <v>548.87699999999995</v>
      </c>
      <c r="Q177" s="12">
        <f>INDEX(WT_Perf!$B$319:$X$333,$B177,$C177)</f>
        <v>530.10799999999995</v>
      </c>
      <c r="R177" s="12">
        <f>INDEX(WT_Perf!$B$347:$X$361,$B177,$C177)</f>
        <v>506.45699999999999</v>
      </c>
      <c r="S177" s="12">
        <f>INDEX(WT_Perf!$B$375:$X$389,$B177,$C177)</f>
        <v>477.83499999999998</v>
      </c>
      <c r="T177" s="12">
        <f>INDEX(WT_Perf!$B$403:$X$417,$B177,$C177)</f>
        <v>445.185</v>
      </c>
    </row>
    <row r="178" spans="2:20">
      <c r="B178">
        <v>10</v>
      </c>
      <c r="C178">
        <f t="shared" si="3"/>
        <v>12</v>
      </c>
      <c r="D178" s="30"/>
      <c r="E178" s="15">
        <f>INDEX(TSRs!$B$11:$X$25,$B178,$C178)</f>
        <v>4.707903830255268</v>
      </c>
      <c r="F178" s="12">
        <f>INDEX(WT_Perf!$B$11:$X$25,$B178,$C178)</f>
        <v>746.673</v>
      </c>
      <c r="G178" s="12">
        <f>INDEX(WT_Perf!$B$39:$X$53,$B178,$C178)</f>
        <v>741.05799999999999</v>
      </c>
      <c r="H178" s="12">
        <f>INDEX(WT_Perf!$B$67:$X$81,$B178,$C178)</f>
        <v>734.23900000000003</v>
      </c>
      <c r="I178" s="12">
        <f>INDEX(WT_Perf!$B$95:$X$109,$B178,$C178)</f>
        <v>724.81899999999996</v>
      </c>
      <c r="J178" s="12">
        <f>INDEX(WT_Perf!$B$123:$X$137,$B178,$C178)</f>
        <v>713.779</v>
      </c>
      <c r="K178" s="12">
        <f>INDEX(WT_Perf!$B$151:$X$165,$B178,$C178)</f>
        <v>701.69799999999998</v>
      </c>
      <c r="L178" s="12">
        <f>INDEX(WT_Perf!$B$179:$X$193,$B178,$C178)</f>
        <v>693.15</v>
      </c>
      <c r="M178" s="12">
        <f>INDEX(WT_Perf!$B$207:$X$221,$B178,$C178)</f>
        <v>685.71500000000003</v>
      </c>
      <c r="N178" s="12">
        <f>INDEX(WT_Perf!$B$235:$X$249,$B178,$C178)</f>
        <v>669.06700000000001</v>
      </c>
      <c r="O178" s="12">
        <f>INDEX(WT_Perf!$B$263:$X$277,$B178,$C178)</f>
        <v>645.01900000000001</v>
      </c>
      <c r="P178" s="12">
        <f>INDEX(WT_Perf!$B$291:$X$305,$B178,$C178)</f>
        <v>614.76400000000001</v>
      </c>
      <c r="Q178" s="12">
        <f>INDEX(WT_Perf!$B$319:$X$333,$B178,$C178)</f>
        <v>578.83500000000004</v>
      </c>
      <c r="R178" s="12">
        <f>INDEX(WT_Perf!$B$347:$X$361,$B178,$C178)</f>
        <v>539.10199999999998</v>
      </c>
      <c r="S178" s="12">
        <f>INDEX(WT_Perf!$B$375:$X$389,$B178,$C178)</f>
        <v>497.685</v>
      </c>
      <c r="T178" s="12">
        <f>INDEX(WT_Perf!$B$403:$X$417,$B178,$C178)</f>
        <v>455.14100000000002</v>
      </c>
    </row>
    <row r="179" spans="2:20">
      <c r="B179">
        <v>11</v>
      </c>
      <c r="C179">
        <f t="shared" si="3"/>
        <v>12</v>
      </c>
      <c r="D179" s="30"/>
      <c r="E179" s="15">
        <f>INDEX(TSRs!$B$11:$X$25,$B179,$C179)</f>
        <v>5.178694213280794</v>
      </c>
      <c r="F179" s="12">
        <f>INDEX(WT_Perf!$B$11:$X$25,$B179,$C179)</f>
        <v>871.88099999999997</v>
      </c>
      <c r="G179" s="12">
        <f>INDEX(WT_Perf!$B$39:$X$53,$B179,$C179)</f>
        <v>-999.99900000000002</v>
      </c>
      <c r="H179" s="12">
        <f>INDEX(WT_Perf!$B$67:$X$81,$B179,$C179)</f>
        <v>851.43700000000001</v>
      </c>
      <c r="I179" s="12">
        <f>INDEX(WT_Perf!$B$95:$X$109,$B179,$C179)</f>
        <v>839.78700000000003</v>
      </c>
      <c r="J179" s="12">
        <f>INDEX(WT_Perf!$B$123:$X$137,$B179,$C179)</f>
        <v>-999.99900000000002</v>
      </c>
      <c r="K179" s="12">
        <f>INDEX(WT_Perf!$B$151:$X$165,$B179,$C179)</f>
        <v>828.21500000000003</v>
      </c>
      <c r="L179" s="12">
        <f>INDEX(WT_Perf!$B$179:$X$193,$B179,$C179)</f>
        <v>807.96400000000006</v>
      </c>
      <c r="M179" s="12">
        <f>INDEX(WT_Perf!$B$207:$X$221,$B179,$C179)</f>
        <v>778.11400000000003</v>
      </c>
      <c r="N179" s="12">
        <f>INDEX(WT_Perf!$B$235:$X$249,$B179,$C179)</f>
        <v>741.84400000000005</v>
      </c>
      <c r="O179" s="12">
        <f>INDEX(WT_Perf!$B$263:$X$277,$B179,$C179)</f>
        <v>700.93299999999999</v>
      </c>
      <c r="P179" s="12">
        <f>INDEX(WT_Perf!$B$291:$X$305,$B179,$C179)</f>
        <v>655.39300000000003</v>
      </c>
      <c r="Q179" s="12">
        <f>INDEX(WT_Perf!$B$319:$X$333,$B179,$C179)</f>
        <v>606.89700000000005</v>
      </c>
      <c r="R179" s="12">
        <f>INDEX(WT_Perf!$B$347:$X$361,$B179,$C179)</f>
        <v>557.00900000000001</v>
      </c>
      <c r="S179" s="12">
        <f>INDEX(WT_Perf!$B$375:$X$389,$B179,$C179)</f>
        <v>505.05900000000003</v>
      </c>
      <c r="T179" s="12">
        <f>INDEX(WT_Perf!$B$403:$X$417,$B179,$C179)</f>
        <v>451.75099999999998</v>
      </c>
    </row>
    <row r="180" spans="2:20">
      <c r="B180">
        <v>12</v>
      </c>
      <c r="C180">
        <f t="shared" si="3"/>
        <v>12</v>
      </c>
      <c r="D180" s="30"/>
      <c r="E180" s="15">
        <f>INDEX(TSRs!$B$11:$X$25,$B180,$C180)</f>
        <v>5.6494845963063218</v>
      </c>
      <c r="F180" s="12">
        <f>INDEX(WT_Perf!$B$11:$X$25,$B180,$C180)</f>
        <v>1003.484</v>
      </c>
      <c r="G180" s="12">
        <f>INDEX(WT_Perf!$B$39:$X$53,$B180,$C180)</f>
        <v>992.61699999999996</v>
      </c>
      <c r="H180" s="12">
        <f>INDEX(WT_Perf!$B$67:$X$81,$B180,$C180)</f>
        <v>990.072</v>
      </c>
      <c r="I180" s="12">
        <f>INDEX(WT_Perf!$B$95:$X$109,$B180,$C180)</f>
        <v>986.73699999999997</v>
      </c>
      <c r="J180" s="12">
        <f>INDEX(WT_Perf!$B$123:$X$137,$B180,$C180)</f>
        <v>965.39400000000001</v>
      </c>
      <c r="K180" s="12">
        <f>INDEX(WT_Perf!$B$151:$X$165,$B180,$C180)</f>
        <v>929.77499999999998</v>
      </c>
      <c r="L180" s="12">
        <f>INDEX(WT_Perf!$B$179:$X$193,$B180,$C180)</f>
        <v>888.95</v>
      </c>
      <c r="M180" s="12">
        <f>INDEX(WT_Perf!$B$207:$X$221,$B180,$C180)</f>
        <v>844.39300000000003</v>
      </c>
      <c r="N180" s="12">
        <f>INDEX(WT_Perf!$B$235:$X$249,$B180,$C180)</f>
        <v>795.13699999999994</v>
      </c>
      <c r="O180" s="12">
        <f>INDEX(WT_Perf!$B$263:$X$277,$B180,$C180)</f>
        <v>740.61099999999999</v>
      </c>
      <c r="P180" s="12">
        <f>INDEX(WT_Perf!$B$291:$X$305,$B180,$C180)</f>
        <v>683.68299999999999</v>
      </c>
      <c r="Q180" s="12">
        <f>INDEX(WT_Perf!$B$319:$X$333,$B180,$C180)</f>
        <v>624.40499999999997</v>
      </c>
      <c r="R180" s="12">
        <f>INDEX(WT_Perf!$B$347:$X$361,$B180,$C180)</f>
        <v>563.30499999999995</v>
      </c>
      <c r="S180" s="12">
        <f>INDEX(WT_Perf!$B$375:$X$389,$B180,$C180)</f>
        <v>501.23500000000001</v>
      </c>
      <c r="T180" s="12">
        <f>INDEX(WT_Perf!$B$403:$X$417,$B180,$C180)</f>
        <v>438.45299999999997</v>
      </c>
    </row>
    <row r="181" spans="2:20">
      <c r="B181">
        <v>13</v>
      </c>
      <c r="C181">
        <f t="shared" si="3"/>
        <v>12</v>
      </c>
      <c r="D181" s="30"/>
      <c r="E181" s="15">
        <f>INDEX(TSRs!$B$11:$X$25,$B181,$C181)</f>
        <v>6.1202749793318487</v>
      </c>
      <c r="F181" s="12">
        <f>INDEX(WT_Perf!$B$11:$X$25,$B181,$C181)</f>
        <v>1157.8</v>
      </c>
      <c r="G181" s="12">
        <f>INDEX(WT_Perf!$B$39:$X$53,$B181,$C181)</f>
        <v>1157.867</v>
      </c>
      <c r="H181" s="12">
        <f>INDEX(WT_Perf!$B$67:$X$81,$B181,$C181)</f>
        <v>1136.837</v>
      </c>
      <c r="I181" s="12">
        <f>INDEX(WT_Perf!$B$95:$X$109,$B181,$C181)</f>
        <v>1098.567</v>
      </c>
      <c r="J181" s="12">
        <f>INDEX(WT_Perf!$B$123:$X$137,$B181,$C181)</f>
        <v>1054.596</v>
      </c>
      <c r="K181" s="12">
        <f>INDEX(WT_Perf!$B$151:$X$165,$B181,$C181)</f>
        <v>1007.0359999999999</v>
      </c>
      <c r="L181" s="12">
        <f>INDEX(WT_Perf!$B$179:$X$193,$B181,$C181)</f>
        <v>955.37099999999998</v>
      </c>
      <c r="M181" s="12">
        <f>INDEX(WT_Perf!$B$207:$X$221,$B181,$C181)</f>
        <v>898.42100000000005</v>
      </c>
      <c r="N181" s="12">
        <f>INDEX(WT_Perf!$B$235:$X$249,$B181,$C181)</f>
        <v>835.75699999999995</v>
      </c>
      <c r="O181" s="12">
        <f>INDEX(WT_Perf!$B$263:$X$277,$B181,$C181)</f>
        <v>770.48800000000006</v>
      </c>
      <c r="P181" s="12">
        <f>INDEX(WT_Perf!$B$291:$X$305,$B181,$C181)</f>
        <v>702.35299999999995</v>
      </c>
      <c r="Q181" s="12">
        <f>INDEX(WT_Perf!$B$319:$X$333,$B181,$C181)</f>
        <v>632.68100000000004</v>
      </c>
      <c r="R181" s="12">
        <f>INDEX(WT_Perf!$B$347:$X$361,$B181,$C181)</f>
        <v>561.89300000000003</v>
      </c>
      <c r="S181" s="12">
        <f>INDEX(WT_Perf!$B$375:$X$389,$B181,$C181)</f>
        <v>490.25700000000001</v>
      </c>
      <c r="T181" s="12">
        <f>INDEX(WT_Perf!$B$403:$X$417,$B181,$C181)</f>
        <v>417.81400000000002</v>
      </c>
    </row>
    <row r="182" spans="2:20">
      <c r="B182">
        <v>14</v>
      </c>
      <c r="C182">
        <f t="shared" si="3"/>
        <v>12</v>
      </c>
      <c r="D182" s="30"/>
      <c r="E182" s="15">
        <f>INDEX(TSRs!$B$11:$X$25,$B182,$C182)</f>
        <v>6.5910653623573756</v>
      </c>
      <c r="F182" s="12">
        <f>INDEX(WT_Perf!$B$11:$X$25,$B182,$C182)</f>
        <v>1314.694</v>
      </c>
      <c r="G182" s="12">
        <f>INDEX(WT_Perf!$B$39:$X$53,$B182,$C182)</f>
        <v>1275.857</v>
      </c>
      <c r="H182" s="12">
        <f>INDEX(WT_Perf!$B$67:$X$81,$B182,$C182)</f>
        <v>1231.93</v>
      </c>
      <c r="I182" s="12">
        <f>INDEX(WT_Perf!$B$95:$X$109,$B182,$C182)</f>
        <v>1183.3420000000001</v>
      </c>
      <c r="J182" s="12">
        <f>INDEX(WT_Perf!$B$123:$X$137,$B182,$C182)</f>
        <v>1130.93</v>
      </c>
      <c r="K182" s="12">
        <f>INDEX(WT_Perf!$B$151:$X$165,$B182,$C182)</f>
        <v>1073.6400000000001</v>
      </c>
      <c r="L182" s="12">
        <f>INDEX(WT_Perf!$B$179:$X$193,$B182,$C182)</f>
        <v>1010.825</v>
      </c>
      <c r="M182" s="12">
        <f>INDEX(WT_Perf!$B$207:$X$221,$B182,$C182)</f>
        <v>941.60900000000004</v>
      </c>
      <c r="N182" s="12">
        <f>INDEX(WT_Perf!$B$235:$X$249,$B182,$C182)</f>
        <v>868.73400000000004</v>
      </c>
      <c r="O182" s="12">
        <f>INDEX(WT_Perf!$B$263:$X$277,$B182,$C182)</f>
        <v>792.55600000000004</v>
      </c>
      <c r="P182" s="12">
        <f>INDEX(WT_Perf!$B$291:$X$305,$B182,$C182)</f>
        <v>714.72699999999998</v>
      </c>
      <c r="Q182" s="12">
        <f>INDEX(WT_Perf!$B$319:$X$333,$B182,$C182)</f>
        <v>635.33100000000002</v>
      </c>
      <c r="R182" s="12">
        <f>INDEX(WT_Perf!$B$347:$X$361,$B182,$C182)</f>
        <v>554.72199999999998</v>
      </c>
      <c r="S182" s="12">
        <f>INDEX(WT_Perf!$B$375:$X$389,$B182,$C182)</f>
        <v>472.98599999999999</v>
      </c>
      <c r="T182" s="12">
        <f>INDEX(WT_Perf!$B$403:$X$417,$B182,$C182)</f>
        <v>390.23599999999999</v>
      </c>
    </row>
    <row r="183" spans="2:20">
      <c r="B183">
        <v>15</v>
      </c>
      <c r="C183">
        <v>12</v>
      </c>
      <c r="D183" s="30"/>
      <c r="E183" s="15">
        <f>INDEX(TSRs!$B$11:$X$25,$B183,$C183)</f>
        <v>7.0618557453829016</v>
      </c>
      <c r="F183" s="12">
        <f>INDEX(WT_Perf!$B$11:$X$25,$B183,$C183)</f>
        <v>1413.0060000000001</v>
      </c>
      <c r="G183" s="12">
        <f>INDEX(WT_Perf!$B$39:$X$53,$B183,$C183)</f>
        <v>1362.278</v>
      </c>
      <c r="H183" s="12">
        <f>INDEX(WT_Perf!$B$67:$X$81,$B183,$C183)</f>
        <v>1310.354</v>
      </c>
      <c r="I183" s="12">
        <f>INDEX(WT_Perf!$B$95:$X$109,$B183,$C183)</f>
        <v>1256.471</v>
      </c>
      <c r="J183" s="12">
        <f>INDEX(WT_Perf!$B$123:$X$137,$B183,$C183)</f>
        <v>1196.6020000000001</v>
      </c>
      <c r="K183" s="12">
        <f>INDEX(WT_Perf!$B$151:$X$165,$B183,$C183)</f>
        <v>1130.6949999999999</v>
      </c>
      <c r="L183" s="12">
        <f>INDEX(WT_Perf!$B$179:$X$193,$B183,$C183)</f>
        <v>1057.162</v>
      </c>
      <c r="M183" s="12">
        <f>INDEX(WT_Perf!$B$207:$X$221,$B183,$C183)</f>
        <v>978.26</v>
      </c>
      <c r="N183" s="12">
        <f>INDEX(WT_Perf!$B$235:$X$249,$B183,$C183)</f>
        <v>895.47400000000005</v>
      </c>
      <c r="O183" s="12">
        <f>INDEX(WT_Perf!$B$263:$X$277,$B183,$C183)</f>
        <v>810.15599999999995</v>
      </c>
      <c r="P183" s="12">
        <f>INDEX(WT_Perf!$B$291:$X$305,$B183,$C183)</f>
        <v>722.53599999999994</v>
      </c>
      <c r="Q183" s="12">
        <f>INDEX(WT_Perf!$B$319:$X$333,$B183,$C183)</f>
        <v>633.14499999999998</v>
      </c>
      <c r="R183" s="12">
        <f>INDEX(WT_Perf!$B$347:$X$361,$B183,$C183)</f>
        <v>542.13599999999997</v>
      </c>
      <c r="S183" s="12">
        <f>INDEX(WT_Perf!$B$375:$X$389,$B183,$C183)</f>
        <v>449.70100000000002</v>
      </c>
      <c r="T183" s="12">
        <f>INDEX(WT_Perf!$B$403:$X$417,$B183,$C183)</f>
        <v>355.74</v>
      </c>
    </row>
    <row r="184" spans="2:20">
      <c r="B184">
        <v>1</v>
      </c>
      <c r="C184">
        <f t="shared" si="3"/>
        <v>13</v>
      </c>
      <c r="D184" s="30"/>
      <c r="E184" s="15">
        <f>INDEX(TSRs!$B$11:$X$25,$B184,$C184)</f>
        <v>0.43940435749049173</v>
      </c>
      <c r="F184" s="12">
        <f>INDEX(WT_Perf!$B$11:$X$25,$B184,$C184)</f>
        <v>126.85</v>
      </c>
      <c r="G184" s="12">
        <f>INDEX(WT_Perf!$B$39:$X$53,$B184,$C184)</f>
        <v>127.152</v>
      </c>
      <c r="H184" s="12">
        <f>INDEX(WT_Perf!$B$67:$X$81,$B184,$C184)</f>
        <v>127.367</v>
      </c>
      <c r="I184" s="12">
        <f>INDEX(WT_Perf!$B$95:$X$109,$B184,$C184)</f>
        <v>127.5</v>
      </c>
      <c r="J184" s="12">
        <f>INDEX(WT_Perf!$B$123:$X$137,$B184,$C184)</f>
        <v>127.557</v>
      </c>
      <c r="K184" s="12">
        <f>INDEX(WT_Perf!$B$151:$X$165,$B184,$C184)</f>
        <v>127.53400000000001</v>
      </c>
      <c r="L184" s="12">
        <f>INDEX(WT_Perf!$B$179:$X$193,$B184,$C184)</f>
        <v>127.41</v>
      </c>
      <c r="M184" s="12">
        <f>INDEX(WT_Perf!$B$207:$X$221,$B184,$C184)</f>
        <v>127.182</v>
      </c>
      <c r="N184" s="12">
        <f>INDEX(WT_Perf!$B$235:$X$249,$B184,$C184)</f>
        <v>126.86799999999999</v>
      </c>
      <c r="O184" s="12">
        <f>INDEX(WT_Perf!$B$263:$X$277,$B184,$C184)</f>
        <v>126.48399999999999</v>
      </c>
      <c r="P184" s="12">
        <f>INDEX(WT_Perf!$B$291:$X$305,$B184,$C184)</f>
        <v>126.017</v>
      </c>
      <c r="Q184" s="12">
        <f>INDEX(WT_Perf!$B$319:$X$333,$B184,$C184)</f>
        <v>125.44499999999999</v>
      </c>
      <c r="R184" s="12">
        <f>INDEX(WT_Perf!$B$347:$X$361,$B184,$C184)</f>
        <v>124.78100000000001</v>
      </c>
      <c r="S184" s="12">
        <f>INDEX(WT_Perf!$B$375:$X$389,$B184,$C184)</f>
        <v>124.03</v>
      </c>
      <c r="T184" s="12">
        <f>INDEX(WT_Perf!$B$403:$X$417,$B184,$C184)</f>
        <v>123.21299999999999</v>
      </c>
    </row>
    <row r="185" spans="2:20">
      <c r="B185">
        <v>2</v>
      </c>
      <c r="C185">
        <f t="shared" si="3"/>
        <v>13</v>
      </c>
      <c r="D185" s="30"/>
      <c r="E185" s="15">
        <f>INDEX(TSRs!$B$11:$X$25,$B185,$C185)</f>
        <v>0.87880871498098345</v>
      </c>
      <c r="F185" s="12">
        <f>INDEX(WT_Perf!$B$11:$X$25,$B185,$C185)</f>
        <v>144.595</v>
      </c>
      <c r="G185" s="12">
        <f>INDEX(WT_Perf!$B$39:$X$53,$B185,$C185)</f>
        <v>144.47</v>
      </c>
      <c r="H185" s="12">
        <f>INDEX(WT_Perf!$B$67:$X$81,$B185,$C185)</f>
        <v>144.251</v>
      </c>
      <c r="I185" s="12">
        <f>INDEX(WT_Perf!$B$95:$X$109,$B185,$C185)</f>
        <v>143.92599999999999</v>
      </c>
      <c r="J185" s="12">
        <f>INDEX(WT_Perf!$B$123:$X$137,$B185,$C185)</f>
        <v>143.494</v>
      </c>
      <c r="K185" s="12">
        <f>INDEX(WT_Perf!$B$151:$X$165,$B185,$C185)</f>
        <v>142.971</v>
      </c>
      <c r="L185" s="12">
        <f>INDEX(WT_Perf!$B$179:$X$193,$B185,$C185)</f>
        <v>142.357</v>
      </c>
      <c r="M185" s="12">
        <f>INDEX(WT_Perf!$B$207:$X$221,$B185,$C185)</f>
        <v>141.63900000000001</v>
      </c>
      <c r="N185" s="12">
        <f>INDEX(WT_Perf!$B$235:$X$249,$B185,$C185)</f>
        <v>140.809</v>
      </c>
      <c r="O185" s="12">
        <f>INDEX(WT_Perf!$B$263:$X$277,$B185,$C185)</f>
        <v>139.88300000000001</v>
      </c>
      <c r="P185" s="12">
        <f>INDEX(WT_Perf!$B$291:$X$305,$B185,$C185)</f>
        <v>138.87</v>
      </c>
      <c r="Q185" s="12">
        <f>INDEX(WT_Perf!$B$319:$X$333,$B185,$C185)</f>
        <v>137.76900000000001</v>
      </c>
      <c r="R185" s="12">
        <f>INDEX(WT_Perf!$B$347:$X$361,$B185,$C185)</f>
        <v>136.55199999999999</v>
      </c>
      <c r="S185" s="12">
        <f>INDEX(WT_Perf!$B$375:$X$389,$B185,$C185)</f>
        <v>135.24</v>
      </c>
      <c r="T185" s="12">
        <f>INDEX(WT_Perf!$B$403:$X$417,$B185,$C185)</f>
        <v>133.84100000000001</v>
      </c>
    </row>
    <row r="186" spans="2:20">
      <c r="B186">
        <v>3</v>
      </c>
      <c r="C186">
        <f t="shared" si="3"/>
        <v>13</v>
      </c>
      <c r="D186" s="30"/>
      <c r="E186" s="15">
        <f>INDEX(TSRs!$B$11:$X$25,$B186,$C186)</f>
        <v>1.3182130724714751</v>
      </c>
      <c r="F186" s="12">
        <f>INDEX(WT_Perf!$B$11:$X$25,$B186,$C186)</f>
        <v>170.18799999999999</v>
      </c>
      <c r="G186" s="12">
        <f>INDEX(WT_Perf!$B$39:$X$53,$B186,$C186)</f>
        <v>169.41399999999999</v>
      </c>
      <c r="H186" s="12">
        <f>INDEX(WT_Perf!$B$67:$X$81,$B186,$C186)</f>
        <v>168.51400000000001</v>
      </c>
      <c r="I186" s="12">
        <f>INDEX(WT_Perf!$B$95:$X$109,$B186,$C186)</f>
        <v>167.48599999999999</v>
      </c>
      <c r="J186" s="12">
        <f>INDEX(WT_Perf!$B$123:$X$137,$B186,$C186)</f>
        <v>166.351</v>
      </c>
      <c r="K186" s="12">
        <f>INDEX(WT_Perf!$B$151:$X$165,$B186,$C186)</f>
        <v>165.108</v>
      </c>
      <c r="L186" s="12">
        <f>INDEX(WT_Perf!$B$179:$X$193,$B186,$C186)</f>
        <v>163.76</v>
      </c>
      <c r="M186" s="12">
        <f>INDEX(WT_Perf!$B$207:$X$221,$B186,$C186)</f>
        <v>162.345</v>
      </c>
      <c r="N186" s="12">
        <f>INDEX(WT_Perf!$B$235:$X$249,$B186,$C186)</f>
        <v>160.88800000000001</v>
      </c>
      <c r="O186" s="12">
        <f>INDEX(WT_Perf!$B$263:$X$277,$B186,$C186)</f>
        <v>159.44300000000001</v>
      </c>
      <c r="P186" s="12">
        <f>INDEX(WT_Perf!$B$291:$X$305,$B186,$C186)</f>
        <v>158.036</v>
      </c>
      <c r="Q186" s="12">
        <f>INDEX(WT_Perf!$B$319:$X$333,$B186,$C186)</f>
        <v>156.69300000000001</v>
      </c>
      <c r="R186" s="12">
        <f>INDEX(WT_Perf!$B$347:$X$361,$B186,$C186)</f>
        <v>155.45500000000001</v>
      </c>
      <c r="S186" s="12">
        <f>INDEX(WT_Perf!$B$375:$X$389,$B186,$C186)</f>
        <v>154.33199999999999</v>
      </c>
      <c r="T186" s="12">
        <f>INDEX(WT_Perf!$B$403:$X$417,$B186,$C186)</f>
        <v>153.31899999999999</v>
      </c>
    </row>
    <row r="187" spans="2:20">
      <c r="B187">
        <v>4</v>
      </c>
      <c r="C187">
        <f t="shared" si="3"/>
        <v>13</v>
      </c>
      <c r="D187" s="30"/>
      <c r="E187" s="15">
        <f>INDEX(TSRs!$B$11:$X$25,$B187,$C187)</f>
        <v>1.7576174299619669</v>
      </c>
      <c r="F187" s="12">
        <f>INDEX(WT_Perf!$B$11:$X$25,$B187,$C187)</f>
        <v>201.56399999999999</v>
      </c>
      <c r="G187" s="12">
        <f>INDEX(WT_Perf!$B$39:$X$53,$B187,$C187)</f>
        <v>200.285</v>
      </c>
      <c r="H187" s="12">
        <f>INDEX(WT_Perf!$B$67:$X$81,$B187,$C187)</f>
        <v>199.09399999999999</v>
      </c>
      <c r="I187" s="12">
        <f>INDEX(WT_Perf!$B$95:$X$109,$B187,$C187)</f>
        <v>198.04300000000001</v>
      </c>
      <c r="J187" s="12">
        <f>INDEX(WT_Perf!$B$123:$X$137,$B187,$C187)</f>
        <v>197.21799999999999</v>
      </c>
      <c r="K187" s="12">
        <f>INDEX(WT_Perf!$B$151:$X$165,$B187,$C187)</f>
        <v>196.614</v>
      </c>
      <c r="L187" s="12">
        <f>INDEX(WT_Perf!$B$179:$X$193,$B187,$C187)</f>
        <v>196.255</v>
      </c>
      <c r="M187" s="12">
        <f>INDEX(WT_Perf!$B$207:$X$221,$B187,$C187)</f>
        <v>196.09800000000001</v>
      </c>
      <c r="N187" s="12">
        <f>INDEX(WT_Perf!$B$235:$X$249,$B187,$C187)</f>
        <v>196.14599999999999</v>
      </c>
      <c r="O187" s="12">
        <f>INDEX(WT_Perf!$B$263:$X$277,$B187,$C187)</f>
        <v>196.405</v>
      </c>
      <c r="P187" s="12">
        <f>INDEX(WT_Perf!$B$291:$X$305,$B187,$C187)</f>
        <v>196.9</v>
      </c>
      <c r="Q187" s="12">
        <f>INDEX(WT_Perf!$B$319:$X$333,$B187,$C187)</f>
        <v>197.625</v>
      </c>
      <c r="R187" s="12">
        <f>INDEX(WT_Perf!$B$347:$X$361,$B187,$C187)</f>
        <v>198.47300000000001</v>
      </c>
      <c r="S187" s="12">
        <f>INDEX(WT_Perf!$B$375:$X$389,$B187,$C187)</f>
        <v>199.30600000000001</v>
      </c>
      <c r="T187" s="12">
        <f>INDEX(WT_Perf!$B$403:$X$417,$B187,$C187)</f>
        <v>199.97499999999999</v>
      </c>
    </row>
    <row r="188" spans="2:20">
      <c r="B188">
        <v>5</v>
      </c>
      <c r="C188">
        <f t="shared" si="3"/>
        <v>13</v>
      </c>
      <c r="D188" s="30"/>
      <c r="E188" s="15">
        <f>INDEX(TSRs!$B$11:$X$25,$B188,$C188)</f>
        <v>2.1970217874524582</v>
      </c>
      <c r="F188" s="12">
        <f>INDEX(WT_Perf!$B$11:$X$25,$B188,$C188)</f>
        <v>246.03700000000001</v>
      </c>
      <c r="G188" s="12">
        <f>INDEX(WT_Perf!$B$39:$X$53,$B188,$C188)</f>
        <v>246.666</v>
      </c>
      <c r="H188" s="12">
        <f>INDEX(WT_Perf!$B$67:$X$81,$B188,$C188)</f>
        <v>247.608</v>
      </c>
      <c r="I188" s="12">
        <f>INDEX(WT_Perf!$B$95:$X$109,$B188,$C188)</f>
        <v>248.857</v>
      </c>
      <c r="J188" s="12">
        <f>INDEX(WT_Perf!$B$123:$X$137,$B188,$C188)</f>
        <v>250.495</v>
      </c>
      <c r="K188" s="12">
        <f>INDEX(WT_Perf!$B$151:$X$165,$B188,$C188)</f>
        <v>252.55099999999999</v>
      </c>
      <c r="L188" s="12">
        <f>INDEX(WT_Perf!$B$179:$X$193,$B188,$C188)</f>
        <v>255.001</v>
      </c>
      <c r="M188" s="12">
        <f>INDEX(WT_Perf!$B$207:$X$221,$B188,$C188)</f>
        <v>257.53500000000003</v>
      </c>
      <c r="N188" s="12">
        <f>INDEX(WT_Perf!$B$235:$X$249,$B188,$C188)</f>
        <v>259.91300000000001</v>
      </c>
      <c r="O188" s="12">
        <f>INDEX(WT_Perf!$B$263:$X$277,$B188,$C188)</f>
        <v>261.87400000000002</v>
      </c>
      <c r="P188" s="12">
        <f>INDEX(WT_Perf!$B$291:$X$305,$B188,$C188)</f>
        <v>263.17200000000003</v>
      </c>
      <c r="Q188" s="12">
        <f>INDEX(WT_Perf!$B$319:$X$333,$B188,$C188)</f>
        <v>263.69900000000001</v>
      </c>
      <c r="R188" s="12">
        <f>INDEX(WT_Perf!$B$347:$X$361,$B188,$C188)</f>
        <v>263.61900000000003</v>
      </c>
      <c r="S188" s="12">
        <f>INDEX(WT_Perf!$B$375:$X$389,$B188,$C188)</f>
        <v>262.83199999999999</v>
      </c>
      <c r="T188" s="12">
        <f>INDEX(WT_Perf!$B$403:$X$417,$B188,$C188)</f>
        <v>261.53199999999998</v>
      </c>
    </row>
    <row r="189" spans="2:20">
      <c r="B189">
        <v>6</v>
      </c>
      <c r="C189">
        <f t="shared" si="3"/>
        <v>13</v>
      </c>
      <c r="D189" s="30"/>
      <c r="E189" s="15">
        <f>INDEX(TSRs!$B$11:$X$25,$B189,$C189)</f>
        <v>2.6364261449429502</v>
      </c>
      <c r="F189" s="12">
        <f>INDEX(WT_Perf!$B$11:$X$25,$B189,$C189)</f>
        <v>314.09500000000003</v>
      </c>
      <c r="G189" s="12">
        <f>INDEX(WT_Perf!$B$39:$X$53,$B189,$C189)</f>
        <v>318.07600000000002</v>
      </c>
      <c r="H189" s="12">
        <f>INDEX(WT_Perf!$B$67:$X$81,$B189,$C189)</f>
        <v>322.70100000000002</v>
      </c>
      <c r="I189" s="12">
        <f>INDEX(WT_Perf!$B$95:$X$109,$B189,$C189)</f>
        <v>327.52999999999997</v>
      </c>
      <c r="J189" s="12">
        <f>INDEX(WT_Perf!$B$123:$X$137,$B189,$C189)</f>
        <v>332.04700000000003</v>
      </c>
      <c r="K189" s="12">
        <f>INDEX(WT_Perf!$B$151:$X$165,$B189,$C189)</f>
        <v>335.76</v>
      </c>
      <c r="L189" s="12">
        <f>INDEX(WT_Perf!$B$179:$X$193,$B189,$C189)</f>
        <v>338.25599999999997</v>
      </c>
      <c r="M189" s="12">
        <f>INDEX(WT_Perf!$B$207:$X$221,$B189,$C189)</f>
        <v>339.55099999999999</v>
      </c>
      <c r="N189" s="12">
        <f>INDEX(WT_Perf!$B$235:$X$249,$B189,$C189)</f>
        <v>339.77100000000002</v>
      </c>
      <c r="O189" s="12">
        <f>INDEX(WT_Perf!$B$263:$X$277,$B189,$C189)</f>
        <v>339.01499999999999</v>
      </c>
      <c r="P189" s="12">
        <f>INDEX(WT_Perf!$B$291:$X$305,$B189,$C189)</f>
        <v>337.52699999999999</v>
      </c>
      <c r="Q189" s="12">
        <f>INDEX(WT_Perf!$B$319:$X$333,$B189,$C189)</f>
        <v>335.46699999999998</v>
      </c>
      <c r="R189" s="12">
        <f>INDEX(WT_Perf!$B$347:$X$361,$B189,$C189)</f>
        <v>332.77800000000002</v>
      </c>
      <c r="S189" s="12">
        <f>INDEX(WT_Perf!$B$375:$X$389,$B189,$C189)</f>
        <v>329.21499999999997</v>
      </c>
      <c r="T189" s="12">
        <f>INDEX(WT_Perf!$B$403:$X$417,$B189,$C189)</f>
        <v>324.68</v>
      </c>
    </row>
    <row r="190" spans="2:20">
      <c r="B190">
        <v>7</v>
      </c>
      <c r="C190">
        <f t="shared" si="3"/>
        <v>13</v>
      </c>
      <c r="D190" s="30"/>
      <c r="E190" s="15">
        <f>INDEX(TSRs!$B$11:$X$25,$B190,$C190)</f>
        <v>3.0758305024334418</v>
      </c>
      <c r="F190" s="12">
        <f>INDEX(WT_Perf!$B$11:$X$25,$B190,$C190)</f>
        <v>410.33199999999999</v>
      </c>
      <c r="G190" s="12">
        <f>INDEX(WT_Perf!$B$39:$X$53,$B190,$C190)</f>
        <v>417.42599999999999</v>
      </c>
      <c r="H190" s="12">
        <f>INDEX(WT_Perf!$B$67:$X$81,$B190,$C190)</f>
        <v>422.995</v>
      </c>
      <c r="I190" s="12">
        <f>INDEX(WT_Perf!$B$95:$X$109,$B190,$C190)</f>
        <v>426.70400000000001</v>
      </c>
      <c r="J190" s="12">
        <f>INDEX(WT_Perf!$B$123:$X$137,$B190,$C190)</f>
        <v>428.572</v>
      </c>
      <c r="K190" s="12">
        <f>INDEX(WT_Perf!$B$151:$X$165,$B190,$C190)</f>
        <v>428.71699999999998</v>
      </c>
      <c r="L190" s="12">
        <f>INDEX(WT_Perf!$B$179:$X$193,$B190,$C190)</f>
        <v>427.49099999999999</v>
      </c>
      <c r="M190" s="12">
        <f>INDEX(WT_Perf!$B$207:$X$221,$B190,$C190)</f>
        <v>425.49599999999998</v>
      </c>
      <c r="N190" s="12">
        <f>INDEX(WT_Perf!$B$235:$X$249,$B190,$C190)</f>
        <v>422.97399999999999</v>
      </c>
      <c r="O190" s="12">
        <f>INDEX(WT_Perf!$B$263:$X$277,$B190,$C190)</f>
        <v>419.56599999999997</v>
      </c>
      <c r="P190" s="12">
        <f>INDEX(WT_Perf!$B$291:$X$305,$B190,$C190)</f>
        <v>414.86200000000002</v>
      </c>
      <c r="Q190" s="12">
        <f>INDEX(WT_Perf!$B$319:$X$333,$B190,$C190)</f>
        <v>408.78</v>
      </c>
      <c r="R190" s="12">
        <f>INDEX(WT_Perf!$B$347:$X$361,$B190,$C190)</f>
        <v>401.25200000000001</v>
      </c>
      <c r="S190" s="12">
        <f>INDEX(WT_Perf!$B$375:$X$389,$B190,$C190)</f>
        <v>392.19900000000001</v>
      </c>
      <c r="T190" s="12">
        <f>INDEX(WT_Perf!$B$403:$X$417,$B190,$C190)</f>
        <v>382.06900000000002</v>
      </c>
    </row>
    <row r="191" spans="2:20">
      <c r="B191">
        <v>8</v>
      </c>
      <c r="C191">
        <f t="shared" si="3"/>
        <v>13</v>
      </c>
      <c r="D191" s="30"/>
      <c r="E191" s="15">
        <f>INDEX(TSRs!$B$11:$X$25,$B191,$C191)</f>
        <v>3.5152348599239338</v>
      </c>
      <c r="F191" s="12">
        <f>INDEX(WT_Perf!$B$11:$X$25,$B191,$C191)</f>
        <v>526.11099999999999</v>
      </c>
      <c r="G191" s="12">
        <f>INDEX(WT_Perf!$B$39:$X$53,$B191,$C191)</f>
        <v>529.96400000000006</v>
      </c>
      <c r="H191" s="12">
        <f>INDEX(WT_Perf!$B$67:$X$81,$B191,$C191)</f>
        <v>530.90499999999997</v>
      </c>
      <c r="I191" s="12">
        <f>INDEX(WT_Perf!$B$95:$X$109,$B191,$C191)</f>
        <v>529.56600000000003</v>
      </c>
      <c r="J191" s="12">
        <f>INDEX(WT_Perf!$B$123:$X$137,$B191,$C191)</f>
        <v>527.34699999999998</v>
      </c>
      <c r="K191" s="12">
        <f>INDEX(WT_Perf!$B$151:$X$165,$B191,$C191)</f>
        <v>524.65800000000002</v>
      </c>
      <c r="L191" s="12">
        <f>INDEX(WT_Perf!$B$179:$X$193,$B191,$C191)</f>
        <v>520.98500000000001</v>
      </c>
      <c r="M191" s="12">
        <f>INDEX(WT_Perf!$B$207:$X$221,$B191,$C191)</f>
        <v>515.80200000000002</v>
      </c>
      <c r="N191" s="12">
        <f>INDEX(WT_Perf!$B$235:$X$249,$B191,$C191)</f>
        <v>508.96100000000001</v>
      </c>
      <c r="O191" s="12">
        <f>INDEX(WT_Perf!$B$263:$X$277,$B191,$C191)</f>
        <v>500.471</v>
      </c>
      <c r="P191" s="12">
        <f>INDEX(WT_Perf!$B$291:$X$305,$B191,$C191)</f>
        <v>490.21899999999999</v>
      </c>
      <c r="Q191" s="12">
        <f>INDEX(WT_Perf!$B$319:$X$333,$B191,$C191)</f>
        <v>478.34199999999998</v>
      </c>
      <c r="R191" s="12">
        <f>INDEX(WT_Perf!$B$347:$X$361,$B191,$C191)</f>
        <v>466.77699999999999</v>
      </c>
      <c r="S191" s="12">
        <f>INDEX(WT_Perf!$B$375:$X$389,$B191,$C191)</f>
        <v>456.30700000000002</v>
      </c>
      <c r="T191" s="12">
        <f>INDEX(WT_Perf!$B$403:$X$417,$B191,$C191)</f>
        <v>444.26799999999997</v>
      </c>
    </row>
    <row r="192" spans="2:20">
      <c r="B192">
        <v>9</v>
      </c>
      <c r="C192">
        <f t="shared" si="3"/>
        <v>13</v>
      </c>
      <c r="D192" s="30"/>
      <c r="E192" s="15">
        <f>INDEX(TSRs!$B$11:$X$25,$B192,$C192)</f>
        <v>3.9546392174144254</v>
      </c>
      <c r="F192" s="12">
        <f>INDEX(WT_Perf!$B$11:$X$25,$B192,$C192)</f>
        <v>645.53599999999994</v>
      </c>
      <c r="G192" s="12">
        <f>INDEX(WT_Perf!$B$39:$X$53,$B192,$C192)</f>
        <v>643.13099999999997</v>
      </c>
      <c r="H192" s="12">
        <f>INDEX(WT_Perf!$B$67:$X$81,$B192,$C192)</f>
        <v>640.38800000000003</v>
      </c>
      <c r="I192" s="12">
        <f>INDEX(WT_Perf!$B$95:$X$109,$B192,$C192)</f>
        <v>636.86800000000005</v>
      </c>
      <c r="J192" s="12">
        <f>INDEX(WT_Perf!$B$123:$X$137,$B192,$C192)</f>
        <v>631.90599999999995</v>
      </c>
      <c r="K192" s="12">
        <f>INDEX(WT_Perf!$B$151:$X$165,$B192,$C192)</f>
        <v>625.39300000000003</v>
      </c>
      <c r="L192" s="12">
        <f>INDEX(WT_Perf!$B$179:$X$193,$B192,$C192)</f>
        <v>616.97299999999996</v>
      </c>
      <c r="M192" s="12">
        <f>INDEX(WT_Perf!$B$207:$X$221,$B192,$C192)</f>
        <v>606.68899999999996</v>
      </c>
      <c r="N192" s="12">
        <f>INDEX(WT_Perf!$B$235:$X$249,$B192,$C192)</f>
        <v>594.14</v>
      </c>
      <c r="O192" s="12">
        <f>INDEX(WT_Perf!$B$263:$X$277,$B192,$C192)</f>
        <v>580.95399999999995</v>
      </c>
      <c r="P192" s="12">
        <f>INDEX(WT_Perf!$B$291:$X$305,$B192,$C192)</f>
        <v>570.14200000000005</v>
      </c>
      <c r="Q192" s="12">
        <f>INDEX(WT_Perf!$B$319:$X$333,$B192,$C192)</f>
        <v>558.71500000000003</v>
      </c>
      <c r="R192" s="12">
        <f>INDEX(WT_Perf!$B$347:$X$361,$B192,$C192)</f>
        <v>543.51599999999996</v>
      </c>
      <c r="S192" s="12">
        <f>INDEX(WT_Perf!$B$375:$X$389,$B192,$C192)</f>
        <v>521.29499999999996</v>
      </c>
      <c r="T192" s="12">
        <f>INDEX(WT_Perf!$B$403:$X$417,$B192,$C192)</f>
        <v>494.50599999999997</v>
      </c>
    </row>
    <row r="193" spans="2:20">
      <c r="B193">
        <v>10</v>
      </c>
      <c r="C193">
        <f t="shared" si="3"/>
        <v>13</v>
      </c>
      <c r="D193" s="30"/>
      <c r="E193" s="15">
        <f>INDEX(TSRs!$B$11:$X$25,$B193,$C193)</f>
        <v>4.3940435749049165</v>
      </c>
      <c r="F193" s="12">
        <f>INDEX(WT_Perf!$B$11:$X$25,$B193,$C193)</f>
        <v>766.68700000000001</v>
      </c>
      <c r="G193" s="12">
        <f>INDEX(WT_Perf!$B$39:$X$53,$B193,$C193)</f>
        <v>762.21100000000001</v>
      </c>
      <c r="H193" s="12">
        <f>INDEX(WT_Perf!$B$67:$X$81,$B193,$C193)</f>
        <v>756.27300000000002</v>
      </c>
      <c r="I193" s="12">
        <f>INDEX(WT_Perf!$B$95:$X$109,$B193,$C193)</f>
        <v>749.35699999999997</v>
      </c>
      <c r="J193" s="12">
        <f>INDEX(WT_Perf!$B$123:$X$137,$B193,$C193)</f>
        <v>739.923</v>
      </c>
      <c r="K193" s="12">
        <f>INDEX(WT_Perf!$B$151:$X$165,$B193,$C193)</f>
        <v>728.38599999999997</v>
      </c>
      <c r="L193" s="12">
        <f>INDEX(WT_Perf!$B$179:$X$193,$B193,$C193)</f>
        <v>714.78599999999994</v>
      </c>
      <c r="M193" s="12">
        <f>INDEX(WT_Perf!$B$207:$X$221,$B193,$C193)</f>
        <v>701.86800000000005</v>
      </c>
      <c r="N193" s="12">
        <f>INDEX(WT_Perf!$B$235:$X$249,$B193,$C193)</f>
        <v>692.53200000000004</v>
      </c>
      <c r="O193" s="12">
        <f>INDEX(WT_Perf!$B$263:$X$277,$B193,$C193)</f>
        <v>680.05399999999997</v>
      </c>
      <c r="P193" s="12">
        <f>INDEX(WT_Perf!$B$291:$X$305,$B193,$C193)</f>
        <v>658.65300000000002</v>
      </c>
      <c r="Q193" s="12">
        <f>INDEX(WT_Perf!$B$319:$X$333,$B193,$C193)</f>
        <v>631.22199999999998</v>
      </c>
      <c r="R193" s="12">
        <f>INDEX(WT_Perf!$B$347:$X$361,$B193,$C193)</f>
        <v>-999.99900000000002</v>
      </c>
      <c r="S193" s="12">
        <f>INDEX(WT_Perf!$B$375:$X$389,$B193,$C193)</f>
        <v>558.03</v>
      </c>
      <c r="T193" s="12">
        <f>INDEX(WT_Perf!$B$403:$X$417,$B193,$C193)</f>
        <v>516.48800000000006</v>
      </c>
    </row>
    <row r="194" spans="2:20">
      <c r="B194">
        <v>11</v>
      </c>
      <c r="C194">
        <f t="shared" si="3"/>
        <v>13</v>
      </c>
      <c r="D194" s="30"/>
      <c r="E194" s="15">
        <f>INDEX(TSRs!$B$11:$X$25,$B194,$C194)</f>
        <v>4.8334479323954076</v>
      </c>
      <c r="F194" s="12">
        <f>INDEX(WT_Perf!$B$11:$X$25,$B194,$C194)</f>
        <v>894.18899999999996</v>
      </c>
      <c r="G194" s="12">
        <f>INDEX(WT_Perf!$B$39:$X$53,$B194,$C194)</f>
        <v>887.476</v>
      </c>
      <c r="H194" s="12">
        <f>INDEX(WT_Perf!$B$67:$X$81,$B194,$C194)</f>
        <v>877.92700000000002</v>
      </c>
      <c r="I194" s="12">
        <f>INDEX(WT_Perf!$B$95:$X$109,$B194,$C194)</f>
        <v>865.91</v>
      </c>
      <c r="J194" s="12">
        <f>INDEX(WT_Perf!$B$123:$X$137,$B194,$C194)</f>
        <v>852.40300000000002</v>
      </c>
      <c r="K194" s="12">
        <f>INDEX(WT_Perf!$B$151:$X$165,$B194,$C194)</f>
        <v>840.13099999999997</v>
      </c>
      <c r="L194" s="12">
        <f>INDEX(WT_Perf!$B$179:$X$193,$B194,$C194)</f>
        <v>833.82399999999996</v>
      </c>
      <c r="M194" s="12">
        <f>INDEX(WT_Perf!$B$207:$X$221,$B194,$C194)</f>
        <v>819.62300000000005</v>
      </c>
      <c r="N194" s="12">
        <f>INDEX(WT_Perf!$B$235:$X$249,$B194,$C194)</f>
        <v>793.59</v>
      </c>
      <c r="O194" s="12">
        <f>INDEX(WT_Perf!$B$263:$X$277,$B194,$C194)</f>
        <v>760.53399999999999</v>
      </c>
      <c r="P194" s="12">
        <f>INDEX(WT_Perf!$B$291:$X$305,$B194,$C194)</f>
        <v>720.13300000000004</v>
      </c>
      <c r="Q194" s="12">
        <f>INDEX(WT_Perf!$B$319:$X$333,$B194,$C194)</f>
        <v>674.44899999999996</v>
      </c>
      <c r="R194" s="12">
        <f>INDEX(WT_Perf!$B$347:$X$361,$B194,$C194)</f>
        <v>625.44500000000005</v>
      </c>
      <c r="S194" s="12">
        <f>INDEX(WT_Perf!$B$375:$X$389,$B194,$C194)</f>
        <v>575.09</v>
      </c>
      <c r="T194" s="12">
        <f>INDEX(WT_Perf!$B$403:$X$417,$B194,$C194)</f>
        <v>522.96</v>
      </c>
    </row>
    <row r="195" spans="2:20">
      <c r="B195">
        <v>12</v>
      </c>
      <c r="C195">
        <f t="shared" si="3"/>
        <v>13</v>
      </c>
      <c r="D195" s="30"/>
      <c r="E195" s="15">
        <f>INDEX(TSRs!$B$11:$X$25,$B195,$C195)</f>
        <v>5.2728522898859005</v>
      </c>
      <c r="F195" s="12">
        <f>INDEX(WT_Perf!$B$11:$X$25,$B195,$C195)</f>
        <v>1030.5419999999999</v>
      </c>
      <c r="G195" s="12">
        <f>INDEX(WT_Perf!$B$39:$X$53,$B195,$C195)</f>
        <v>1018.715</v>
      </c>
      <c r="H195" s="12">
        <f>INDEX(WT_Perf!$B$67:$X$81,$B195,$C195)</f>
        <v>1005.638</v>
      </c>
      <c r="I195" s="12">
        <f>INDEX(WT_Perf!$B$95:$X$109,$B195,$C195)</f>
        <v>994.14499999999998</v>
      </c>
      <c r="J195" s="12">
        <f>INDEX(WT_Perf!$B$123:$X$137,$B195,$C195)</f>
        <v>991.22</v>
      </c>
      <c r="K195" s="12">
        <f>INDEX(WT_Perf!$B$151:$X$165,$B195,$C195)</f>
        <v>978.26199999999994</v>
      </c>
      <c r="L195" s="12">
        <f>INDEX(WT_Perf!$B$179:$X$193,$B195,$C195)</f>
        <v>949.27200000000005</v>
      </c>
      <c r="M195" s="12">
        <f>INDEX(WT_Perf!$B$207:$X$221,$B195,$C195)</f>
        <v>909.755</v>
      </c>
      <c r="N195" s="12">
        <f>INDEX(WT_Perf!$B$235:$X$249,$B195,$C195)</f>
        <v>865.072</v>
      </c>
      <c r="O195" s="12">
        <f>INDEX(WT_Perf!$B$263:$X$277,$B195,$C195)</f>
        <v>815</v>
      </c>
      <c r="P195" s="12">
        <f>INDEX(WT_Perf!$B$291:$X$305,$B195,$C195)</f>
        <v>759.71199999999999</v>
      </c>
      <c r="Q195" s="12">
        <f>INDEX(WT_Perf!$B$319:$X$333,$B195,$C195)</f>
        <v>701.78300000000002</v>
      </c>
      <c r="R195" s="12">
        <f>INDEX(WT_Perf!$B$347:$X$361,$B195,$C195)</f>
        <v>641.93700000000001</v>
      </c>
      <c r="S195" s="12">
        <f>INDEX(WT_Perf!$B$375:$X$389,$B195,$C195)</f>
        <v>579.68399999999997</v>
      </c>
      <c r="T195" s="12">
        <f>INDEX(WT_Perf!$B$403:$X$417,$B195,$C195)</f>
        <v>516.26400000000001</v>
      </c>
    </row>
    <row r="196" spans="2:20">
      <c r="B196">
        <v>13</v>
      </c>
      <c r="C196">
        <f t="shared" si="3"/>
        <v>13</v>
      </c>
      <c r="D196" s="30"/>
      <c r="E196" s="15">
        <f>INDEX(TSRs!$B$11:$X$25,$B196,$C196)</f>
        <v>5.7122566473763925</v>
      </c>
      <c r="F196" s="12">
        <f>INDEX(WT_Perf!$B$11:$X$25,$B196,$C196)</f>
        <v>1172.8340000000001</v>
      </c>
      <c r="G196" s="12">
        <f>INDEX(WT_Perf!$B$39:$X$53,$B196,$C196)</f>
        <v>1162.77</v>
      </c>
      <c r="H196" s="12">
        <f>INDEX(WT_Perf!$B$67:$X$81,$B196,$C196)</f>
        <v>1162.07</v>
      </c>
      <c r="I196" s="12">
        <f>INDEX(WT_Perf!$B$95:$X$109,$B196,$C196)</f>
        <v>1154.0930000000001</v>
      </c>
      <c r="J196" s="12">
        <f>INDEX(WT_Perf!$B$123:$X$137,$B196,$C196)</f>
        <v>1123.627</v>
      </c>
      <c r="K196" s="12">
        <f>INDEX(WT_Perf!$B$151:$X$165,$B196,$C196)</f>
        <v>1079.9490000000001</v>
      </c>
      <c r="L196" s="12">
        <f>INDEX(WT_Perf!$B$179:$X$193,$B196,$C196)</f>
        <v>1031.335</v>
      </c>
      <c r="M196" s="12">
        <f>INDEX(WT_Perf!$B$207:$X$221,$B196,$C196)</f>
        <v>978.38300000000004</v>
      </c>
      <c r="N196" s="12">
        <f>INDEX(WT_Perf!$B$235:$X$249,$B196,$C196)</f>
        <v>919.77599999999995</v>
      </c>
      <c r="O196" s="12">
        <f>INDEX(WT_Perf!$B$263:$X$277,$B196,$C196)</f>
        <v>855.30399999999997</v>
      </c>
      <c r="P196" s="12">
        <f>INDEX(WT_Perf!$B$291:$X$305,$B196,$C196)</f>
        <v>788.33399999999995</v>
      </c>
      <c r="Q196" s="12">
        <f>INDEX(WT_Perf!$B$319:$X$333,$B196,$C196)</f>
        <v>718.49300000000005</v>
      </c>
      <c r="R196" s="12">
        <f>INDEX(WT_Perf!$B$347:$X$361,$B196,$C196)</f>
        <v>646.86300000000006</v>
      </c>
      <c r="S196" s="12">
        <f>INDEX(WT_Perf!$B$375:$X$389,$B196,$C196)</f>
        <v>574.15200000000004</v>
      </c>
      <c r="T196" s="12">
        <f>INDEX(WT_Perf!$B$403:$X$417,$B196,$C196)</f>
        <v>500.63900000000001</v>
      </c>
    </row>
    <row r="197" spans="2:20">
      <c r="B197">
        <v>14</v>
      </c>
      <c r="C197">
        <f t="shared" si="3"/>
        <v>13</v>
      </c>
      <c r="D197" s="30"/>
      <c r="E197" s="15">
        <f>INDEX(TSRs!$B$11:$X$25,$B197,$C197)</f>
        <v>6.1516610048668836</v>
      </c>
      <c r="F197" s="12">
        <f>INDEX(WT_Perf!$B$11:$X$25,$B197,$C197)</f>
        <v>1343.787</v>
      </c>
      <c r="G197" s="12">
        <f>INDEX(WT_Perf!$B$39:$X$53,$B197,$C197)</f>
        <v>1341.472</v>
      </c>
      <c r="H197" s="12">
        <f>INDEX(WT_Perf!$B$67:$X$81,$B197,$C197)</f>
        <v>1313.4290000000001</v>
      </c>
      <c r="I197" s="12">
        <f>INDEX(WT_Perf!$B$95:$X$109,$B197,$C197)</f>
        <v>1268.076</v>
      </c>
      <c r="J197" s="12">
        <f>INDEX(WT_Perf!$B$123:$X$137,$B197,$C197)</f>
        <v>1216.8530000000001</v>
      </c>
      <c r="K197" s="12">
        <f>INDEX(WT_Perf!$B$151:$X$165,$B197,$C197)</f>
        <v>1161.546</v>
      </c>
      <c r="L197" s="12">
        <f>INDEX(WT_Perf!$B$179:$X$193,$B197,$C197)</f>
        <v>1101.31</v>
      </c>
      <c r="M197" s="12">
        <f>INDEX(WT_Perf!$B$207:$X$221,$B197,$C197)</f>
        <v>1034.979</v>
      </c>
      <c r="N197" s="12">
        <f>INDEX(WT_Perf!$B$235:$X$249,$B197,$C197)</f>
        <v>962.17700000000002</v>
      </c>
      <c r="O197" s="12">
        <f>INDEX(WT_Perf!$B$263:$X$277,$B197,$C197)</f>
        <v>886.42499999999995</v>
      </c>
      <c r="P197" s="12">
        <f>INDEX(WT_Perf!$B$291:$X$305,$B197,$C197)</f>
        <v>807.38900000000001</v>
      </c>
      <c r="Q197" s="12">
        <f>INDEX(WT_Perf!$B$319:$X$333,$B197,$C197)</f>
        <v>726.68200000000002</v>
      </c>
      <c r="R197" s="12">
        <f>INDEX(WT_Perf!$B$347:$X$361,$B197,$C197)</f>
        <v>644.67600000000004</v>
      </c>
      <c r="S197" s="12">
        <f>INDEX(WT_Perf!$B$375:$X$389,$B197,$C197)</f>
        <v>561.69200000000001</v>
      </c>
      <c r="T197" s="12">
        <f>INDEX(WT_Perf!$B$403:$X$417,$B197,$C197)</f>
        <v>477.76600000000002</v>
      </c>
    </row>
    <row r="198" spans="2:20">
      <c r="B198">
        <v>15</v>
      </c>
      <c r="C198">
        <v>13</v>
      </c>
      <c r="D198" s="30"/>
      <c r="E198" s="15">
        <f>INDEX(TSRs!$B$11:$X$25,$B198,$C198)</f>
        <v>6.5910653623573747</v>
      </c>
      <c r="F198" s="12">
        <f>INDEX(WT_Perf!$B$11:$X$25,$B198,$C198)</f>
        <v>1509.2139999999999</v>
      </c>
      <c r="G198" s="12">
        <f>INDEX(WT_Perf!$B$39:$X$53,$B198,$C198)</f>
        <v>1464.633</v>
      </c>
      <c r="H198" s="12">
        <f>INDEX(WT_Perf!$B$67:$X$81,$B198,$C198)</f>
        <v>1414.204</v>
      </c>
      <c r="I198" s="12">
        <f>INDEX(WT_Perf!$B$95:$X$109,$B198,$C198)</f>
        <v>1358.4290000000001</v>
      </c>
      <c r="J198" s="12">
        <f>INDEX(WT_Perf!$B$123:$X$137,$B198,$C198)</f>
        <v>1298.2619999999999</v>
      </c>
      <c r="K198" s="12">
        <f>INDEX(WT_Perf!$B$151:$X$165,$B198,$C198)</f>
        <v>1232.4949999999999</v>
      </c>
      <c r="L198" s="12">
        <f>INDEX(WT_Perf!$B$179:$X$193,$B198,$C198)</f>
        <v>1160.385</v>
      </c>
      <c r="M198" s="12">
        <f>INDEX(WT_Perf!$B$207:$X$221,$B198,$C198)</f>
        <v>1080.9290000000001</v>
      </c>
      <c r="N198" s="12">
        <f>INDEX(WT_Perf!$B$235:$X$249,$B198,$C198)</f>
        <v>997.27200000000005</v>
      </c>
      <c r="O198" s="12">
        <f>INDEX(WT_Perf!$B$263:$X$277,$B198,$C198)</f>
        <v>909.822</v>
      </c>
      <c r="P198" s="12">
        <f>INDEX(WT_Perf!$B$291:$X$305,$B198,$C198)</f>
        <v>820.47799999999995</v>
      </c>
      <c r="Q198" s="12">
        <f>INDEX(WT_Perf!$B$319:$X$333,$B198,$C198)</f>
        <v>729.33399999999995</v>
      </c>
      <c r="R198" s="12">
        <f>INDEX(WT_Perf!$B$347:$X$361,$B198,$C198)</f>
        <v>636.79899999999998</v>
      </c>
      <c r="S198" s="12">
        <f>INDEX(WT_Perf!$B$375:$X$389,$B198,$C198)</f>
        <v>542.96900000000005</v>
      </c>
      <c r="T198" s="12">
        <f>INDEX(WT_Perf!$B$403:$X$417,$B198,$C198)</f>
        <v>447.97500000000002</v>
      </c>
    </row>
    <row r="199" spans="2:20">
      <c r="B199">
        <v>1</v>
      </c>
      <c r="C199">
        <f t="shared" si="3"/>
        <v>14</v>
      </c>
      <c r="D199" s="30"/>
      <c r="E199" s="15">
        <f>INDEX(TSRs!$B$11:$X$25,$B199,$C199)</f>
        <v>0.41194158514733598</v>
      </c>
      <c r="F199" s="12">
        <f>INDEX(WT_Perf!$B$11:$X$25,$B199,$C199)</f>
        <v>143.51900000000001</v>
      </c>
      <c r="G199" s="12">
        <f>INDEX(WT_Perf!$B$39:$X$53,$B199,$C199)</f>
        <v>143.90199999999999</v>
      </c>
      <c r="H199" s="12">
        <f>INDEX(WT_Perf!$B$67:$X$81,$B199,$C199)</f>
        <v>144.17099999999999</v>
      </c>
      <c r="I199" s="12">
        <f>INDEX(WT_Perf!$B$95:$X$109,$B199,$C199)</f>
        <v>144.33000000000001</v>
      </c>
      <c r="J199" s="12">
        <f>INDEX(WT_Perf!$B$123:$X$137,$B199,$C199)</f>
        <v>144.41200000000001</v>
      </c>
      <c r="K199" s="12">
        <f>INDEX(WT_Perf!$B$151:$X$165,$B199,$C199)</f>
        <v>144.411</v>
      </c>
      <c r="L199" s="12">
        <f>INDEX(WT_Perf!$B$179:$X$193,$B199,$C199)</f>
        <v>144.29900000000001</v>
      </c>
      <c r="M199" s="12">
        <f>INDEX(WT_Perf!$B$207:$X$221,$B199,$C199)</f>
        <v>144.066</v>
      </c>
      <c r="N199" s="12">
        <f>INDEX(WT_Perf!$B$235:$X$249,$B199,$C199)</f>
        <v>143.727</v>
      </c>
      <c r="O199" s="12">
        <f>INDEX(WT_Perf!$B$263:$X$277,$B199,$C199)</f>
        <v>143.30500000000001</v>
      </c>
      <c r="P199" s="12">
        <f>INDEX(WT_Perf!$B$291:$X$305,$B199,$C199)</f>
        <v>142.792</v>
      </c>
      <c r="Q199" s="12">
        <f>INDEX(WT_Perf!$B$319:$X$333,$B199,$C199)</f>
        <v>142.17699999999999</v>
      </c>
      <c r="R199" s="12">
        <f>INDEX(WT_Perf!$B$347:$X$361,$B199,$C199)</f>
        <v>141.44999999999999</v>
      </c>
      <c r="S199" s="12">
        <f>INDEX(WT_Perf!$B$375:$X$389,$B199,$C199)</f>
        <v>140.61699999999999</v>
      </c>
      <c r="T199" s="12">
        <f>INDEX(WT_Perf!$B$403:$X$417,$B199,$C199)</f>
        <v>139.702</v>
      </c>
    </row>
    <row r="200" spans="2:20">
      <c r="B200">
        <v>2</v>
      </c>
      <c r="C200">
        <f t="shared" si="3"/>
        <v>14</v>
      </c>
      <c r="D200" s="30"/>
      <c r="E200" s="13">
        <f>INDEX(TSRs!$B$11:$X$25,$B200,$C200)</f>
        <v>0.82388317029467195</v>
      </c>
      <c r="F200" s="12">
        <f>INDEX(WT_Perf!$B$11:$X$25,$B200,$C200)</f>
        <v>161.423</v>
      </c>
      <c r="G200" s="12">
        <f>INDEX(WT_Perf!$B$39:$X$53,$B200,$C200)</f>
        <v>161.35</v>
      </c>
      <c r="H200" s="12">
        <f>INDEX(WT_Perf!$B$67:$X$81,$B200,$C200)</f>
        <v>161.17500000000001</v>
      </c>
      <c r="I200" s="12">
        <f>INDEX(WT_Perf!$B$95:$X$109,$B200,$C200)</f>
        <v>160.893</v>
      </c>
      <c r="J200" s="12">
        <f>INDEX(WT_Perf!$B$123:$X$137,$B200,$C200)</f>
        <v>160.48599999999999</v>
      </c>
      <c r="K200" s="12">
        <f>INDEX(WT_Perf!$B$151:$X$165,$B200,$C200)</f>
        <v>159.96799999999999</v>
      </c>
      <c r="L200" s="12">
        <f>INDEX(WT_Perf!$B$179:$X$193,$B200,$C200)</f>
        <v>159.352</v>
      </c>
      <c r="M200" s="12">
        <f>INDEX(WT_Perf!$B$207:$X$221,$B200,$C200)</f>
        <v>158.63200000000001</v>
      </c>
      <c r="N200" s="12">
        <f>INDEX(WT_Perf!$B$235:$X$249,$B200,$C200)</f>
        <v>157.78100000000001</v>
      </c>
      <c r="O200" s="12">
        <f>INDEX(WT_Perf!$B$263:$X$277,$B200,$C200)</f>
        <v>156.81800000000001</v>
      </c>
      <c r="P200" s="12">
        <f>INDEX(WT_Perf!$B$291:$X$305,$B200,$C200)</f>
        <v>155.755</v>
      </c>
      <c r="Q200" s="12">
        <f>INDEX(WT_Perf!$B$319:$X$333,$B200,$C200)</f>
        <v>154.59700000000001</v>
      </c>
      <c r="R200" s="12">
        <f>INDEX(WT_Perf!$B$347:$X$361,$B200,$C200)</f>
        <v>153.32400000000001</v>
      </c>
      <c r="S200" s="12">
        <f>INDEX(WT_Perf!$B$375:$X$389,$B200,$C200)</f>
        <v>151.92599999999999</v>
      </c>
      <c r="T200" s="12">
        <f>INDEX(WT_Perf!$B$403:$X$417,$B200,$C200)</f>
        <v>150.43299999999999</v>
      </c>
    </row>
    <row r="201" spans="2:20">
      <c r="B201">
        <v>3</v>
      </c>
      <c r="C201">
        <f t="shared" si="3"/>
        <v>14</v>
      </c>
      <c r="D201" s="30"/>
      <c r="E201" s="13">
        <f>INDEX(TSRs!$B$11:$X$25,$B201,$C201)</f>
        <v>1.2358247554420079</v>
      </c>
      <c r="F201" s="12">
        <f>INDEX(WT_Perf!$B$11:$X$25,$B201,$C201)</f>
        <v>187.64500000000001</v>
      </c>
      <c r="G201" s="12">
        <f>INDEX(WT_Perf!$B$39:$X$53,$B201,$C201)</f>
        <v>186.92599999999999</v>
      </c>
      <c r="H201" s="12">
        <f>INDEX(WT_Perf!$B$67:$X$81,$B201,$C201)</f>
        <v>186.07</v>
      </c>
      <c r="I201" s="12">
        <f>INDEX(WT_Perf!$B$95:$X$109,$B201,$C201)</f>
        <v>185.07300000000001</v>
      </c>
      <c r="J201" s="12">
        <f>INDEX(WT_Perf!$B$123:$X$137,$B201,$C201)</f>
        <v>183.947</v>
      </c>
      <c r="K201" s="12">
        <f>INDEX(WT_Perf!$B$151:$X$165,$B201,$C201)</f>
        <v>182.69800000000001</v>
      </c>
      <c r="L201" s="12">
        <f>INDEX(WT_Perf!$B$179:$X$193,$B201,$C201)</f>
        <v>181.32499999999999</v>
      </c>
      <c r="M201" s="12">
        <f>INDEX(WT_Perf!$B$207:$X$221,$B201,$C201)</f>
        <v>179.822</v>
      </c>
      <c r="N201" s="12">
        <f>INDEX(WT_Perf!$B$235:$X$249,$B201,$C201)</f>
        <v>178.21700000000001</v>
      </c>
      <c r="O201" s="12">
        <f>INDEX(WT_Perf!$B$263:$X$277,$B201,$C201)</f>
        <v>176.554</v>
      </c>
      <c r="P201" s="12">
        <f>INDEX(WT_Perf!$B$291:$X$305,$B201,$C201)</f>
        <v>174.851</v>
      </c>
      <c r="Q201" s="12">
        <f>INDEX(WT_Perf!$B$319:$X$333,$B201,$C201)</f>
        <v>173.15</v>
      </c>
      <c r="R201" s="12">
        <f>INDEX(WT_Perf!$B$347:$X$361,$B201,$C201)</f>
        <v>171.48599999999999</v>
      </c>
      <c r="S201" s="12">
        <f>INDEX(WT_Perf!$B$375:$X$389,$B201,$C201)</f>
        <v>169.89500000000001</v>
      </c>
      <c r="T201" s="12">
        <f>INDEX(WT_Perf!$B$403:$X$417,$B201,$C201)</f>
        <v>168.41399999999999</v>
      </c>
    </row>
    <row r="202" spans="2:20">
      <c r="B202">
        <v>4</v>
      </c>
      <c r="C202">
        <f t="shared" si="3"/>
        <v>14</v>
      </c>
      <c r="D202" s="30"/>
      <c r="E202" s="13">
        <f>INDEX(TSRs!$B$11:$X$25,$B202,$C202)</f>
        <v>1.6477663405893439</v>
      </c>
      <c r="F202" s="12">
        <f>INDEX(WT_Perf!$B$11:$X$25,$B202,$C202)</f>
        <v>219.702</v>
      </c>
      <c r="G202" s="12">
        <f>INDEX(WT_Perf!$B$39:$X$53,$B202,$C202)</f>
        <v>218.196</v>
      </c>
      <c r="H202" s="12">
        <f>INDEX(WT_Perf!$B$67:$X$81,$B202,$C202)</f>
        <v>216.67500000000001</v>
      </c>
      <c r="I202" s="12">
        <f>INDEX(WT_Perf!$B$95:$X$109,$B202,$C202)</f>
        <v>215.208</v>
      </c>
      <c r="J202" s="12">
        <f>INDEX(WT_Perf!$B$123:$X$137,$B202,$C202)</f>
        <v>213.82599999999999</v>
      </c>
      <c r="K202" s="12">
        <f>INDEX(WT_Perf!$B$151:$X$165,$B202,$C202)</f>
        <v>212.60599999999999</v>
      </c>
      <c r="L202" s="12">
        <f>INDEX(WT_Perf!$B$179:$X$193,$B202,$C202)</f>
        <v>211.62100000000001</v>
      </c>
      <c r="M202" s="12">
        <f>INDEX(WT_Perf!$B$207:$X$221,$B202,$C202)</f>
        <v>210.84800000000001</v>
      </c>
      <c r="N202" s="12">
        <f>INDEX(WT_Perf!$B$235:$X$249,$B202,$C202)</f>
        <v>210.292</v>
      </c>
      <c r="O202" s="12">
        <f>INDEX(WT_Perf!$B$263:$X$277,$B202,$C202)</f>
        <v>209.941</v>
      </c>
      <c r="P202" s="12">
        <f>INDEX(WT_Perf!$B$291:$X$305,$B202,$C202)</f>
        <v>209.80099999999999</v>
      </c>
      <c r="Q202" s="12">
        <f>INDEX(WT_Perf!$B$319:$X$333,$B202,$C202)</f>
        <v>209.89099999999999</v>
      </c>
      <c r="R202" s="12">
        <f>INDEX(WT_Perf!$B$347:$X$361,$B202,$C202)</f>
        <v>210.202</v>
      </c>
      <c r="S202" s="12">
        <f>INDEX(WT_Perf!$B$375:$X$389,$B202,$C202)</f>
        <v>210.702</v>
      </c>
      <c r="T202" s="12">
        <f>INDEX(WT_Perf!$B$403:$X$417,$B202,$C202)</f>
        <v>211.27099999999999</v>
      </c>
    </row>
    <row r="203" spans="2:20">
      <c r="B203">
        <v>5</v>
      </c>
      <c r="C203">
        <f t="shared" si="3"/>
        <v>14</v>
      </c>
      <c r="D203" s="30"/>
      <c r="E203" s="13">
        <f>INDEX(TSRs!$B$11:$X$25,$B203,$C203)</f>
        <v>2.0597079257366797</v>
      </c>
      <c r="F203" s="12">
        <f>INDEX(WT_Perf!$B$11:$X$25,$B203,$C203)</f>
        <v>261.476</v>
      </c>
      <c r="G203" s="12">
        <f>INDEX(WT_Perf!$B$39:$X$53,$B203,$C203)</f>
        <v>261.26</v>
      </c>
      <c r="H203" s="12">
        <f>INDEX(WT_Perf!$B$67:$X$81,$B203,$C203)</f>
        <v>261.41300000000001</v>
      </c>
      <c r="I203" s="12">
        <f>INDEX(WT_Perf!$B$95:$X$109,$B203,$C203)</f>
        <v>261.96699999999998</v>
      </c>
      <c r="J203" s="12">
        <f>INDEX(WT_Perf!$B$123:$X$137,$B203,$C203)</f>
        <v>262.80599999999998</v>
      </c>
      <c r="K203" s="12">
        <f>INDEX(WT_Perf!$B$151:$X$165,$B203,$C203)</f>
        <v>263.94900000000001</v>
      </c>
      <c r="L203" s="12">
        <f>INDEX(WT_Perf!$B$179:$X$193,$B203,$C203)</f>
        <v>265.51799999999997</v>
      </c>
      <c r="M203" s="12">
        <f>INDEX(WT_Perf!$B$207:$X$221,$B203,$C203)</f>
        <v>267.47800000000001</v>
      </c>
      <c r="N203" s="12">
        <f>INDEX(WT_Perf!$B$235:$X$249,$B203,$C203)</f>
        <v>269.71199999999999</v>
      </c>
      <c r="O203" s="12">
        <f>INDEX(WT_Perf!$B$263:$X$277,$B203,$C203)</f>
        <v>271.89800000000002</v>
      </c>
      <c r="P203" s="12">
        <f>INDEX(WT_Perf!$B$291:$X$305,$B203,$C203)</f>
        <v>273.81599999999997</v>
      </c>
      <c r="Q203" s="12">
        <f>INDEX(WT_Perf!$B$319:$X$333,$B203,$C203)</f>
        <v>275.209</v>
      </c>
      <c r="R203" s="12">
        <f>INDEX(WT_Perf!$B$347:$X$361,$B203,$C203)</f>
        <v>275.93099999999998</v>
      </c>
      <c r="S203" s="12">
        <f>INDEX(WT_Perf!$B$375:$X$389,$B203,$C203)</f>
        <v>275.95100000000002</v>
      </c>
      <c r="T203" s="12">
        <f>INDEX(WT_Perf!$B$403:$X$417,$B203,$C203)</f>
        <v>275.38299999999998</v>
      </c>
    </row>
    <row r="204" spans="2:20">
      <c r="B204">
        <v>6</v>
      </c>
      <c r="C204">
        <f t="shared" si="3"/>
        <v>14</v>
      </c>
      <c r="D204" s="30"/>
      <c r="E204" s="13">
        <f>INDEX(TSRs!$B$11:$X$25,$B204,$C204)</f>
        <v>2.4716495108840157</v>
      </c>
      <c r="F204" s="12">
        <f>INDEX(WT_Perf!$B$11:$X$25,$B204,$C204)</f>
        <v>324.95100000000002</v>
      </c>
      <c r="G204" s="12">
        <f>INDEX(WT_Perf!$B$39:$X$53,$B204,$C204)</f>
        <v>327.709</v>
      </c>
      <c r="H204" s="12">
        <f>INDEX(WT_Perf!$B$67:$X$81,$B204,$C204)</f>
        <v>331.09500000000003</v>
      </c>
      <c r="I204" s="12">
        <f>INDEX(WT_Perf!$B$95:$X$109,$B204,$C204)</f>
        <v>335.14499999999998</v>
      </c>
      <c r="J204" s="12">
        <f>INDEX(WT_Perf!$B$123:$X$137,$B204,$C204)</f>
        <v>339.58100000000002</v>
      </c>
      <c r="K204" s="12">
        <f>INDEX(WT_Perf!$B$151:$X$165,$B204,$C204)</f>
        <v>343.87299999999999</v>
      </c>
      <c r="L204" s="12">
        <f>INDEX(WT_Perf!$B$179:$X$193,$B204,$C204)</f>
        <v>347.642</v>
      </c>
      <c r="M204" s="12">
        <f>INDEX(WT_Perf!$B$207:$X$221,$B204,$C204)</f>
        <v>350.37900000000002</v>
      </c>
      <c r="N204" s="12">
        <f>INDEX(WT_Perf!$B$235:$X$249,$B204,$C204)</f>
        <v>351.959</v>
      </c>
      <c r="O204" s="12">
        <f>INDEX(WT_Perf!$B$263:$X$277,$B204,$C204)</f>
        <v>352.47699999999998</v>
      </c>
      <c r="P204" s="12">
        <f>INDEX(WT_Perf!$B$291:$X$305,$B204,$C204)</f>
        <v>351.95800000000003</v>
      </c>
      <c r="Q204" s="12">
        <f>INDEX(WT_Perf!$B$319:$X$333,$B204,$C204)</f>
        <v>350.64400000000001</v>
      </c>
      <c r="R204" s="12">
        <f>INDEX(WT_Perf!$B$347:$X$361,$B204,$C204)</f>
        <v>348.70499999999998</v>
      </c>
      <c r="S204" s="12">
        <f>INDEX(WT_Perf!$B$375:$X$389,$B204,$C204)</f>
        <v>346.11399999999998</v>
      </c>
      <c r="T204" s="12">
        <f>INDEX(WT_Perf!$B$403:$X$417,$B204,$C204)</f>
        <v>342.72500000000002</v>
      </c>
    </row>
    <row r="205" spans="2:20">
      <c r="B205">
        <v>7</v>
      </c>
      <c r="C205">
        <f t="shared" si="3"/>
        <v>14</v>
      </c>
      <c r="D205" s="30"/>
      <c r="E205" s="13">
        <f>INDEX(TSRs!$B$11:$X$25,$B205,$C205)</f>
        <v>2.8835910960313518</v>
      </c>
      <c r="F205" s="12">
        <f>INDEX(WT_Perf!$B$11:$X$25,$B205,$C205)</f>
        <v>414.90800000000002</v>
      </c>
      <c r="G205" s="12">
        <f>INDEX(WT_Perf!$B$39:$X$53,$B205,$C205)</f>
        <v>422.22800000000001</v>
      </c>
      <c r="H205" s="12">
        <f>INDEX(WT_Perf!$B$67:$X$81,$B205,$C205)</f>
        <v>429.14699999999999</v>
      </c>
      <c r="I205" s="12">
        <f>INDEX(WT_Perf!$B$95:$X$109,$B205,$C205)</f>
        <v>434.90100000000001</v>
      </c>
      <c r="J205" s="12">
        <f>INDEX(WT_Perf!$B$123:$X$137,$B205,$C205)</f>
        <v>438.94400000000002</v>
      </c>
      <c r="K205" s="12">
        <f>INDEX(WT_Perf!$B$151:$X$165,$B205,$C205)</f>
        <v>441.17099999999999</v>
      </c>
      <c r="L205" s="12">
        <f>INDEX(WT_Perf!$B$179:$X$193,$B205,$C205)</f>
        <v>441.77800000000002</v>
      </c>
      <c r="M205" s="12">
        <f>INDEX(WT_Perf!$B$207:$X$221,$B205,$C205)</f>
        <v>440.96899999999999</v>
      </c>
      <c r="N205" s="12">
        <f>INDEX(WT_Perf!$B$235:$X$249,$B205,$C205)</f>
        <v>439.10500000000002</v>
      </c>
      <c r="O205" s="12">
        <f>INDEX(WT_Perf!$B$263:$X$277,$B205,$C205)</f>
        <v>436.66899999999998</v>
      </c>
      <c r="P205" s="12">
        <f>INDEX(WT_Perf!$B$291:$X$305,$B205,$C205)</f>
        <v>433.34300000000002</v>
      </c>
      <c r="Q205" s="12">
        <f>INDEX(WT_Perf!$B$319:$X$333,$B205,$C205)</f>
        <v>428.99299999999999</v>
      </c>
      <c r="R205" s="12">
        <f>INDEX(WT_Perf!$B$347:$X$361,$B205,$C205)</f>
        <v>423.185</v>
      </c>
      <c r="S205" s="12">
        <f>INDEX(WT_Perf!$B$375:$X$389,$B205,$C205)</f>
        <v>415.90800000000002</v>
      </c>
      <c r="T205" s="12">
        <f>INDEX(WT_Perf!$B$403:$X$417,$B205,$C205)</f>
        <v>407.09399999999999</v>
      </c>
    </row>
    <row r="206" spans="2:20">
      <c r="B206">
        <v>8</v>
      </c>
      <c r="C206">
        <f t="shared" si="3"/>
        <v>14</v>
      </c>
      <c r="D206" s="30"/>
      <c r="E206" s="13">
        <f>INDEX(TSRs!$B$11:$X$25,$B206,$C206)</f>
        <v>3.2955326811786878</v>
      </c>
      <c r="F206" s="12">
        <f>INDEX(WT_Perf!$B$11:$X$25,$B206,$C206)</f>
        <v>531.36800000000005</v>
      </c>
      <c r="G206" s="12">
        <f>INDEX(WT_Perf!$B$39:$X$53,$B206,$C206)</f>
        <v>538.25699999999995</v>
      </c>
      <c r="H206" s="12">
        <f>INDEX(WT_Perf!$B$67:$X$81,$B206,$C206)</f>
        <v>542.47699999999998</v>
      </c>
      <c r="I206" s="12">
        <f>INDEX(WT_Perf!$B$95:$X$109,$B206,$C206)</f>
        <v>544.13699999999994</v>
      </c>
      <c r="J206" s="12">
        <f>INDEX(WT_Perf!$B$123:$X$137,$B206,$C206)</f>
        <v>543.46</v>
      </c>
      <c r="K206" s="12">
        <f>INDEX(WT_Perf!$B$151:$X$165,$B206,$C206)</f>
        <v>541.31600000000003</v>
      </c>
      <c r="L206" s="12">
        <f>INDEX(WT_Perf!$B$179:$X$193,$B206,$C206)</f>
        <v>538.69899999999996</v>
      </c>
      <c r="M206" s="12">
        <f>INDEX(WT_Perf!$B$207:$X$221,$B206,$C206)</f>
        <v>535.20899999999995</v>
      </c>
      <c r="N206" s="12">
        <f>INDEX(WT_Perf!$B$235:$X$249,$B206,$C206)</f>
        <v>530.31100000000004</v>
      </c>
      <c r="O206" s="12">
        <f>INDEX(WT_Perf!$B$263:$X$277,$B206,$C206)</f>
        <v>523.702</v>
      </c>
      <c r="P206" s="12">
        <f>INDEX(WT_Perf!$B$291:$X$305,$B206,$C206)</f>
        <v>515.34799999999996</v>
      </c>
      <c r="Q206" s="12">
        <f>INDEX(WT_Perf!$B$319:$X$333,$B206,$C206)</f>
        <v>505.12</v>
      </c>
      <c r="R206" s="12">
        <f>INDEX(WT_Perf!$B$347:$X$361,$B206,$C206)</f>
        <v>493.17899999999997</v>
      </c>
      <c r="S206" s="12">
        <f>INDEX(WT_Perf!$B$375:$X$389,$B206,$C206)</f>
        <v>480.40800000000002</v>
      </c>
      <c r="T206" s="12">
        <f>INDEX(WT_Perf!$B$403:$X$417,$B206,$C206)</f>
        <v>468.49400000000003</v>
      </c>
    </row>
    <row r="207" spans="2:20">
      <c r="B207">
        <v>9</v>
      </c>
      <c r="C207">
        <f t="shared" si="3"/>
        <v>14</v>
      </c>
      <c r="D207" s="30"/>
      <c r="E207" s="13">
        <f>INDEX(TSRs!$B$11:$X$25,$B207,$C207)</f>
        <v>3.7074742663260238</v>
      </c>
      <c r="F207" s="12">
        <f>INDEX(WT_Perf!$B$11:$X$25,$B207,$C207)</f>
        <v>658.47500000000002</v>
      </c>
      <c r="G207" s="12">
        <f>INDEX(WT_Perf!$B$39:$X$53,$B207,$C207)</f>
        <v>659.48099999999999</v>
      </c>
      <c r="H207" s="12">
        <f>INDEX(WT_Perf!$B$67:$X$81,$B207,$C207)</f>
        <v>657.529</v>
      </c>
      <c r="I207" s="12">
        <f>INDEX(WT_Perf!$B$95:$X$109,$B207,$C207)</f>
        <v>654.80399999999997</v>
      </c>
      <c r="J207" s="12">
        <f>INDEX(WT_Perf!$B$123:$X$137,$B207,$C207)</f>
        <v>651.45000000000005</v>
      </c>
      <c r="K207" s="12">
        <f>INDEX(WT_Perf!$B$151:$X$165,$B207,$C207)</f>
        <v>646.85500000000002</v>
      </c>
      <c r="L207" s="12">
        <f>INDEX(WT_Perf!$B$179:$X$193,$B207,$C207)</f>
        <v>640.38699999999994</v>
      </c>
      <c r="M207" s="12">
        <f>INDEX(WT_Perf!$B$207:$X$221,$B207,$C207)</f>
        <v>631.98900000000003</v>
      </c>
      <c r="N207" s="12">
        <f>INDEX(WT_Perf!$B$235:$X$249,$B207,$C207)</f>
        <v>621.58799999999997</v>
      </c>
      <c r="O207" s="12">
        <f>INDEX(WT_Perf!$B$263:$X$277,$B207,$C207)</f>
        <v>609.01900000000001</v>
      </c>
      <c r="P207" s="12">
        <f>INDEX(WT_Perf!$B$291:$X$305,$B207,$C207)</f>
        <v>594.56899999999996</v>
      </c>
      <c r="Q207" s="12">
        <f>INDEX(WT_Perf!$B$319:$X$333,$B207,$C207)</f>
        <v>581.32000000000005</v>
      </c>
      <c r="R207" s="12">
        <f>INDEX(WT_Perf!$B$347:$X$361,$B207,$C207)</f>
        <v>569.22900000000004</v>
      </c>
      <c r="S207" s="12">
        <f>INDEX(WT_Perf!$B$375:$X$389,$B207,$C207)</f>
        <v>554.75800000000004</v>
      </c>
      <c r="T207" s="12">
        <f>INDEX(WT_Perf!$B$403:$X$417,$B207,$C207)</f>
        <v>535.36599999999999</v>
      </c>
    </row>
    <row r="208" spans="2:20">
      <c r="B208">
        <v>10</v>
      </c>
      <c r="C208">
        <f t="shared" si="3"/>
        <v>14</v>
      </c>
      <c r="D208" s="30"/>
      <c r="E208" s="13">
        <f>INDEX(TSRs!$B$11:$X$25,$B208,$C208)</f>
        <v>4.1194158514733594</v>
      </c>
      <c r="F208" s="12">
        <f>INDEX(WT_Perf!$B$11:$X$25,$B208,$C208)</f>
        <v>784.86599999999999</v>
      </c>
      <c r="G208" s="12">
        <f>INDEX(WT_Perf!$B$39:$X$53,$B208,$C208)</f>
        <v>781.62099999999998</v>
      </c>
      <c r="H208" s="12">
        <f>INDEX(WT_Perf!$B$67:$X$81,$B208,$C208)</f>
        <v>777.60900000000004</v>
      </c>
      <c r="I208" s="12">
        <f>INDEX(WT_Perf!$B$95:$X$109,$B208,$C208)</f>
        <v>771.85299999999995</v>
      </c>
      <c r="J208" s="12">
        <f>INDEX(WT_Perf!$B$123:$X$137,$B208,$C208)</f>
        <v>764.65899999999999</v>
      </c>
      <c r="K208" s="12">
        <f>INDEX(WT_Perf!$B$151:$X$165,$B208,$C208)</f>
        <v>755.16300000000001</v>
      </c>
      <c r="L208" s="12">
        <f>INDEX(WT_Perf!$B$179:$X$193,$B208,$C208)</f>
        <v>743.41300000000001</v>
      </c>
      <c r="M208" s="12">
        <f>INDEX(WT_Perf!$B$207:$X$221,$B208,$C208)</f>
        <v>729.08</v>
      </c>
      <c r="N208" s="12">
        <f>INDEX(WT_Perf!$B$235:$X$249,$B208,$C208)</f>
        <v>713.60599999999999</v>
      </c>
      <c r="O208" s="12">
        <f>INDEX(WT_Perf!$B$263:$X$277,$B208,$C208)</f>
        <v>701.24400000000003</v>
      </c>
      <c r="P208" s="12">
        <f>INDEX(WT_Perf!$B$291:$X$305,$B208,$C208)</f>
        <v>688.80499999999995</v>
      </c>
      <c r="Q208" s="12">
        <f>INDEX(WT_Perf!$B$319:$X$333,$B208,$C208)</f>
        <v>671.02800000000002</v>
      </c>
      <c r="R208" s="12">
        <f>INDEX(WT_Perf!$B$347:$X$361,$B208,$C208)</f>
        <v>644.76099999999997</v>
      </c>
      <c r="S208" s="12">
        <f>INDEX(WT_Perf!$B$375:$X$389,$B208,$C208)</f>
        <v>613.005</v>
      </c>
      <c r="T208" s="12">
        <f>INDEX(WT_Perf!$B$403:$X$417,$B208,$C208)</f>
        <v>575.36400000000003</v>
      </c>
    </row>
    <row r="209" spans="2:20">
      <c r="B209">
        <v>11</v>
      </c>
      <c r="C209">
        <f t="shared" si="3"/>
        <v>14</v>
      </c>
      <c r="D209" s="30"/>
      <c r="E209" s="13">
        <f>INDEX(TSRs!$B$11:$X$25,$B209,$C209)</f>
        <v>4.531357436620695</v>
      </c>
      <c r="F209" s="12">
        <f>INDEX(WT_Perf!$B$11:$X$25,$B209,$C209)</f>
        <v>917.322</v>
      </c>
      <c r="G209" s="12">
        <f>INDEX(WT_Perf!$B$39:$X$53,$B209,$C209)</f>
        <v>910.49300000000005</v>
      </c>
      <c r="H209" s="12">
        <f>INDEX(WT_Perf!$B$67:$X$81,$B209,$C209)</f>
        <v>903.28499999999997</v>
      </c>
      <c r="I209" s="12">
        <f>INDEX(WT_Perf!$B$95:$X$109,$B209,$C209)</f>
        <v>893.55100000000004</v>
      </c>
      <c r="J209" s="12">
        <f>INDEX(WT_Perf!$B$123:$X$137,$B209,$C209)</f>
        <v>880.99699999999996</v>
      </c>
      <c r="K209" s="12">
        <f>INDEX(WT_Perf!$B$151:$X$165,$B209,$C209)</f>
        <v>866.19200000000001</v>
      </c>
      <c r="L209" s="12">
        <f>INDEX(WT_Perf!$B$179:$X$193,$B209,$C209)</f>
        <v>850.529</v>
      </c>
      <c r="M209" s="12">
        <f>INDEX(WT_Perf!$B$207:$X$221,$B209,$C209)</f>
        <v>839.57</v>
      </c>
      <c r="N209" s="12">
        <f>INDEX(WT_Perf!$B$235:$X$249,$B209,$C209)</f>
        <v>828.005</v>
      </c>
      <c r="O209" s="12">
        <f>INDEX(WT_Perf!$B$263:$X$277,$B209,$C209)</f>
        <v>805.68100000000004</v>
      </c>
      <c r="P209" s="12">
        <f>INDEX(WT_Perf!$B$291:$X$305,$B209,$C209)</f>
        <v>-999.99900000000002</v>
      </c>
      <c r="Q209" s="12">
        <f>INDEX(WT_Perf!$B$319:$X$333,$B209,$C209)</f>
        <v>736.99</v>
      </c>
      <c r="R209" s="12">
        <f>INDEX(WT_Perf!$B$347:$X$361,$B209,$C209)</f>
        <v>691.60799999999995</v>
      </c>
      <c r="S209" s="12">
        <f>INDEX(WT_Perf!$B$375:$X$389,$B209,$C209)</f>
        <v>642.399</v>
      </c>
      <c r="T209" s="12">
        <f>INDEX(WT_Perf!$B$403:$X$417,$B209,$C209)</f>
        <v>591.52599999999995</v>
      </c>
    </row>
    <row r="210" spans="2:20">
      <c r="B210">
        <v>12</v>
      </c>
      <c r="C210">
        <f t="shared" si="3"/>
        <v>14</v>
      </c>
      <c r="D210" s="30"/>
      <c r="E210" s="13">
        <f>INDEX(TSRs!$B$11:$X$25,$B210,$C210)</f>
        <v>4.9432990217680315</v>
      </c>
      <c r="F210" s="12">
        <f>INDEX(WT_Perf!$B$11:$X$25,$B210,$C210)</f>
        <v>1055.239</v>
      </c>
      <c r="G210" s="12">
        <f>INDEX(WT_Perf!$B$39:$X$53,$B210,$C210)</f>
        <v>1046.654</v>
      </c>
      <c r="H210" s="12">
        <f>INDEX(WT_Perf!$B$67:$X$81,$B210,$C210)</f>
        <v>1034.1849999999999</v>
      </c>
      <c r="I210" s="12">
        <f>INDEX(WT_Perf!$B$95:$X$109,$B210,$C210)</f>
        <v>1019.701</v>
      </c>
      <c r="J210" s="12">
        <f>INDEX(WT_Perf!$B$123:$X$137,$B210,$C210)</f>
        <v>1004.152</v>
      </c>
      <c r="K210" s="12">
        <f>INDEX(WT_Perf!$B$151:$X$165,$B210,$C210)</f>
        <v>995.14200000000005</v>
      </c>
      <c r="L210" s="12">
        <f>INDEX(WT_Perf!$B$179:$X$193,$B210,$C210)</f>
        <v>985.899</v>
      </c>
      <c r="M210" s="12">
        <f>INDEX(WT_Perf!$B$207:$X$221,$B210,$C210)</f>
        <v>961.40499999999997</v>
      </c>
      <c r="N210" s="12">
        <f>INDEX(WT_Perf!$B$235:$X$249,$B210,$C210)</f>
        <v>926.74</v>
      </c>
      <c r="O210" s="12">
        <f>INDEX(WT_Perf!$B$263:$X$277,$B210,$C210)</f>
        <v>882.63599999999997</v>
      </c>
      <c r="P210" s="12">
        <f>INDEX(WT_Perf!$B$291:$X$305,$B210,$C210)</f>
        <v>832.27599999999995</v>
      </c>
      <c r="Q210" s="12">
        <f>INDEX(WT_Perf!$B$319:$X$333,$B210,$C210)</f>
        <v>776.20899999999995</v>
      </c>
      <c r="R210" s="12">
        <f>INDEX(WT_Perf!$B$347:$X$361,$B210,$C210)</f>
        <v>717.476</v>
      </c>
      <c r="S210" s="12">
        <f>INDEX(WT_Perf!$B$375:$X$389,$B210,$C210)</f>
        <v>657.10699999999997</v>
      </c>
      <c r="T210" s="12">
        <f>INDEX(WT_Perf!$B$403:$X$417,$B210,$C210)</f>
        <v>594.33299999999997</v>
      </c>
    </row>
    <row r="211" spans="2:20">
      <c r="B211">
        <v>13</v>
      </c>
      <c r="C211">
        <f t="shared" ref="C211:C212" si="4">C197+1</f>
        <v>14</v>
      </c>
      <c r="D211" s="30"/>
      <c r="E211" s="13">
        <f>INDEX(TSRs!$B$11:$X$25,$B211,$C211)</f>
        <v>5.355240606915368</v>
      </c>
      <c r="F211" s="12">
        <f>INDEX(WT_Perf!$B$11:$X$25,$B211,$C211)</f>
        <v>1202.183</v>
      </c>
      <c r="G211" s="12">
        <f>INDEX(WT_Perf!$B$39:$X$53,$B211,$C211)</f>
        <v>1188.0999999999999</v>
      </c>
      <c r="H211" s="12">
        <f>INDEX(WT_Perf!$B$67:$X$81,$B211,$C211)</f>
        <v>1173.0219999999999</v>
      </c>
      <c r="I211" s="12">
        <f>INDEX(WT_Perf!$B$95:$X$109,$B211,$C211)</f>
        <v>1164.8530000000001</v>
      </c>
      <c r="J211" s="12">
        <f>INDEX(WT_Perf!$B$123:$X$137,$B211,$C211)</f>
        <v>1160.4449999999999</v>
      </c>
      <c r="K211" s="12">
        <f>INDEX(WT_Perf!$B$151:$X$165,$B211,$C211)</f>
        <v>1138.2809999999999</v>
      </c>
      <c r="L211" s="12">
        <f>INDEX(WT_Perf!$B$179:$X$193,$B211,$C211)</f>
        <v>1099.23</v>
      </c>
      <c r="M211" s="12">
        <f>INDEX(WT_Perf!$B$207:$X$221,$B211,$C211)</f>
        <v>1050.867</v>
      </c>
      <c r="N211" s="12">
        <f>INDEX(WT_Perf!$B$235:$X$249,$B211,$C211)</f>
        <v>996.97400000000005</v>
      </c>
      <c r="O211" s="12">
        <f>INDEX(WT_Perf!$B$263:$X$277,$B211,$C211)</f>
        <v>937.02300000000002</v>
      </c>
      <c r="P211" s="12">
        <f>INDEX(WT_Perf!$B$291:$X$305,$B211,$C211)</f>
        <v>871.23</v>
      </c>
      <c r="Q211" s="12">
        <f>INDEX(WT_Perf!$B$319:$X$333,$B211,$C211)</f>
        <v>803.077</v>
      </c>
      <c r="R211" s="12">
        <f>INDEX(WT_Perf!$B$347:$X$361,$B211,$C211)</f>
        <v>732.25599999999997</v>
      </c>
      <c r="S211" s="12">
        <f>INDEX(WT_Perf!$B$375:$X$389,$B211,$C211)</f>
        <v>659.07100000000003</v>
      </c>
      <c r="T211" s="12">
        <f>INDEX(WT_Perf!$B$403:$X$417,$B211,$C211)</f>
        <v>584.73699999999997</v>
      </c>
    </row>
    <row r="212" spans="2:20">
      <c r="B212">
        <v>14</v>
      </c>
      <c r="C212">
        <f t="shared" si="4"/>
        <v>14</v>
      </c>
      <c r="D212" s="30"/>
      <c r="E212" s="13">
        <f>INDEX(TSRs!$B$11:$X$25,$B212,$C212)</f>
        <v>5.7671821920627035</v>
      </c>
      <c r="F212" s="12">
        <f>INDEX(WT_Perf!$B$11:$X$25,$B212,$C212)</f>
        <v>1355.5809999999999</v>
      </c>
      <c r="G212" s="12">
        <f>INDEX(WT_Perf!$B$39:$X$53,$B212,$C212)</f>
        <v>1346.896</v>
      </c>
      <c r="H212" s="12">
        <f>INDEX(WT_Perf!$B$67:$X$81,$B212,$C212)</f>
        <v>1347.1120000000001</v>
      </c>
      <c r="I212" s="12">
        <f>INDEX(WT_Perf!$B$95:$X$109,$B212,$C212)</f>
        <v>1333.002</v>
      </c>
      <c r="J212" s="12">
        <f>INDEX(WT_Perf!$B$123:$X$137,$B212,$C212)</f>
        <v>1292.876</v>
      </c>
      <c r="K212" s="12">
        <f>INDEX(WT_Perf!$B$151:$X$165,$B212,$C212)</f>
        <v>1240.9780000000001</v>
      </c>
      <c r="L212" s="12">
        <f>INDEX(WT_Perf!$B$179:$X$193,$B212,$C212)</f>
        <v>1184.0820000000001</v>
      </c>
      <c r="M212" s="12">
        <f>INDEX(WT_Perf!$B$207:$X$221,$B212,$C212)</f>
        <v>1121.962</v>
      </c>
      <c r="N212" s="12">
        <f>INDEX(WT_Perf!$B$235:$X$249,$B212,$C212)</f>
        <v>1053.203</v>
      </c>
      <c r="O212" s="12">
        <f>INDEX(WT_Perf!$B$263:$X$277,$B212,$C212)</f>
        <v>978.09500000000003</v>
      </c>
      <c r="P212" s="12">
        <f>INDEX(WT_Perf!$B$291:$X$305,$B212,$C212)</f>
        <v>900.21799999999996</v>
      </c>
      <c r="Q212" s="12">
        <f>INDEX(WT_Perf!$B$319:$X$333,$B212,$C212)</f>
        <v>819.04200000000003</v>
      </c>
      <c r="R212" s="12">
        <f>INDEX(WT_Perf!$B$347:$X$361,$B212,$C212)</f>
        <v>736.06799999999998</v>
      </c>
      <c r="S212" s="12">
        <f>INDEX(WT_Perf!$B$375:$X$389,$B212,$C212)</f>
        <v>651.88099999999997</v>
      </c>
      <c r="T212" s="12">
        <f>INDEX(WT_Perf!$B$403:$X$417,$B212,$C212)</f>
        <v>566.80499999999995</v>
      </c>
    </row>
    <row r="213" spans="2:20">
      <c r="B213">
        <v>15</v>
      </c>
      <c r="C213">
        <v>14</v>
      </c>
      <c r="D213" s="30"/>
      <c r="E213" s="13">
        <f>INDEX(TSRs!$B$11:$X$25,$B213,$C213)</f>
        <v>6.1791237772100391</v>
      </c>
      <c r="F213" s="12">
        <f>INDEX(WT_Perf!$B$11:$X$25,$B213,$C213)</f>
        <v>1543.038</v>
      </c>
      <c r="G213" s="12">
        <f>INDEX(WT_Perf!$B$39:$X$53,$B213,$C213)</f>
        <v>1538.386</v>
      </c>
      <c r="H213" s="12">
        <f>INDEX(WT_Perf!$B$67:$X$81,$B213,$C213)</f>
        <v>1502.36</v>
      </c>
      <c r="I213" s="12">
        <f>INDEX(WT_Perf!$B$95:$X$109,$B213,$C213)</f>
        <v>1449.65</v>
      </c>
      <c r="J213" s="12">
        <f>INDEX(WT_Perf!$B$123:$X$137,$B213,$C213)</f>
        <v>1390.646</v>
      </c>
      <c r="K213" s="12">
        <f>INDEX(WT_Perf!$B$151:$X$165,$B213,$C213)</f>
        <v>1327.018</v>
      </c>
      <c r="L213" s="12">
        <f>INDEX(WT_Perf!$B$179:$X$193,$B213,$C213)</f>
        <v>1257.5450000000001</v>
      </c>
      <c r="M213" s="12">
        <f>INDEX(WT_Perf!$B$207:$X$221,$B213,$C213)</f>
        <v>1181.1279999999999</v>
      </c>
      <c r="N213" s="12">
        <f>INDEX(WT_Perf!$B$235:$X$249,$B213,$C213)</f>
        <v>1097.472</v>
      </c>
      <c r="O213" s="12">
        <f>INDEX(WT_Perf!$B$263:$X$277,$B213,$C213)</f>
        <v>1010.4450000000001</v>
      </c>
      <c r="P213" s="12">
        <f>INDEX(WT_Perf!$B$291:$X$305,$B213,$C213)</f>
        <v>919.71400000000006</v>
      </c>
      <c r="Q213" s="12">
        <f>INDEX(WT_Perf!$B$319:$X$333,$B213,$C213)</f>
        <v>827.16499999999996</v>
      </c>
      <c r="R213" s="12">
        <f>INDEX(WT_Perf!$B$347:$X$361,$B213,$C213)</f>
        <v>733.12300000000005</v>
      </c>
      <c r="S213" s="12">
        <f>INDEX(WT_Perf!$B$375:$X$389,$B213,$C213)</f>
        <v>637.95299999999997</v>
      </c>
      <c r="T213" s="12">
        <f>INDEX(WT_Perf!$B$403:$X$417,$B213,$C213)</f>
        <v>541.69799999999998</v>
      </c>
    </row>
    <row r="214" spans="2:20">
      <c r="B214">
        <v>1</v>
      </c>
      <c r="C214">
        <v>15</v>
      </c>
      <c r="D214" s="30"/>
      <c r="E214" s="13">
        <f>INDEX(TSRs!$B$11:$X$25,$B214,$C214)</f>
        <v>0.38770972719749269</v>
      </c>
      <c r="F214" s="12">
        <f>INDEX(WT_Perf!$B$11:$X$25,$B214,$C214)</f>
        <v>161.31200000000001</v>
      </c>
      <c r="G214" s="12">
        <f>INDEX(WT_Perf!$B$39:$X$53,$B214,$C214)</f>
        <v>161.76400000000001</v>
      </c>
      <c r="H214" s="12">
        <f>INDEX(WT_Perf!$B$67:$X$81,$B214,$C214)</f>
        <v>162.095</v>
      </c>
      <c r="I214" s="12">
        <f>INDEX(WT_Perf!$B$95:$X$109,$B214,$C214)</f>
        <v>162.29499999999999</v>
      </c>
      <c r="J214" s="12">
        <f>INDEX(WT_Perf!$B$123:$X$137,$B214,$C214)</f>
        <v>162.39599999999999</v>
      </c>
      <c r="K214" s="12">
        <f>INDEX(WT_Perf!$B$151:$X$165,$B214,$C214)</f>
        <v>162.399</v>
      </c>
      <c r="L214" s="12">
        <f>INDEX(WT_Perf!$B$179:$X$193,$B214,$C214)</f>
        <v>162.29900000000001</v>
      </c>
      <c r="M214" s="12">
        <f>INDEX(WT_Perf!$B$207:$X$221,$B214,$C214)</f>
        <v>162.07499999999999</v>
      </c>
      <c r="N214" s="12">
        <f>INDEX(WT_Perf!$B$235:$X$249,$B214,$C214)</f>
        <v>161.708</v>
      </c>
      <c r="O214" s="12">
        <f>INDEX(WT_Perf!$B$263:$X$277,$B214,$C214)</f>
        <v>161.23400000000001</v>
      </c>
      <c r="P214" s="12">
        <f>INDEX(WT_Perf!$B$291:$X$305,$B214,$C214)</f>
        <v>160.66800000000001</v>
      </c>
      <c r="Q214" s="12">
        <f>INDEX(WT_Perf!$B$319:$X$333,$B214,$C214)</f>
        <v>160.00299999999999</v>
      </c>
      <c r="R214" s="12">
        <f>INDEX(WT_Perf!$B$347:$X$361,$B214,$C214)</f>
        <v>159.221</v>
      </c>
      <c r="S214" s="12">
        <f>INDEX(WT_Perf!$B$375:$X$389,$B214,$C214)</f>
        <v>158.29900000000001</v>
      </c>
      <c r="T214" s="12">
        <f>INDEX(WT_Perf!$B$403:$X$417,$B214,$C214)</f>
        <v>157.27199999999999</v>
      </c>
    </row>
    <row r="215" spans="2:20">
      <c r="B215">
        <v>2</v>
      </c>
      <c r="C215">
        <v>15</v>
      </c>
      <c r="D215" s="30"/>
      <c r="E215" s="13">
        <f>INDEX(TSRs!$B$11:$X$25,$B215,$C215)</f>
        <v>0.77541945439498539</v>
      </c>
      <c r="F215" s="12">
        <f>INDEX(WT_Perf!$B$11:$X$25,$B215,$C215)</f>
        <v>179.28200000000001</v>
      </c>
      <c r="G215" s="12">
        <f>INDEX(WT_Perf!$B$39:$X$53,$B215,$C215)</f>
        <v>179.26499999999999</v>
      </c>
      <c r="H215" s="12">
        <f>INDEX(WT_Perf!$B$67:$X$81,$B215,$C215)</f>
        <v>179.13900000000001</v>
      </c>
      <c r="I215" s="12">
        <f>INDEX(WT_Perf!$B$95:$X$109,$B215,$C215)</f>
        <v>178.90199999999999</v>
      </c>
      <c r="J215" s="12">
        <f>INDEX(WT_Perf!$B$123:$X$137,$B215,$C215)</f>
        <v>178.52</v>
      </c>
      <c r="K215" s="12">
        <f>INDEX(WT_Perf!$B$151:$X$165,$B215,$C215)</f>
        <v>178.01499999999999</v>
      </c>
      <c r="L215" s="12">
        <f>INDEX(WT_Perf!$B$179:$X$193,$B215,$C215)</f>
        <v>177.39500000000001</v>
      </c>
      <c r="M215" s="12">
        <f>INDEX(WT_Perf!$B$207:$X$221,$B215,$C215)</f>
        <v>176.666</v>
      </c>
      <c r="N215" s="12">
        <f>INDEX(WT_Perf!$B$235:$X$249,$B215,$C215)</f>
        <v>175.80500000000001</v>
      </c>
      <c r="O215" s="12">
        <f>INDEX(WT_Perf!$B$263:$X$277,$B215,$C215)</f>
        <v>174.8</v>
      </c>
      <c r="P215" s="12">
        <f>INDEX(WT_Perf!$B$291:$X$305,$B215,$C215)</f>
        <v>173.68700000000001</v>
      </c>
      <c r="Q215" s="12">
        <f>INDEX(WT_Perf!$B$319:$X$333,$B215,$C215)</f>
        <v>172.464</v>
      </c>
      <c r="R215" s="12">
        <f>INDEX(WT_Perf!$B$347:$X$361,$B215,$C215)</f>
        <v>171.126</v>
      </c>
      <c r="S215" s="12">
        <f>INDEX(WT_Perf!$B$375:$X$389,$B215,$C215)</f>
        <v>169.655</v>
      </c>
      <c r="T215" s="12">
        <f>INDEX(WT_Perf!$B$403:$X$417,$B215,$C215)</f>
        <v>168.05600000000001</v>
      </c>
    </row>
    <row r="216" spans="2:20">
      <c r="B216">
        <v>3</v>
      </c>
      <c r="C216">
        <v>15</v>
      </c>
      <c r="D216" s="30"/>
      <c r="E216" s="13">
        <f>INDEX(TSRs!$B$11:$X$25,$B216,$C216)</f>
        <v>1.163129181592478</v>
      </c>
      <c r="F216" s="12">
        <f>INDEX(WT_Perf!$B$11:$X$25,$B216,$C216)</f>
        <v>206.083</v>
      </c>
      <c r="G216" s="12">
        <f>INDEX(WT_Perf!$B$39:$X$53,$B216,$C216)</f>
        <v>205.417</v>
      </c>
      <c r="H216" s="12">
        <f>INDEX(WT_Perf!$B$67:$X$81,$B216,$C216)</f>
        <v>204.608</v>
      </c>
      <c r="I216" s="12">
        <f>INDEX(WT_Perf!$B$95:$X$109,$B216,$C216)</f>
        <v>203.654</v>
      </c>
      <c r="J216" s="12">
        <f>INDEX(WT_Perf!$B$123:$X$137,$B216,$C216)</f>
        <v>202.53700000000001</v>
      </c>
      <c r="K216" s="12">
        <f>INDEX(WT_Perf!$B$151:$X$165,$B216,$C216)</f>
        <v>201.291</v>
      </c>
      <c r="L216" s="12">
        <f>INDEX(WT_Perf!$B$179:$X$193,$B216,$C216)</f>
        <v>199.90799999999999</v>
      </c>
      <c r="M216" s="12">
        <f>INDEX(WT_Perf!$B$207:$X$221,$B216,$C216)</f>
        <v>198.381</v>
      </c>
      <c r="N216" s="12">
        <f>INDEX(WT_Perf!$B$235:$X$249,$B216,$C216)</f>
        <v>196.71799999999999</v>
      </c>
      <c r="O216" s="12">
        <f>INDEX(WT_Perf!$B$263:$X$277,$B216,$C216)</f>
        <v>194.91399999999999</v>
      </c>
      <c r="P216" s="12">
        <f>INDEX(WT_Perf!$B$291:$X$305,$B216,$C216)</f>
        <v>193.03700000000001</v>
      </c>
      <c r="Q216" s="12">
        <f>INDEX(WT_Perf!$B$319:$X$333,$B216,$C216)</f>
        <v>191.083</v>
      </c>
      <c r="R216" s="12">
        <f>INDEX(WT_Perf!$B$347:$X$361,$B216,$C216)</f>
        <v>189.1</v>
      </c>
      <c r="S216" s="12">
        <f>INDEX(WT_Perf!$B$375:$X$389,$B216,$C216)</f>
        <v>187.11799999999999</v>
      </c>
      <c r="T216" s="12">
        <f>INDEX(WT_Perf!$B$403:$X$417,$B216,$C216)</f>
        <v>185.173</v>
      </c>
    </row>
    <row r="217" spans="2:20">
      <c r="B217">
        <v>4</v>
      </c>
      <c r="C217">
        <v>15</v>
      </c>
      <c r="D217" s="30"/>
      <c r="E217" s="13">
        <f>INDEX(TSRs!$B$11:$X$25,$B217,$C217)</f>
        <v>1.5508389087899708</v>
      </c>
      <c r="F217" s="12">
        <f>INDEX(WT_Perf!$B$11:$X$25,$B217,$C217)</f>
        <v>238.976</v>
      </c>
      <c r="G217" s="12">
        <f>INDEX(WT_Perf!$B$39:$X$53,$B217,$C217)</f>
        <v>237.41499999999999</v>
      </c>
      <c r="H217" s="12">
        <f>INDEX(WT_Perf!$B$67:$X$81,$B217,$C217)</f>
        <v>235.74700000000001</v>
      </c>
      <c r="I217" s="12">
        <f>INDEX(WT_Perf!$B$95:$X$109,$B217,$C217)</f>
        <v>234.02</v>
      </c>
      <c r="J217" s="12">
        <f>INDEX(WT_Perf!$B$123:$X$137,$B217,$C217)</f>
        <v>232.273</v>
      </c>
      <c r="K217" s="12">
        <f>INDEX(WT_Perf!$B$151:$X$165,$B217,$C217)</f>
        <v>230.578</v>
      </c>
      <c r="L217" s="12">
        <f>INDEX(WT_Perf!$B$179:$X$193,$B217,$C217)</f>
        <v>229.012</v>
      </c>
      <c r="M217" s="12">
        <f>INDEX(WT_Perf!$B$207:$X$221,$B217,$C217)</f>
        <v>227.62799999999999</v>
      </c>
      <c r="N217" s="12">
        <f>INDEX(WT_Perf!$B$235:$X$249,$B217,$C217)</f>
        <v>226.46100000000001</v>
      </c>
      <c r="O217" s="12">
        <f>INDEX(WT_Perf!$B$263:$X$277,$B217,$C217)</f>
        <v>225.49</v>
      </c>
      <c r="P217" s="12">
        <f>INDEX(WT_Perf!$B$291:$X$305,$B217,$C217)</f>
        <v>224.73699999999999</v>
      </c>
      <c r="Q217" s="12">
        <f>INDEX(WT_Perf!$B$319:$X$333,$B217,$C217)</f>
        <v>224.19900000000001</v>
      </c>
      <c r="R217" s="12">
        <f>INDEX(WT_Perf!$B$347:$X$361,$B217,$C217)</f>
        <v>223.875</v>
      </c>
      <c r="S217" s="12">
        <f>INDEX(WT_Perf!$B$375:$X$389,$B217,$C217)</f>
        <v>223.77799999999999</v>
      </c>
      <c r="T217" s="12">
        <f>INDEX(WT_Perf!$B$403:$X$417,$B217,$C217)</f>
        <v>223.87299999999999</v>
      </c>
    </row>
    <row r="218" spans="2:20">
      <c r="B218">
        <v>5</v>
      </c>
      <c r="C218">
        <v>15</v>
      </c>
      <c r="D218" s="30"/>
      <c r="E218" s="13">
        <f>INDEX(TSRs!$B$11:$X$25,$B218,$C218)</f>
        <v>1.9385486359874633</v>
      </c>
      <c r="F218" s="12">
        <f>INDEX(WT_Perf!$B$11:$X$25,$B218,$C218)</f>
        <v>279.23700000000002</v>
      </c>
      <c r="G218" s="12">
        <f>INDEX(WT_Perf!$B$39:$X$53,$B218,$C218)</f>
        <v>278.19299999999998</v>
      </c>
      <c r="H218" s="12">
        <f>INDEX(WT_Perf!$B$67:$X$81,$B218,$C218)</f>
        <v>277.53800000000001</v>
      </c>
      <c r="I218" s="12">
        <f>INDEX(WT_Perf!$B$95:$X$109,$B218,$C218)</f>
        <v>277.27699999999999</v>
      </c>
      <c r="J218" s="12">
        <f>INDEX(WT_Perf!$B$123:$X$137,$B218,$C218)</f>
        <v>277.37700000000001</v>
      </c>
      <c r="K218" s="12">
        <f>INDEX(WT_Perf!$B$151:$X$165,$B218,$C218)</f>
        <v>277.81200000000001</v>
      </c>
      <c r="L218" s="12">
        <f>INDEX(WT_Perf!$B$179:$X$193,$B218,$C218)</f>
        <v>278.52999999999997</v>
      </c>
      <c r="M218" s="12">
        <f>INDEX(WT_Perf!$B$207:$X$221,$B218,$C218)</f>
        <v>279.61399999999998</v>
      </c>
      <c r="N218" s="12">
        <f>INDEX(WT_Perf!$B$235:$X$249,$B218,$C218)</f>
        <v>281.11</v>
      </c>
      <c r="O218" s="12">
        <f>INDEX(WT_Perf!$B$263:$X$277,$B218,$C218)</f>
        <v>282.93900000000002</v>
      </c>
      <c r="P218" s="12">
        <f>INDEX(WT_Perf!$B$291:$X$305,$B218,$C218)</f>
        <v>284.83300000000003</v>
      </c>
      <c r="Q218" s="12">
        <f>INDEX(WT_Perf!$B$319:$X$333,$B218,$C218)</f>
        <v>286.60599999999999</v>
      </c>
      <c r="R218" s="12">
        <f>INDEX(WT_Perf!$B$347:$X$361,$B218,$C218)</f>
        <v>288.01299999999998</v>
      </c>
      <c r="S218" s="12">
        <f>INDEX(WT_Perf!$B$375:$X$389,$B218,$C218)</f>
        <v>288.80900000000003</v>
      </c>
      <c r="T218" s="12">
        <f>INDEX(WT_Perf!$B$403:$X$417,$B218,$C218)</f>
        <v>288.916</v>
      </c>
    </row>
    <row r="219" spans="2:20">
      <c r="B219">
        <v>6</v>
      </c>
      <c r="C219">
        <v>15</v>
      </c>
      <c r="D219" s="30"/>
      <c r="E219" s="13">
        <f>INDEX(TSRs!$B$11:$X$25,$B219,$C219)</f>
        <v>2.326258363184956</v>
      </c>
      <c r="F219" s="12">
        <f>INDEX(WT_Perf!$B$11:$X$25,$B219,$C219)</f>
        <v>338.43299999999999</v>
      </c>
      <c r="G219" s="12">
        <f>INDEX(WT_Perf!$B$39:$X$53,$B219,$C219)</f>
        <v>340.22699999999998</v>
      </c>
      <c r="H219" s="12">
        <f>INDEX(WT_Perf!$B$67:$X$81,$B219,$C219)</f>
        <v>342.495</v>
      </c>
      <c r="I219" s="12">
        <f>INDEX(WT_Perf!$B$95:$X$109,$B219,$C219)</f>
        <v>345.33600000000001</v>
      </c>
      <c r="J219" s="12">
        <f>INDEX(WT_Perf!$B$123:$X$137,$B219,$C219)</f>
        <v>348.86099999999999</v>
      </c>
      <c r="K219" s="12">
        <f>INDEX(WT_Perf!$B$151:$X$165,$B219,$C219)</f>
        <v>352.80799999999999</v>
      </c>
      <c r="L219" s="12">
        <f>INDEX(WT_Perf!$B$179:$X$193,$B219,$C219)</f>
        <v>356.84899999999999</v>
      </c>
      <c r="M219" s="12">
        <f>INDEX(WT_Perf!$B$207:$X$221,$B219,$C219)</f>
        <v>360.47199999999998</v>
      </c>
      <c r="N219" s="12">
        <f>INDEX(WT_Perf!$B$235:$X$249,$B219,$C219)</f>
        <v>363.35500000000002</v>
      </c>
      <c r="O219" s="12">
        <f>INDEX(WT_Perf!$B$263:$X$277,$B219,$C219)</f>
        <v>365.06400000000002</v>
      </c>
      <c r="P219" s="12">
        <f>INDEX(WT_Perf!$B$291:$X$305,$B219,$C219)</f>
        <v>365.78500000000003</v>
      </c>
      <c r="Q219" s="12">
        <f>INDEX(WT_Perf!$B$319:$X$333,$B219,$C219)</f>
        <v>365.5</v>
      </c>
      <c r="R219" s="12">
        <f>INDEX(WT_Perf!$B$347:$X$361,$B219,$C219)</f>
        <v>364.298</v>
      </c>
      <c r="S219" s="12">
        <f>INDEX(WT_Perf!$B$375:$X$389,$B219,$C219)</f>
        <v>362.39</v>
      </c>
      <c r="T219" s="12">
        <f>INDEX(WT_Perf!$B$403:$X$417,$B219,$C219)</f>
        <v>359.90100000000001</v>
      </c>
    </row>
    <row r="220" spans="2:20">
      <c r="B220">
        <v>7</v>
      </c>
      <c r="C220">
        <v>15</v>
      </c>
      <c r="D220" s="30"/>
      <c r="E220" s="13">
        <f>INDEX(TSRs!$B$11:$X$25,$B220,$C220)</f>
        <v>2.7139680903824486</v>
      </c>
      <c r="F220" s="12">
        <f>INDEX(WT_Perf!$B$11:$X$25,$B220,$C220)</f>
        <v>422.43900000000002</v>
      </c>
      <c r="G220" s="12">
        <f>INDEX(WT_Perf!$B$39:$X$53,$B220,$C220)</f>
        <v>428.63900000000001</v>
      </c>
      <c r="H220" s="12">
        <f>INDEX(WT_Perf!$B$67:$X$81,$B220,$C220)</f>
        <v>435.46199999999999</v>
      </c>
      <c r="I220" s="12">
        <f>INDEX(WT_Perf!$B$95:$X$109,$B220,$C220)</f>
        <v>442.07100000000003</v>
      </c>
      <c r="J220" s="12">
        <f>INDEX(WT_Perf!$B$123:$X$137,$B220,$C220)</f>
        <v>447.82</v>
      </c>
      <c r="K220" s="12">
        <f>INDEX(WT_Perf!$B$151:$X$165,$B220,$C220)</f>
        <v>451.99599999999998</v>
      </c>
      <c r="L220" s="12">
        <f>INDEX(WT_Perf!$B$179:$X$193,$B220,$C220)</f>
        <v>454.50599999999997</v>
      </c>
      <c r="M220" s="12">
        <f>INDEX(WT_Perf!$B$207:$X$221,$B220,$C220)</f>
        <v>455.42700000000002</v>
      </c>
      <c r="N220" s="12">
        <f>INDEX(WT_Perf!$B$235:$X$249,$B220,$C220)</f>
        <v>454.90699999999998</v>
      </c>
      <c r="O220" s="12">
        <f>INDEX(WT_Perf!$B$263:$X$277,$B220,$C220)</f>
        <v>453.25900000000001</v>
      </c>
      <c r="P220" s="12">
        <f>INDEX(WT_Perf!$B$291:$X$305,$B220,$C220)</f>
        <v>450.79700000000003</v>
      </c>
      <c r="Q220" s="12">
        <f>INDEX(WT_Perf!$B$319:$X$333,$B220,$C220)</f>
        <v>447.637</v>
      </c>
      <c r="R220" s="12">
        <f>INDEX(WT_Perf!$B$347:$X$361,$B220,$C220)</f>
        <v>443.32499999999999</v>
      </c>
      <c r="S220" s="12">
        <f>INDEX(WT_Perf!$B$375:$X$389,$B220,$C220)</f>
        <v>437.81099999999998</v>
      </c>
      <c r="T220" s="12">
        <f>INDEX(WT_Perf!$B$403:$X$417,$B220,$C220)</f>
        <v>430.721</v>
      </c>
    </row>
    <row r="221" spans="2:20">
      <c r="B221">
        <v>8</v>
      </c>
      <c r="C221">
        <v>15</v>
      </c>
      <c r="D221" s="30"/>
      <c r="E221" s="13">
        <f>INDEX(TSRs!$B$11:$X$25,$B221,$C221)</f>
        <v>3.1016778175799415</v>
      </c>
      <c r="F221" s="12">
        <f>INDEX(WT_Perf!$B$11:$X$25,$B221,$C221)</f>
        <v>535.36</v>
      </c>
      <c r="G221" s="12">
        <f>INDEX(WT_Perf!$B$39:$X$53,$B221,$C221)</f>
        <v>544.42600000000004</v>
      </c>
      <c r="H221" s="12">
        <f>INDEX(WT_Perf!$B$67:$X$81,$B221,$C221)</f>
        <v>551.38099999999997</v>
      </c>
      <c r="I221" s="12">
        <f>INDEX(WT_Perf!$B$95:$X$109,$B221,$C221)</f>
        <v>555.82500000000005</v>
      </c>
      <c r="J221" s="12">
        <f>INDEX(WT_Perf!$B$123:$X$137,$B221,$C221)</f>
        <v>557.91600000000005</v>
      </c>
      <c r="K221" s="12">
        <f>INDEX(WT_Perf!$B$151:$X$165,$B221,$C221)</f>
        <v>557.74599999999998</v>
      </c>
      <c r="L221" s="12">
        <f>INDEX(WT_Perf!$B$179:$X$193,$B221,$C221)</f>
        <v>555.89</v>
      </c>
      <c r="M221" s="12">
        <f>INDEX(WT_Perf!$B$207:$X$221,$B221,$C221)</f>
        <v>553.23299999999995</v>
      </c>
      <c r="N221" s="12">
        <f>INDEX(WT_Perf!$B$235:$X$249,$B221,$C221)</f>
        <v>549.76199999999994</v>
      </c>
      <c r="O221" s="12">
        <f>INDEX(WT_Perf!$B$263:$X$277,$B221,$C221)</f>
        <v>545.11500000000001</v>
      </c>
      <c r="P221" s="12">
        <f>INDEX(WT_Perf!$B$291:$X$305,$B221,$C221)</f>
        <v>538.69000000000005</v>
      </c>
      <c r="Q221" s="12">
        <f>INDEX(WT_Perf!$B$319:$X$333,$B221,$C221)</f>
        <v>530.46699999999998</v>
      </c>
      <c r="R221" s="12">
        <f>INDEX(WT_Perf!$B$347:$X$361,$B221,$C221)</f>
        <v>520.32600000000002</v>
      </c>
      <c r="S221" s="12">
        <f>INDEX(WT_Perf!$B$375:$X$389,$B221,$C221)</f>
        <v>508.25700000000001</v>
      </c>
      <c r="T221" s="12">
        <f>INDEX(WT_Perf!$B$403:$X$417,$B221,$C221)</f>
        <v>494.95400000000001</v>
      </c>
    </row>
    <row r="222" spans="2:20">
      <c r="B222">
        <v>9</v>
      </c>
      <c r="C222">
        <v>15</v>
      </c>
      <c r="D222" s="30"/>
      <c r="E222" s="13">
        <f>INDEX(TSRs!$B$11:$X$25,$B222,$C222)</f>
        <v>3.4893875447774341</v>
      </c>
      <c r="F222" s="12">
        <f>INDEX(WT_Perf!$B$11:$X$25,$B222,$C222)</f>
        <v>666.74</v>
      </c>
      <c r="G222" s="12">
        <f>INDEX(WT_Perf!$B$39:$X$53,$B222,$C222)</f>
        <v>672.06799999999998</v>
      </c>
      <c r="H222" s="12">
        <f>INDEX(WT_Perf!$B$67:$X$81,$B222,$C222)</f>
        <v>673.77</v>
      </c>
      <c r="I222" s="12">
        <f>INDEX(WT_Perf!$B$95:$X$109,$B222,$C222)</f>
        <v>672.44799999999998</v>
      </c>
      <c r="J222" s="12">
        <f>INDEX(WT_Perf!$B$123:$X$137,$B222,$C222)</f>
        <v>669.68600000000004</v>
      </c>
      <c r="K222" s="12">
        <f>INDEX(WT_Perf!$B$151:$X$165,$B222,$C222)</f>
        <v>666.38300000000004</v>
      </c>
      <c r="L222" s="12">
        <f>INDEX(WT_Perf!$B$179:$X$193,$B222,$C222)</f>
        <v>661.94299999999998</v>
      </c>
      <c r="M222" s="12">
        <f>INDEX(WT_Perf!$B$207:$X$221,$B222,$C222)</f>
        <v>655.65300000000002</v>
      </c>
      <c r="N222" s="12">
        <f>INDEX(WT_Perf!$B$235:$X$249,$B222,$C222)</f>
        <v>647.26800000000003</v>
      </c>
      <c r="O222" s="12">
        <f>INDEX(WT_Perf!$B$263:$X$277,$B222,$C222)</f>
        <v>636.78700000000003</v>
      </c>
      <c r="P222" s="12">
        <f>INDEX(WT_Perf!$B$291:$X$305,$B222,$C222)</f>
        <v>624.05100000000004</v>
      </c>
      <c r="Q222" s="12">
        <f>INDEX(WT_Perf!$B$319:$X$333,$B222,$C222)</f>
        <v>609.19600000000003</v>
      </c>
      <c r="R222" s="12">
        <f>INDEX(WT_Perf!$B$347:$X$361,$B222,$C222)</f>
        <v>594.15499999999997</v>
      </c>
      <c r="S222" s="12">
        <f>INDEX(WT_Perf!$B$375:$X$389,$B222,$C222)</f>
        <v>580.65499999999997</v>
      </c>
      <c r="T222" s="12">
        <f>INDEX(WT_Perf!$B$403:$X$417,$B222,$C222)</f>
        <v>565.83399999999995</v>
      </c>
    </row>
    <row r="223" spans="2:20">
      <c r="B223">
        <v>10</v>
      </c>
      <c r="C223">
        <v>15</v>
      </c>
      <c r="D223" s="30"/>
      <c r="E223" s="13">
        <f>INDEX(TSRs!$B$11:$X$25,$B223,$C223)</f>
        <v>3.8770972719749266</v>
      </c>
      <c r="F223" s="12">
        <f>INDEX(WT_Perf!$B$11:$X$25,$B223,$C223)</f>
        <v>802.48800000000006</v>
      </c>
      <c r="G223" s="12">
        <f>INDEX(WT_Perf!$B$39:$X$53,$B223,$C223)</f>
        <v>800.221</v>
      </c>
      <c r="H223" s="12">
        <f>INDEX(WT_Perf!$B$67:$X$81,$B223,$C223)</f>
        <v>796.94100000000003</v>
      </c>
      <c r="I223" s="12">
        <f>INDEX(WT_Perf!$B$95:$X$109,$B223,$C223)</f>
        <v>793.03800000000001</v>
      </c>
      <c r="J223" s="12">
        <f>INDEX(WT_Perf!$B$123:$X$137,$B223,$C223)</f>
        <v>787.66099999999994</v>
      </c>
      <c r="K223" s="12">
        <f>INDEX(WT_Perf!$B$151:$X$165,$B223,$C223)</f>
        <v>780.20699999999999</v>
      </c>
      <c r="L223" s="12">
        <f>INDEX(WT_Perf!$B$179:$X$193,$B223,$C223)</f>
        <v>770.58199999999999</v>
      </c>
      <c r="M223" s="12">
        <f>INDEX(WT_Perf!$B$207:$X$221,$B223,$C223)</f>
        <v>758.55600000000004</v>
      </c>
      <c r="N223" s="12">
        <f>INDEX(WT_Perf!$B$235:$X$249,$B223,$C223)</f>
        <v>743.88800000000003</v>
      </c>
      <c r="O223" s="12">
        <f>INDEX(WT_Perf!$B$263:$X$277,$B223,$C223)</f>
        <v>727.03</v>
      </c>
      <c r="P223" s="12">
        <f>INDEX(WT_Perf!$B$291:$X$305,$B223,$C223)</f>
        <v>711.79200000000003</v>
      </c>
      <c r="Q223" s="12">
        <f>INDEX(WT_Perf!$B$319:$X$333,$B223,$C223)</f>
        <v>698.14800000000002</v>
      </c>
      <c r="R223" s="12">
        <f>INDEX(WT_Perf!$B$347:$X$361,$B223,$C223)</f>
        <v>681.57299999999998</v>
      </c>
      <c r="S223" s="12">
        <f>INDEX(WT_Perf!$B$375:$X$389,$B223,$C223)</f>
        <v>657.70699999999999</v>
      </c>
      <c r="T223" s="12">
        <f>INDEX(WT_Perf!$B$403:$X$417,$B223,$C223)</f>
        <v>626.44399999999996</v>
      </c>
    </row>
    <row r="224" spans="2:20">
      <c r="B224">
        <v>11</v>
      </c>
      <c r="C224">
        <v>15</v>
      </c>
      <c r="D224" s="30"/>
      <c r="E224" s="13">
        <f>INDEX(TSRs!$B$11:$X$25,$B224,$C224)</f>
        <v>4.2648069991724187</v>
      </c>
      <c r="F224" s="12">
        <f>INDEX(WT_Perf!$B$11:$X$25,$B224,$C224)</f>
        <v>937.62199999999996</v>
      </c>
      <c r="G224" s="12">
        <f>INDEX(WT_Perf!$B$39:$X$53,$B224,$C224)</f>
        <v>933.38099999999997</v>
      </c>
      <c r="H224" s="12">
        <f>INDEX(WT_Perf!$B$67:$X$81,$B224,$C224)</f>
        <v>927.00099999999998</v>
      </c>
      <c r="I224" s="12">
        <f>INDEX(WT_Perf!$B$95:$X$109,$B224,$C224)</f>
        <v>919.25099999999998</v>
      </c>
      <c r="J224" s="12">
        <f>INDEX(WT_Perf!$B$123:$X$137,$B224,$C224)</f>
        <v>909.22500000000002</v>
      </c>
      <c r="K224" s="12">
        <f>INDEX(WT_Perf!$B$151:$X$165,$B224,$C224)</f>
        <v>896.30499999999995</v>
      </c>
      <c r="L224" s="12">
        <f>INDEX(WT_Perf!$B$179:$X$193,$B224,$C224)</f>
        <v>880.66300000000001</v>
      </c>
      <c r="M224" s="12">
        <f>INDEX(WT_Perf!$B$207:$X$221,$B224,$C224)</f>
        <v>862.86199999999997</v>
      </c>
      <c r="N224" s="12">
        <f>INDEX(WT_Perf!$B$235:$X$249,$B224,$C224)</f>
        <v>848.06</v>
      </c>
      <c r="O224" s="12">
        <f>INDEX(WT_Perf!$B$263:$X$277,$B224,$C224)</f>
        <v>835.11300000000006</v>
      </c>
      <c r="P224" s="12">
        <f>INDEX(WT_Perf!$B$291:$X$305,$B224,$C224)</f>
        <v>816.28399999999999</v>
      </c>
      <c r="Q224" s="12">
        <f>INDEX(WT_Perf!$B$319:$X$333,$B224,$C224)</f>
        <v>786.94</v>
      </c>
      <c r="R224" s="12">
        <f>INDEX(WT_Perf!$B$347:$X$361,$B224,$C224)</f>
        <v>750.899</v>
      </c>
      <c r="S224" s="12">
        <f>INDEX(WT_Perf!$B$375:$X$389,$B224,$C224)</f>
        <v>706.95699999999999</v>
      </c>
      <c r="T224" s="12">
        <f>INDEX(WT_Perf!$B$403:$X$417,$B224,$C224)</f>
        <v>657.81200000000001</v>
      </c>
    </row>
    <row r="225" spans="2:20">
      <c r="B225">
        <v>12</v>
      </c>
      <c r="C225">
        <v>15</v>
      </c>
      <c r="D225" s="30"/>
      <c r="E225" s="13">
        <f>INDEX(TSRs!$B$11:$X$25,$B225,$C225)</f>
        <v>4.6525167263699121</v>
      </c>
      <c r="F225" s="12">
        <f>INDEX(WT_Perf!$B$11:$X$25,$B225,$C225)</f>
        <v>1080.298</v>
      </c>
      <c r="G225" s="12">
        <f>INDEX(WT_Perf!$B$39:$X$53,$B225,$C225)</f>
        <v>1072.088</v>
      </c>
      <c r="H225" s="12">
        <f>INDEX(WT_Perf!$B$67:$X$81,$B225,$C225)</f>
        <v>-999.99900000000002</v>
      </c>
      <c r="I225" s="12">
        <f>INDEX(WT_Perf!$B$95:$X$109,$B225,$C225)</f>
        <v>1049.7729999999999</v>
      </c>
      <c r="J225" s="12">
        <f>INDEX(WT_Perf!$B$123:$X$137,$B225,$C225)</f>
        <v>-999.99900000000002</v>
      </c>
      <c r="K225" s="12">
        <f>INDEX(WT_Perf!$B$151:$X$165,$B225,$C225)</f>
        <v>-999.99900000000002</v>
      </c>
      <c r="L225" s="12">
        <f>INDEX(WT_Perf!$B$179:$X$193,$B225,$C225)</f>
        <v>1001.458</v>
      </c>
      <c r="M225" s="12">
        <f>INDEX(WT_Perf!$B$207:$X$221,$B225,$C225)</f>
        <v>991.47799999999995</v>
      </c>
      <c r="N225" s="12">
        <f>INDEX(WT_Perf!$B$235:$X$249,$B225,$C225)</f>
        <v>971.32100000000003</v>
      </c>
      <c r="O225" s="12">
        <f>INDEX(WT_Perf!$B$263:$X$277,$B225,$C225)</f>
        <v>938.38199999999995</v>
      </c>
      <c r="P225" s="12">
        <f>INDEX(WT_Perf!$B$291:$X$305,$B225,$C225)</f>
        <v>897.601</v>
      </c>
      <c r="Q225" s="12">
        <f>INDEX(WT_Perf!$B$319:$X$333,$B225,$C225)</f>
        <v>847.21699999999998</v>
      </c>
      <c r="R225" s="12">
        <f>INDEX(WT_Perf!$B$347:$X$361,$B225,$C225)</f>
        <v>790.78300000000002</v>
      </c>
      <c r="S225" s="12">
        <f>INDEX(WT_Perf!$B$375:$X$389,$B225,$C225)</f>
        <v>731.35500000000002</v>
      </c>
      <c r="T225" s="12">
        <f>INDEX(WT_Perf!$B$403:$X$417,$B225,$C225)</f>
        <v>670.35199999999998</v>
      </c>
    </row>
    <row r="226" spans="2:20">
      <c r="B226">
        <v>13</v>
      </c>
      <c r="C226">
        <v>15</v>
      </c>
      <c r="D226" s="30"/>
      <c r="E226" s="13">
        <f>INDEX(TSRs!$B$11:$X$25,$B226,$C226)</f>
        <v>5.0402264535674055</v>
      </c>
      <c r="F226" s="12">
        <f>INDEX(WT_Perf!$B$11:$X$25,$B226,$C226)</f>
        <v>1229.7280000000001</v>
      </c>
      <c r="G226" s="12">
        <f>INDEX(WT_Perf!$B$39:$X$53,$B226,$C226)</f>
        <v>1218.498</v>
      </c>
      <c r="H226" s="12">
        <f>INDEX(WT_Perf!$B$67:$X$81,$B226,$C226)</f>
        <v>1203.127</v>
      </c>
      <c r="I226" s="12">
        <f>INDEX(WT_Perf!$B$95:$X$109,$B226,$C226)</f>
        <v>1186.183</v>
      </c>
      <c r="J226" s="12">
        <f>INDEX(WT_Perf!$B$123:$X$137,$B226,$C226)</f>
        <v>1170.3879999999999</v>
      </c>
      <c r="K226" s="12">
        <f>INDEX(WT_Perf!$B$151:$X$165,$B226,$C226)</f>
        <v>1164.239</v>
      </c>
      <c r="L226" s="12">
        <f>INDEX(WT_Perf!$B$179:$X$193,$B226,$C226)</f>
        <v>-999.99900000000002</v>
      </c>
      <c r="M226" s="12">
        <f>INDEX(WT_Perf!$B$207:$X$221,$B226,$C226)</f>
        <v>1112.5509999999999</v>
      </c>
      <c r="N226" s="12">
        <f>INDEX(WT_Perf!$B$235:$X$249,$B226,$C226)</f>
        <v>1066.6790000000001</v>
      </c>
      <c r="O226" s="12">
        <f>INDEX(WT_Perf!$B$263:$X$277,$B226,$C226)</f>
        <v>1012.448</v>
      </c>
      <c r="P226" s="12">
        <f>INDEX(WT_Perf!$B$291:$X$305,$B226,$C226)</f>
        <v>951.21100000000001</v>
      </c>
      <c r="Q226" s="12">
        <f>INDEX(WT_Perf!$B$319:$X$333,$B226,$C226)</f>
        <v>884.35</v>
      </c>
      <c r="R226" s="12">
        <f>INDEX(WT_Perf!$B$347:$X$361,$B226,$C226)</f>
        <v>815.18200000000002</v>
      </c>
      <c r="S226" s="12">
        <f>INDEX(WT_Perf!$B$375:$X$389,$B226,$C226)</f>
        <v>743.63800000000003</v>
      </c>
      <c r="T226" s="12">
        <f>INDEX(WT_Perf!$B$403:$X$417,$B226,$C226)</f>
        <v>669.428</v>
      </c>
    </row>
    <row r="227" spans="2:20">
      <c r="B227">
        <v>14</v>
      </c>
      <c r="C227">
        <v>15</v>
      </c>
      <c r="D227" s="30"/>
      <c r="E227" s="13">
        <f>INDEX(TSRs!$B$11:$X$25,$B227,$C227)</f>
        <v>5.4279361807648971</v>
      </c>
      <c r="F227" s="12">
        <f>INDEX(WT_Perf!$B$11:$X$25,$B227,$C227)</f>
        <v>1386.914</v>
      </c>
      <c r="G227" s="12">
        <f>INDEX(WT_Perf!$B$39:$X$53,$B227,$C227)</f>
        <v>1370.6079999999999</v>
      </c>
      <c r="H227" s="12">
        <f>INDEX(WT_Perf!$B$67:$X$81,$B227,$C227)</f>
        <v>1354.1890000000001</v>
      </c>
      <c r="I227" s="12">
        <f>INDEX(WT_Perf!$B$95:$X$109,$B227,$C227)</f>
        <v>1349.66</v>
      </c>
      <c r="J227" s="12">
        <f>INDEX(WT_Perf!$B$123:$X$137,$B227,$C227)</f>
        <v>1341.143</v>
      </c>
      <c r="K227" s="12">
        <f>INDEX(WT_Perf!$B$151:$X$165,$B227,$C227)</f>
        <v>1308.9290000000001</v>
      </c>
      <c r="L227" s="12">
        <f>INDEX(WT_Perf!$B$179:$X$193,$B227,$C227)</f>
        <v>1259.0029999999999</v>
      </c>
      <c r="M227" s="12">
        <f>INDEX(WT_Perf!$B$207:$X$221,$B227,$C227)</f>
        <v>1201.5050000000001</v>
      </c>
      <c r="N227" s="12">
        <f>INDEX(WT_Perf!$B$235:$X$249,$B227,$C227)</f>
        <v>1137.692</v>
      </c>
      <c r="O227" s="12">
        <f>INDEX(WT_Perf!$B$263:$X$277,$B227,$C227)</f>
        <v>1066.9580000000001</v>
      </c>
      <c r="P227" s="12">
        <f>INDEX(WT_Perf!$B$291:$X$305,$B227,$C227)</f>
        <v>990.05200000000002</v>
      </c>
      <c r="Q227" s="12">
        <f>INDEX(WT_Perf!$B$319:$X$333,$B227,$C227)</f>
        <v>910.75300000000004</v>
      </c>
      <c r="R227" s="12">
        <f>INDEX(WT_Perf!$B$347:$X$361,$B227,$C227)</f>
        <v>828.06</v>
      </c>
      <c r="S227" s="12">
        <f>INDEX(WT_Perf!$B$375:$X$389,$B227,$C227)</f>
        <v>743.22199999999998</v>
      </c>
      <c r="T227" s="12">
        <f>INDEX(WT_Perf!$B$403:$X$417,$B227,$C227)</f>
        <v>657.17899999999997</v>
      </c>
    </row>
    <row r="228" spans="2:20">
      <c r="B228">
        <v>15</v>
      </c>
      <c r="C228">
        <v>15</v>
      </c>
      <c r="D228" s="30"/>
      <c r="E228" s="13">
        <f>INDEX(TSRs!$B$11:$X$25,$B228,$C228)</f>
        <v>5.8156459079623897</v>
      </c>
      <c r="F228" s="12">
        <f>INDEX(WT_Perf!$B$11:$X$25,$B228,$C228)</f>
        <v>1551.84</v>
      </c>
      <c r="G228" s="12">
        <f>INDEX(WT_Perf!$B$39:$X$53,$B228,$C228)</f>
        <v>1544.722</v>
      </c>
      <c r="H228" s="12">
        <f>INDEX(WT_Perf!$B$67:$X$81,$B228,$C228)</f>
        <v>1545.1959999999999</v>
      </c>
      <c r="I228" s="12">
        <f>INDEX(WT_Perf!$B$95:$X$109,$B228,$C228)</f>
        <v>1523.4690000000001</v>
      </c>
      <c r="J228" s="12">
        <f>INDEX(WT_Perf!$B$123:$X$137,$B228,$C228)</f>
        <v>1473.4949999999999</v>
      </c>
      <c r="K228" s="12">
        <f>INDEX(WT_Perf!$B$151:$X$165,$B228,$C228)</f>
        <v>1412.943</v>
      </c>
      <c r="L228" s="12">
        <f>INDEX(WT_Perf!$B$179:$X$193,$B228,$C228)</f>
        <v>1347.162</v>
      </c>
      <c r="M228" s="12">
        <f>INDEX(WT_Perf!$B$207:$X$221,$B228,$C228)</f>
        <v>1275.127</v>
      </c>
      <c r="N228" s="12">
        <f>INDEX(WT_Perf!$B$235:$X$249,$B228,$C228)</f>
        <v>1195.4349999999999</v>
      </c>
      <c r="O228" s="12">
        <f>INDEX(WT_Perf!$B$263:$X$277,$B228,$C228)</f>
        <v>1108.9580000000001</v>
      </c>
      <c r="P228" s="12">
        <f>INDEX(WT_Perf!$B$291:$X$305,$B228,$C228)</f>
        <v>1019.35</v>
      </c>
      <c r="Q228" s="12">
        <f>INDEX(WT_Perf!$B$319:$X$333,$B228,$C228)</f>
        <v>926.06600000000003</v>
      </c>
      <c r="R228" s="12">
        <f>INDEX(WT_Perf!$B$347:$X$361,$B228,$C228)</f>
        <v>830.91700000000003</v>
      </c>
      <c r="S228" s="12">
        <f>INDEX(WT_Perf!$B$375:$X$389,$B228,$C228)</f>
        <v>734.42899999999997</v>
      </c>
      <c r="T228" s="12">
        <f>INDEX(WT_Perf!$B$403:$X$417,$B228,$C228)</f>
        <v>636.947</v>
      </c>
    </row>
  </sheetData>
  <mergeCells count="2">
    <mergeCell ref="F2:P2"/>
    <mergeCell ref="D4:D228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2:T214"/>
  <sheetViews>
    <sheetView workbookViewId="0">
      <selection activeCell="J40" sqref="J40"/>
    </sheetView>
  </sheetViews>
  <sheetFormatPr baseColWidth="10" defaultColWidth="9.140625" defaultRowHeight="12.75"/>
  <cols>
    <col min="1" max="2" width="3" customWidth="1"/>
    <col min="3" max="3" width="3" bestFit="1" customWidth="1"/>
    <col min="4" max="4" width="3" customWidth="1"/>
    <col min="5" max="5" width="9.140625" style="14"/>
    <col min="21" max="21" width="2.5703125" customWidth="1"/>
  </cols>
  <sheetData>
    <row r="2" spans="4:20">
      <c r="D2" s="7"/>
      <c r="E2" s="15"/>
      <c r="F2" s="28" t="s">
        <v>9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7"/>
      <c r="R2" s="7"/>
      <c r="S2" s="7"/>
      <c r="T2" s="7"/>
    </row>
    <row r="3" spans="4:20" ht="12" customHeight="1">
      <c r="D3" s="7"/>
      <c r="E3" s="16"/>
      <c r="F3" s="17">
        <v>-5</v>
      </c>
      <c r="G3" s="17">
        <f>F3+1</f>
        <v>-4</v>
      </c>
      <c r="H3" s="17">
        <f t="shared" ref="H3:O3" si="0">G3+1</f>
        <v>-3</v>
      </c>
      <c r="I3" s="17">
        <f t="shared" si="0"/>
        <v>-2</v>
      </c>
      <c r="J3" s="17">
        <f t="shared" si="0"/>
        <v>-1</v>
      </c>
      <c r="K3" s="17">
        <f t="shared" si="0"/>
        <v>0</v>
      </c>
      <c r="L3" s="17">
        <f t="shared" si="0"/>
        <v>1</v>
      </c>
      <c r="M3" s="17">
        <f t="shared" si="0"/>
        <v>2</v>
      </c>
      <c r="N3" s="17">
        <f t="shared" si="0"/>
        <v>3</v>
      </c>
      <c r="O3" s="17">
        <f t="shared" si="0"/>
        <v>4</v>
      </c>
      <c r="P3" s="17">
        <f>O3+1</f>
        <v>5</v>
      </c>
      <c r="Q3" s="9">
        <v>6</v>
      </c>
      <c r="R3" s="9">
        <v>7</v>
      </c>
      <c r="S3" s="9">
        <v>8</v>
      </c>
      <c r="T3" s="9">
        <v>9</v>
      </c>
    </row>
    <row r="4" spans="4:20" ht="12.75" customHeight="1">
      <c r="D4" s="29" t="s">
        <v>8</v>
      </c>
      <c r="E4" s="13">
        <v>0.39</v>
      </c>
      <c r="F4" s="12">
        <v>161.31</v>
      </c>
      <c r="G4" s="12">
        <v>161.76</v>
      </c>
      <c r="H4" s="12">
        <v>162.1</v>
      </c>
      <c r="I4" s="12">
        <v>162.30000000000001</v>
      </c>
      <c r="J4" s="12">
        <v>162.4</v>
      </c>
      <c r="K4" s="12">
        <v>162.4</v>
      </c>
      <c r="L4" s="12">
        <v>162.30000000000001</v>
      </c>
      <c r="M4" s="12">
        <v>162.08000000000001</v>
      </c>
      <c r="N4" s="12">
        <v>161.71</v>
      </c>
      <c r="O4" s="12">
        <v>161.22999999999999</v>
      </c>
      <c r="P4" s="12">
        <v>160.66999999999999</v>
      </c>
      <c r="Q4" s="12">
        <v>160</v>
      </c>
      <c r="R4" s="12">
        <v>159.22</v>
      </c>
      <c r="S4" s="12">
        <v>158.30000000000001</v>
      </c>
      <c r="T4" s="12">
        <v>157.27000000000001</v>
      </c>
    </row>
    <row r="5" spans="4:20">
      <c r="D5" s="30"/>
      <c r="E5" s="15">
        <v>0.41</v>
      </c>
      <c r="F5" s="12">
        <v>143.52000000000001</v>
      </c>
      <c r="G5" s="12">
        <v>143.9</v>
      </c>
      <c r="H5" s="12">
        <v>144.16999999999999</v>
      </c>
      <c r="I5" s="12">
        <v>144.33000000000001</v>
      </c>
      <c r="J5" s="12">
        <v>144.41</v>
      </c>
      <c r="K5" s="12">
        <v>144.41</v>
      </c>
      <c r="L5" s="12">
        <v>144.30000000000001</v>
      </c>
      <c r="M5" s="12">
        <v>144.07</v>
      </c>
      <c r="N5" s="12">
        <v>143.72999999999999</v>
      </c>
      <c r="O5" s="12">
        <v>143.31</v>
      </c>
      <c r="P5" s="12">
        <v>142.79</v>
      </c>
      <c r="Q5" s="12">
        <v>142.18</v>
      </c>
      <c r="R5" s="12">
        <v>141.44999999999999</v>
      </c>
      <c r="S5" s="12">
        <v>140.62</v>
      </c>
      <c r="T5" s="12">
        <v>139.69999999999999</v>
      </c>
    </row>
    <row r="6" spans="4:20">
      <c r="D6" s="30"/>
      <c r="E6" s="15">
        <v>0.44</v>
      </c>
      <c r="F6" s="12">
        <v>126.85</v>
      </c>
      <c r="G6" s="12">
        <v>127.15</v>
      </c>
      <c r="H6" s="12">
        <v>127.37</v>
      </c>
      <c r="I6" s="12">
        <v>127.5</v>
      </c>
      <c r="J6" s="12">
        <v>127.56</v>
      </c>
      <c r="K6" s="12">
        <v>127.53</v>
      </c>
      <c r="L6" s="12">
        <v>127.41</v>
      </c>
      <c r="M6" s="12">
        <v>127.18</v>
      </c>
      <c r="N6" s="12">
        <v>126.87</v>
      </c>
      <c r="O6" s="12">
        <v>126.48</v>
      </c>
      <c r="P6" s="12">
        <v>126.02</v>
      </c>
      <c r="Q6" s="12">
        <v>125.45</v>
      </c>
      <c r="R6" s="12">
        <v>124.78</v>
      </c>
      <c r="S6" s="12">
        <v>124.03</v>
      </c>
      <c r="T6" s="12">
        <v>123.21</v>
      </c>
    </row>
    <row r="7" spans="4:20">
      <c r="D7" s="30"/>
      <c r="E7" s="15">
        <v>0.47</v>
      </c>
      <c r="F7" s="12">
        <v>111.27</v>
      </c>
      <c r="G7" s="12">
        <v>111.51</v>
      </c>
      <c r="H7" s="12">
        <v>111.68</v>
      </c>
      <c r="I7" s="12">
        <v>111.78</v>
      </c>
      <c r="J7" s="12">
        <v>111.82</v>
      </c>
      <c r="K7" s="12">
        <v>111.76</v>
      </c>
      <c r="L7" s="12">
        <v>111.63</v>
      </c>
      <c r="M7" s="12">
        <v>111.41</v>
      </c>
      <c r="N7" s="12">
        <v>111.13</v>
      </c>
      <c r="O7" s="12">
        <v>110.77</v>
      </c>
      <c r="P7" s="12">
        <v>110.33</v>
      </c>
      <c r="Q7" s="12">
        <v>109.81</v>
      </c>
      <c r="R7" s="12">
        <v>109.21</v>
      </c>
      <c r="S7" s="12">
        <v>108.54</v>
      </c>
      <c r="T7" s="12">
        <v>107.8</v>
      </c>
    </row>
    <row r="8" spans="4:20">
      <c r="D8" s="30"/>
      <c r="E8" s="15">
        <v>0.51</v>
      </c>
      <c r="F8" s="12">
        <v>96.78</v>
      </c>
      <c r="G8" s="12">
        <v>96.97</v>
      </c>
      <c r="H8" s="12">
        <v>97.1</v>
      </c>
      <c r="I8" s="12">
        <v>97.17</v>
      </c>
      <c r="J8" s="12">
        <v>97.17</v>
      </c>
      <c r="K8" s="12">
        <v>97.1</v>
      </c>
      <c r="L8" s="12">
        <v>96.95</v>
      </c>
      <c r="M8" s="12">
        <v>96.75</v>
      </c>
      <c r="N8" s="12">
        <v>96.48</v>
      </c>
      <c r="O8" s="12">
        <v>96.14</v>
      </c>
      <c r="P8" s="12">
        <v>95.73</v>
      </c>
      <c r="Q8" s="12">
        <v>95.26</v>
      </c>
      <c r="R8" s="12">
        <v>94.72</v>
      </c>
      <c r="S8" s="12">
        <v>94.12</v>
      </c>
      <c r="T8" s="12">
        <v>93.45</v>
      </c>
    </row>
    <row r="9" spans="4:20">
      <c r="D9" s="30"/>
      <c r="E9" s="15">
        <v>0.55000000000000004</v>
      </c>
      <c r="F9" s="12">
        <v>83.38</v>
      </c>
      <c r="G9" s="12">
        <v>83.52</v>
      </c>
      <c r="H9" s="12">
        <v>83.61</v>
      </c>
      <c r="I9" s="12">
        <v>83.64</v>
      </c>
      <c r="J9" s="12">
        <v>83.6</v>
      </c>
      <c r="K9" s="12">
        <v>83.52</v>
      </c>
      <c r="L9" s="12">
        <v>83.38</v>
      </c>
      <c r="M9" s="12">
        <v>83.18</v>
      </c>
      <c r="N9" s="12">
        <v>82.92</v>
      </c>
      <c r="O9" s="12">
        <v>82.6</v>
      </c>
      <c r="P9" s="12">
        <v>82.23</v>
      </c>
      <c r="Q9" s="12">
        <v>81.8</v>
      </c>
      <c r="R9" s="12">
        <v>81.31</v>
      </c>
      <c r="S9" s="12">
        <v>80.77</v>
      </c>
      <c r="T9" s="12">
        <v>80.17</v>
      </c>
    </row>
    <row r="10" spans="4:20">
      <c r="D10" s="30"/>
      <c r="E10" s="15">
        <v>0.6</v>
      </c>
      <c r="F10" s="12">
        <v>71.040000000000006</v>
      </c>
      <c r="G10" s="12">
        <v>71.14</v>
      </c>
      <c r="H10" s="12">
        <v>71.19</v>
      </c>
      <c r="I10" s="12">
        <v>71.180000000000007</v>
      </c>
      <c r="J10" s="12">
        <v>71.13</v>
      </c>
      <c r="K10" s="12">
        <v>71.03</v>
      </c>
      <c r="L10" s="12">
        <v>70.89</v>
      </c>
      <c r="M10" s="12">
        <v>70.69</v>
      </c>
      <c r="N10" s="12">
        <v>70.44</v>
      </c>
      <c r="O10" s="12">
        <v>70.150000000000006</v>
      </c>
      <c r="P10" s="12">
        <v>69.81</v>
      </c>
      <c r="Q10" s="12">
        <v>69.42</v>
      </c>
      <c r="R10" s="12">
        <v>68.97</v>
      </c>
      <c r="S10" s="12">
        <v>68.48</v>
      </c>
      <c r="T10" s="12">
        <v>67.95</v>
      </c>
    </row>
    <row r="11" spans="4:20">
      <c r="D11" s="30"/>
      <c r="E11" s="15">
        <v>0.66</v>
      </c>
      <c r="F11" s="12">
        <v>59.77</v>
      </c>
      <c r="G11" s="12">
        <v>59.82</v>
      </c>
      <c r="H11" s="12">
        <v>59.83</v>
      </c>
      <c r="I11" s="12">
        <v>59.8</v>
      </c>
      <c r="J11" s="12">
        <v>59.74</v>
      </c>
      <c r="K11" s="12">
        <v>59.63</v>
      </c>
      <c r="L11" s="12">
        <v>59.47</v>
      </c>
      <c r="M11" s="12">
        <v>59.28</v>
      </c>
      <c r="N11" s="12">
        <v>59.04</v>
      </c>
      <c r="O11" s="12">
        <v>58.77</v>
      </c>
      <c r="P11" s="12">
        <v>58.46</v>
      </c>
      <c r="Q11" s="12">
        <v>58.1</v>
      </c>
      <c r="R11" s="12">
        <v>57.7</v>
      </c>
      <c r="S11" s="12">
        <v>57.27</v>
      </c>
      <c r="T11" s="12">
        <v>56.79</v>
      </c>
    </row>
    <row r="12" spans="4:20">
      <c r="D12" s="30"/>
      <c r="E12" s="15">
        <v>0.73</v>
      </c>
      <c r="F12" s="12">
        <v>49.54</v>
      </c>
      <c r="G12" s="12">
        <v>49.56</v>
      </c>
      <c r="H12" s="12">
        <v>49.54</v>
      </c>
      <c r="I12" s="12">
        <v>49.49</v>
      </c>
      <c r="J12" s="12">
        <v>49.4</v>
      </c>
      <c r="K12" s="12">
        <v>49.28</v>
      </c>
      <c r="L12" s="12">
        <v>49.12</v>
      </c>
      <c r="M12" s="12">
        <v>48.94</v>
      </c>
      <c r="N12" s="12">
        <v>48.72</v>
      </c>
      <c r="O12" s="12">
        <v>48.46</v>
      </c>
      <c r="P12" s="12">
        <v>48.17</v>
      </c>
      <c r="Q12" s="12">
        <v>47.85</v>
      </c>
      <c r="R12" s="12">
        <v>47.49</v>
      </c>
      <c r="S12" s="12">
        <v>47.11</v>
      </c>
      <c r="T12" s="12">
        <v>46.68</v>
      </c>
    </row>
    <row r="13" spans="4:20">
      <c r="D13" s="30"/>
      <c r="E13" s="13">
        <v>0.78</v>
      </c>
      <c r="F13" s="12">
        <v>179.28</v>
      </c>
      <c r="G13" s="12">
        <v>179.27</v>
      </c>
      <c r="H13" s="12">
        <v>179.14</v>
      </c>
      <c r="I13" s="12">
        <v>178.9</v>
      </c>
      <c r="J13" s="12">
        <v>178.52</v>
      </c>
      <c r="K13" s="12">
        <v>178.02</v>
      </c>
      <c r="L13" s="12">
        <v>177.4</v>
      </c>
      <c r="M13" s="12">
        <v>176.67</v>
      </c>
      <c r="N13" s="12">
        <v>175.81</v>
      </c>
      <c r="O13" s="12">
        <v>174.8</v>
      </c>
      <c r="P13" s="12">
        <v>173.69</v>
      </c>
      <c r="Q13" s="12">
        <v>172.46</v>
      </c>
      <c r="R13" s="12">
        <v>171.13</v>
      </c>
      <c r="S13" s="12">
        <v>169.66</v>
      </c>
      <c r="T13" s="12">
        <v>168.06</v>
      </c>
    </row>
    <row r="14" spans="4:20">
      <c r="D14" s="30"/>
      <c r="E14" s="15">
        <v>0.82</v>
      </c>
      <c r="F14" s="12">
        <v>40.36</v>
      </c>
      <c r="G14" s="12">
        <v>40.340000000000003</v>
      </c>
      <c r="H14" s="12">
        <v>40.29</v>
      </c>
      <c r="I14" s="12">
        <v>40.22</v>
      </c>
      <c r="J14" s="12">
        <v>40.119999999999997</v>
      </c>
      <c r="K14" s="12">
        <v>39.99</v>
      </c>
      <c r="L14" s="12">
        <v>39.840000000000003</v>
      </c>
      <c r="M14" s="12">
        <v>39.659999999999997</v>
      </c>
      <c r="N14" s="12">
        <v>39.450000000000003</v>
      </c>
      <c r="O14" s="12">
        <v>39.21</v>
      </c>
      <c r="P14" s="12">
        <v>38.94</v>
      </c>
      <c r="Q14" s="12">
        <v>38.65</v>
      </c>
      <c r="R14" s="12">
        <v>38.33</v>
      </c>
      <c r="S14" s="12">
        <v>37.979999999999997</v>
      </c>
      <c r="T14" s="12">
        <v>37.61</v>
      </c>
    </row>
    <row r="15" spans="4:20">
      <c r="D15" s="30"/>
      <c r="E15" s="13">
        <v>0.82</v>
      </c>
      <c r="F15" s="12">
        <v>161.41999999999999</v>
      </c>
      <c r="G15" s="12">
        <v>161.35</v>
      </c>
      <c r="H15" s="12">
        <v>161.18</v>
      </c>
      <c r="I15" s="12">
        <v>160.88999999999999</v>
      </c>
      <c r="J15" s="12">
        <v>160.49</v>
      </c>
      <c r="K15" s="12">
        <v>159.97</v>
      </c>
      <c r="L15" s="12">
        <v>159.35</v>
      </c>
      <c r="M15" s="12">
        <v>158.63</v>
      </c>
      <c r="N15" s="12">
        <v>157.78</v>
      </c>
      <c r="O15" s="12">
        <v>156.82</v>
      </c>
      <c r="P15" s="12">
        <v>155.76</v>
      </c>
      <c r="Q15" s="12">
        <v>154.6</v>
      </c>
      <c r="R15" s="12">
        <v>153.32</v>
      </c>
      <c r="S15" s="12">
        <v>151.93</v>
      </c>
      <c r="T15" s="12">
        <v>150.43</v>
      </c>
    </row>
    <row r="16" spans="4:20">
      <c r="D16" s="30"/>
      <c r="E16" s="15">
        <v>0.88</v>
      </c>
      <c r="F16" s="12">
        <v>144.6</v>
      </c>
      <c r="G16" s="12">
        <v>144.47</v>
      </c>
      <c r="H16" s="12">
        <v>144.25</v>
      </c>
      <c r="I16" s="12">
        <v>143.93</v>
      </c>
      <c r="J16" s="12">
        <v>143.49</v>
      </c>
      <c r="K16" s="12">
        <v>142.97</v>
      </c>
      <c r="L16" s="12">
        <v>142.36000000000001</v>
      </c>
      <c r="M16" s="12">
        <v>141.63999999999999</v>
      </c>
      <c r="N16" s="12">
        <v>140.81</v>
      </c>
      <c r="O16" s="12">
        <v>139.88</v>
      </c>
      <c r="P16" s="12">
        <v>138.87</v>
      </c>
      <c r="Q16" s="12">
        <v>137.77000000000001</v>
      </c>
      <c r="R16" s="12">
        <v>136.55000000000001</v>
      </c>
      <c r="S16" s="12">
        <v>135.24</v>
      </c>
      <c r="T16" s="12">
        <v>133.84</v>
      </c>
    </row>
    <row r="17" spans="4:20">
      <c r="D17" s="30"/>
      <c r="E17" s="15">
        <v>0.94</v>
      </c>
      <c r="F17" s="12">
        <v>32.200000000000003</v>
      </c>
      <c r="G17" s="12">
        <v>32.159999999999997</v>
      </c>
      <c r="H17" s="12">
        <v>32.090000000000003</v>
      </c>
      <c r="I17" s="12">
        <v>32</v>
      </c>
      <c r="J17" s="12">
        <v>31.89</v>
      </c>
      <c r="K17" s="12">
        <v>31.75</v>
      </c>
      <c r="L17" s="12">
        <v>31.6</v>
      </c>
      <c r="M17" s="12">
        <v>31.42</v>
      </c>
      <c r="N17" s="12">
        <v>31.22</v>
      </c>
      <c r="O17" s="12">
        <v>31</v>
      </c>
      <c r="P17" s="12">
        <v>30.76</v>
      </c>
      <c r="Q17" s="12">
        <v>30.49</v>
      </c>
      <c r="R17" s="12">
        <v>30.2</v>
      </c>
      <c r="S17" s="12">
        <v>29.9</v>
      </c>
      <c r="T17" s="12">
        <v>29.57</v>
      </c>
    </row>
    <row r="18" spans="4:20">
      <c r="D18" s="30"/>
      <c r="E18" s="15">
        <v>0.94</v>
      </c>
      <c r="F18" s="12">
        <v>128.80000000000001</v>
      </c>
      <c r="G18" s="12">
        <v>128.62</v>
      </c>
      <c r="H18" s="12">
        <v>128.35</v>
      </c>
      <c r="I18" s="12">
        <v>127.99</v>
      </c>
      <c r="J18" s="12">
        <v>127.55</v>
      </c>
      <c r="K18" s="12">
        <v>127.02</v>
      </c>
      <c r="L18" s="12">
        <v>126.4</v>
      </c>
      <c r="M18" s="12">
        <v>125.68</v>
      </c>
      <c r="N18" s="12">
        <v>124.88</v>
      </c>
      <c r="O18" s="12">
        <v>123.99</v>
      </c>
      <c r="P18" s="12">
        <v>123.03</v>
      </c>
      <c r="Q18" s="12">
        <v>121.97</v>
      </c>
      <c r="R18" s="12">
        <v>120.81</v>
      </c>
      <c r="S18" s="12">
        <v>119.58</v>
      </c>
      <c r="T18" s="12">
        <v>118.28</v>
      </c>
    </row>
    <row r="19" spans="4:20">
      <c r="D19" s="30"/>
      <c r="E19" s="15">
        <v>1.01</v>
      </c>
      <c r="F19" s="12">
        <v>114.01</v>
      </c>
      <c r="G19" s="12">
        <v>113.78</v>
      </c>
      <c r="H19" s="12">
        <v>113.47</v>
      </c>
      <c r="I19" s="12">
        <v>113.09</v>
      </c>
      <c r="J19" s="12">
        <v>112.63</v>
      </c>
      <c r="K19" s="12">
        <v>112.09</v>
      </c>
      <c r="L19" s="12">
        <v>111.46</v>
      </c>
      <c r="M19" s="12">
        <v>110.76</v>
      </c>
      <c r="N19" s="12">
        <v>109.98</v>
      </c>
      <c r="O19" s="12">
        <v>109.13</v>
      </c>
      <c r="P19" s="12">
        <v>108.2</v>
      </c>
      <c r="Q19" s="12">
        <v>107.19</v>
      </c>
      <c r="R19" s="12">
        <v>106.11</v>
      </c>
      <c r="S19" s="12">
        <v>104.97</v>
      </c>
      <c r="T19" s="12">
        <v>103.79</v>
      </c>
    </row>
    <row r="20" spans="4:20">
      <c r="D20" s="30"/>
      <c r="E20" s="15">
        <v>1.1000000000000001</v>
      </c>
      <c r="F20" s="12">
        <v>25.06</v>
      </c>
      <c r="G20" s="12">
        <v>24.99</v>
      </c>
      <c r="H20" s="12">
        <v>24.91</v>
      </c>
      <c r="I20" s="12">
        <v>24.8</v>
      </c>
      <c r="J20" s="12">
        <v>24.68</v>
      </c>
      <c r="K20" s="12">
        <v>24.54</v>
      </c>
      <c r="L20" s="12">
        <v>24.39</v>
      </c>
      <c r="M20" s="12">
        <v>24.22</v>
      </c>
      <c r="N20" s="12">
        <v>24.03</v>
      </c>
      <c r="O20" s="12">
        <v>23.82</v>
      </c>
      <c r="P20" s="12">
        <v>23.6</v>
      </c>
      <c r="Q20" s="12">
        <v>23.36</v>
      </c>
      <c r="R20" s="12">
        <v>23.12</v>
      </c>
      <c r="S20" s="12">
        <v>22.87</v>
      </c>
      <c r="T20" s="12">
        <v>22.61</v>
      </c>
    </row>
    <row r="21" spans="4:20">
      <c r="D21" s="30"/>
      <c r="E21" s="15">
        <v>1.1000000000000001</v>
      </c>
      <c r="F21" s="12">
        <v>100.23</v>
      </c>
      <c r="G21" s="12">
        <v>99.95</v>
      </c>
      <c r="H21" s="12">
        <v>99.62</v>
      </c>
      <c r="I21" s="12">
        <v>99.21</v>
      </c>
      <c r="J21" s="12">
        <v>98.73</v>
      </c>
      <c r="K21" s="12">
        <v>98.17</v>
      </c>
      <c r="L21" s="12">
        <v>97.56</v>
      </c>
      <c r="M21" s="12">
        <v>96.87</v>
      </c>
      <c r="N21" s="12">
        <v>96.11</v>
      </c>
      <c r="O21" s="12">
        <v>95.29</v>
      </c>
      <c r="P21" s="12">
        <v>94.4</v>
      </c>
      <c r="Q21" s="12">
        <v>93.46</v>
      </c>
      <c r="R21" s="12">
        <v>92.48</v>
      </c>
      <c r="S21" s="12">
        <v>91.47</v>
      </c>
      <c r="T21" s="12">
        <v>90.45</v>
      </c>
    </row>
    <row r="22" spans="4:20">
      <c r="D22" s="30"/>
      <c r="E22" s="13">
        <v>1.1599999999999999</v>
      </c>
      <c r="F22" s="12">
        <v>206.08</v>
      </c>
      <c r="G22" s="12">
        <v>205.42</v>
      </c>
      <c r="H22" s="12">
        <v>204.61</v>
      </c>
      <c r="I22" s="12">
        <v>203.65</v>
      </c>
      <c r="J22" s="12">
        <v>202.54</v>
      </c>
      <c r="K22" s="12">
        <v>201.29</v>
      </c>
      <c r="L22" s="12">
        <v>199.91</v>
      </c>
      <c r="M22" s="12">
        <v>198.38</v>
      </c>
      <c r="N22" s="12">
        <v>196.72</v>
      </c>
      <c r="O22" s="12">
        <v>194.91</v>
      </c>
      <c r="P22" s="12">
        <v>193.04</v>
      </c>
      <c r="Q22" s="12">
        <v>191.08</v>
      </c>
      <c r="R22" s="12">
        <v>189.1</v>
      </c>
      <c r="S22" s="12">
        <v>187.12</v>
      </c>
      <c r="T22" s="12">
        <v>185.17</v>
      </c>
    </row>
    <row r="23" spans="4:20">
      <c r="D23" s="30"/>
      <c r="E23" s="15">
        <v>1.2</v>
      </c>
      <c r="F23" s="12">
        <v>87.44</v>
      </c>
      <c r="G23" s="12">
        <v>87.13</v>
      </c>
      <c r="H23" s="12">
        <v>86.76</v>
      </c>
      <c r="I23" s="12">
        <v>86.33</v>
      </c>
      <c r="J23" s="12">
        <v>85.83</v>
      </c>
      <c r="K23" s="12">
        <v>85.28</v>
      </c>
      <c r="L23" s="12">
        <v>84.66</v>
      </c>
      <c r="M23" s="12">
        <v>83.99</v>
      </c>
      <c r="N23" s="12">
        <v>83.26</v>
      </c>
      <c r="O23" s="12">
        <v>82.48</v>
      </c>
      <c r="P23" s="12">
        <v>81.680000000000007</v>
      </c>
      <c r="Q23" s="12">
        <v>80.87</v>
      </c>
      <c r="R23" s="12">
        <v>80.05</v>
      </c>
      <c r="S23" s="12">
        <v>79.25</v>
      </c>
      <c r="T23" s="12">
        <v>78.489999999999995</v>
      </c>
    </row>
    <row r="24" spans="4:20">
      <c r="D24" s="30"/>
      <c r="E24" s="13">
        <v>1.24</v>
      </c>
      <c r="F24" s="12">
        <v>187.65</v>
      </c>
      <c r="G24" s="12">
        <v>186.93</v>
      </c>
      <c r="H24" s="12">
        <v>186.07</v>
      </c>
      <c r="I24" s="12">
        <v>185.07</v>
      </c>
      <c r="J24" s="12">
        <v>183.95</v>
      </c>
      <c r="K24" s="12">
        <v>182.7</v>
      </c>
      <c r="L24" s="12">
        <v>181.33</v>
      </c>
      <c r="M24" s="12">
        <v>179.82</v>
      </c>
      <c r="N24" s="12">
        <v>178.22</v>
      </c>
      <c r="O24" s="12">
        <v>176.55</v>
      </c>
      <c r="P24" s="12">
        <v>174.85</v>
      </c>
      <c r="Q24" s="12">
        <v>173.15</v>
      </c>
      <c r="R24" s="12">
        <v>171.49</v>
      </c>
      <c r="S24" s="12">
        <v>169.9</v>
      </c>
      <c r="T24" s="12">
        <v>168.41</v>
      </c>
    </row>
    <row r="25" spans="4:20">
      <c r="D25" s="30"/>
      <c r="E25" s="15">
        <v>1.32</v>
      </c>
      <c r="F25" s="12">
        <v>18.91</v>
      </c>
      <c r="G25" s="12">
        <v>18.82</v>
      </c>
      <c r="H25" s="12">
        <v>18.72</v>
      </c>
      <c r="I25" s="12">
        <v>18.61</v>
      </c>
      <c r="J25" s="12">
        <v>18.48</v>
      </c>
      <c r="K25" s="12">
        <v>18.350000000000001</v>
      </c>
      <c r="L25" s="12">
        <v>18.2</v>
      </c>
      <c r="M25" s="12">
        <v>18.04</v>
      </c>
      <c r="N25" s="12">
        <v>17.88</v>
      </c>
      <c r="O25" s="12">
        <v>17.72</v>
      </c>
      <c r="P25" s="12">
        <v>17.559999999999999</v>
      </c>
      <c r="Q25" s="12">
        <v>17.41</v>
      </c>
      <c r="R25" s="12">
        <v>17.27</v>
      </c>
      <c r="S25" s="12">
        <v>17.149999999999999</v>
      </c>
      <c r="T25" s="12">
        <v>17.04</v>
      </c>
    </row>
    <row r="26" spans="4:20">
      <c r="D26" s="30"/>
      <c r="E26" s="15">
        <v>1.32</v>
      </c>
      <c r="F26" s="12">
        <v>75.64</v>
      </c>
      <c r="G26" s="12">
        <v>75.3</v>
      </c>
      <c r="H26" s="12">
        <v>74.900000000000006</v>
      </c>
      <c r="I26" s="12">
        <v>74.44</v>
      </c>
      <c r="J26" s="12">
        <v>73.930000000000007</v>
      </c>
      <c r="K26" s="12">
        <v>73.38</v>
      </c>
      <c r="L26" s="12">
        <v>72.78</v>
      </c>
      <c r="M26" s="12">
        <v>72.150000000000006</v>
      </c>
      <c r="N26" s="12">
        <v>71.510000000000005</v>
      </c>
      <c r="O26" s="12">
        <v>70.86</v>
      </c>
      <c r="P26" s="12">
        <v>70.239999999999995</v>
      </c>
      <c r="Q26" s="12">
        <v>69.64</v>
      </c>
      <c r="R26" s="12">
        <v>69.09</v>
      </c>
      <c r="S26" s="12">
        <v>68.59</v>
      </c>
      <c r="T26" s="12">
        <v>68.14</v>
      </c>
    </row>
    <row r="27" spans="4:20">
      <c r="D27" s="30"/>
      <c r="E27" s="15">
        <v>1.32</v>
      </c>
      <c r="F27" s="12">
        <v>170.19</v>
      </c>
      <c r="G27" s="12">
        <v>169.41</v>
      </c>
      <c r="H27" s="12">
        <v>168.51</v>
      </c>
      <c r="I27" s="12">
        <v>167.49</v>
      </c>
      <c r="J27" s="12">
        <v>166.35</v>
      </c>
      <c r="K27" s="12">
        <v>165.11</v>
      </c>
      <c r="L27" s="12">
        <v>163.76</v>
      </c>
      <c r="M27" s="12">
        <v>162.35</v>
      </c>
      <c r="N27" s="12">
        <v>160.88999999999999</v>
      </c>
      <c r="O27" s="12">
        <v>159.44</v>
      </c>
      <c r="P27" s="12">
        <v>158.04</v>
      </c>
      <c r="Q27" s="12">
        <v>156.69</v>
      </c>
      <c r="R27" s="12">
        <v>155.46</v>
      </c>
      <c r="S27" s="12">
        <v>154.33000000000001</v>
      </c>
      <c r="T27" s="12">
        <v>153.32</v>
      </c>
    </row>
    <row r="28" spans="4:20">
      <c r="D28" s="30"/>
      <c r="E28" s="15">
        <v>1.41</v>
      </c>
      <c r="F28" s="12">
        <v>153.69999999999999</v>
      </c>
      <c r="G28" s="12">
        <v>152.87</v>
      </c>
      <c r="H28" s="12">
        <v>151.93</v>
      </c>
      <c r="I28" s="12">
        <v>150.88999999999999</v>
      </c>
      <c r="J28" s="12">
        <v>149.77000000000001</v>
      </c>
      <c r="K28" s="12">
        <v>148.58000000000001</v>
      </c>
      <c r="L28" s="12">
        <v>147.34</v>
      </c>
      <c r="M28" s="12">
        <v>146.12</v>
      </c>
      <c r="N28" s="12">
        <v>144.94</v>
      </c>
      <c r="O28" s="12">
        <v>143.83000000000001</v>
      </c>
      <c r="P28" s="12">
        <v>142.84</v>
      </c>
      <c r="Q28" s="12">
        <v>141.94999999999999</v>
      </c>
      <c r="R28" s="12">
        <v>141.16999999999999</v>
      </c>
      <c r="S28" s="12">
        <v>140.53</v>
      </c>
      <c r="T28" s="12">
        <v>139.99</v>
      </c>
    </row>
    <row r="29" spans="4:20">
      <c r="D29" s="30"/>
      <c r="E29" s="15">
        <v>1.46</v>
      </c>
      <c r="F29" s="12">
        <v>64.8</v>
      </c>
      <c r="G29" s="12">
        <v>64.430000000000007</v>
      </c>
      <c r="H29" s="12">
        <v>64</v>
      </c>
      <c r="I29" s="12">
        <v>63.54</v>
      </c>
      <c r="J29" s="12">
        <v>63.06</v>
      </c>
      <c r="K29" s="12">
        <v>62.56</v>
      </c>
      <c r="L29" s="12">
        <v>62.06</v>
      </c>
      <c r="M29" s="12">
        <v>61.58</v>
      </c>
      <c r="N29" s="12">
        <v>61.14</v>
      </c>
      <c r="O29" s="12">
        <v>60.75</v>
      </c>
      <c r="P29" s="12">
        <v>60.41</v>
      </c>
      <c r="Q29" s="12">
        <v>60.11</v>
      </c>
      <c r="R29" s="12">
        <v>59.88</v>
      </c>
      <c r="S29" s="12">
        <v>59.69</v>
      </c>
      <c r="T29" s="12">
        <v>59.56</v>
      </c>
    </row>
    <row r="30" spans="4:20">
      <c r="D30" s="30"/>
      <c r="E30" s="15">
        <v>1.52</v>
      </c>
      <c r="F30" s="12">
        <v>138.16</v>
      </c>
      <c r="G30" s="12">
        <v>137.29</v>
      </c>
      <c r="H30" s="12">
        <v>136.34</v>
      </c>
      <c r="I30" s="12">
        <v>135.34</v>
      </c>
      <c r="J30" s="12">
        <v>134.31</v>
      </c>
      <c r="K30" s="12">
        <v>133.29</v>
      </c>
      <c r="L30" s="12">
        <v>132.32</v>
      </c>
      <c r="M30" s="12">
        <v>131.43</v>
      </c>
      <c r="N30" s="12">
        <v>130.66</v>
      </c>
      <c r="O30" s="12">
        <v>130</v>
      </c>
      <c r="P30" s="12">
        <v>129.46</v>
      </c>
      <c r="Q30" s="12">
        <v>129.04</v>
      </c>
      <c r="R30" s="12">
        <v>128.74</v>
      </c>
      <c r="S30" s="12">
        <v>128.57</v>
      </c>
      <c r="T30" s="12">
        <v>128.51</v>
      </c>
    </row>
    <row r="31" spans="4:20">
      <c r="D31" s="30"/>
      <c r="E31" s="13">
        <v>1.55</v>
      </c>
      <c r="F31" s="12">
        <v>238.98</v>
      </c>
      <c r="G31" s="12">
        <v>237.42</v>
      </c>
      <c r="H31" s="12">
        <v>235.75</v>
      </c>
      <c r="I31" s="12">
        <v>234.02</v>
      </c>
      <c r="J31" s="12">
        <v>232.27</v>
      </c>
      <c r="K31" s="12">
        <v>230.58</v>
      </c>
      <c r="L31" s="12">
        <v>229.01</v>
      </c>
      <c r="M31" s="12">
        <v>227.63</v>
      </c>
      <c r="N31" s="12">
        <v>226.46</v>
      </c>
      <c r="O31" s="12">
        <v>225.49</v>
      </c>
      <c r="P31" s="12">
        <v>224.74</v>
      </c>
      <c r="Q31" s="12">
        <v>224.2</v>
      </c>
      <c r="R31" s="12">
        <v>223.88</v>
      </c>
      <c r="S31" s="12">
        <v>223.78</v>
      </c>
      <c r="T31" s="12">
        <v>223.87</v>
      </c>
    </row>
    <row r="32" spans="4:20">
      <c r="D32" s="30"/>
      <c r="E32" s="15">
        <v>1.65</v>
      </c>
      <c r="F32" s="12">
        <v>13.73</v>
      </c>
      <c r="G32" s="12">
        <v>13.64</v>
      </c>
      <c r="H32" s="12">
        <v>13.54</v>
      </c>
      <c r="I32" s="12">
        <v>13.45</v>
      </c>
      <c r="J32" s="12">
        <v>13.36</v>
      </c>
      <c r="K32" s="12">
        <v>13.29</v>
      </c>
      <c r="L32" s="12">
        <v>13.23</v>
      </c>
      <c r="M32" s="12">
        <v>13.18</v>
      </c>
      <c r="N32" s="12">
        <v>13.14</v>
      </c>
      <c r="O32" s="12">
        <v>13.12</v>
      </c>
      <c r="P32" s="12">
        <v>13.11</v>
      </c>
      <c r="Q32" s="12">
        <v>13.12</v>
      </c>
      <c r="R32" s="12">
        <v>13.14</v>
      </c>
      <c r="S32" s="12">
        <v>13.17</v>
      </c>
      <c r="T32" s="12">
        <v>13.2</v>
      </c>
    </row>
    <row r="33" spans="4:20">
      <c r="D33" s="30"/>
      <c r="E33" s="15">
        <v>1.65</v>
      </c>
      <c r="F33" s="12">
        <v>54.93</v>
      </c>
      <c r="G33" s="12">
        <v>54.55</v>
      </c>
      <c r="H33" s="12">
        <v>54.17</v>
      </c>
      <c r="I33" s="12">
        <v>53.8</v>
      </c>
      <c r="J33" s="12">
        <v>53.46</v>
      </c>
      <c r="K33" s="12">
        <v>53.15</v>
      </c>
      <c r="L33" s="12">
        <v>52.91</v>
      </c>
      <c r="M33" s="12">
        <v>52.71</v>
      </c>
      <c r="N33" s="12">
        <v>52.57</v>
      </c>
      <c r="O33" s="12">
        <v>52.49</v>
      </c>
      <c r="P33" s="12">
        <v>52.45</v>
      </c>
      <c r="Q33" s="12">
        <v>52.47</v>
      </c>
      <c r="R33" s="12">
        <v>52.55</v>
      </c>
      <c r="S33" s="12">
        <v>52.68</v>
      </c>
      <c r="T33" s="12">
        <v>52.82</v>
      </c>
    </row>
    <row r="34" spans="4:20">
      <c r="D34" s="30"/>
      <c r="E34" s="15">
        <v>1.65</v>
      </c>
      <c r="F34" s="12">
        <v>123.58</v>
      </c>
      <c r="G34" s="12">
        <v>122.74</v>
      </c>
      <c r="H34" s="12">
        <v>121.88</v>
      </c>
      <c r="I34" s="12">
        <v>121.06</v>
      </c>
      <c r="J34" s="12">
        <v>120.28</v>
      </c>
      <c r="K34" s="12">
        <v>119.59</v>
      </c>
      <c r="L34" s="12">
        <v>119.04</v>
      </c>
      <c r="M34" s="12">
        <v>118.6</v>
      </c>
      <c r="N34" s="12">
        <v>118.29</v>
      </c>
      <c r="O34" s="12">
        <v>118.09</v>
      </c>
      <c r="P34" s="12">
        <v>118.01</v>
      </c>
      <c r="Q34" s="12">
        <v>118.06</v>
      </c>
      <c r="R34" s="12">
        <v>118.24</v>
      </c>
      <c r="S34" s="12">
        <v>118.52</v>
      </c>
      <c r="T34" s="12">
        <v>118.84</v>
      </c>
    </row>
    <row r="35" spans="4:20">
      <c r="D35" s="30"/>
      <c r="E35" s="13">
        <v>1.65</v>
      </c>
      <c r="F35" s="12">
        <v>219.7</v>
      </c>
      <c r="G35" s="12">
        <v>218.2</v>
      </c>
      <c r="H35" s="12">
        <v>216.68</v>
      </c>
      <c r="I35" s="12">
        <v>215.21</v>
      </c>
      <c r="J35" s="12">
        <v>213.83</v>
      </c>
      <c r="K35" s="12">
        <v>212.61</v>
      </c>
      <c r="L35" s="12">
        <v>211.62</v>
      </c>
      <c r="M35" s="12">
        <v>210.85</v>
      </c>
      <c r="N35" s="12">
        <v>210.29</v>
      </c>
      <c r="O35" s="12">
        <v>209.94</v>
      </c>
      <c r="P35" s="12">
        <v>209.8</v>
      </c>
      <c r="Q35" s="12">
        <v>209.89</v>
      </c>
      <c r="R35" s="12">
        <v>210.2</v>
      </c>
      <c r="S35" s="12">
        <v>210.7</v>
      </c>
      <c r="T35" s="12">
        <v>211.27</v>
      </c>
    </row>
    <row r="36" spans="4:20">
      <c r="D36" s="30"/>
      <c r="E36" s="15">
        <v>1.76</v>
      </c>
      <c r="F36" s="12">
        <v>201.56</v>
      </c>
      <c r="G36" s="12">
        <v>200.29</v>
      </c>
      <c r="H36" s="12">
        <v>199.09</v>
      </c>
      <c r="I36" s="12">
        <v>198.04</v>
      </c>
      <c r="J36" s="12">
        <v>197.22</v>
      </c>
      <c r="K36" s="12">
        <v>196.61</v>
      </c>
      <c r="L36" s="12">
        <v>196.26</v>
      </c>
      <c r="M36" s="12">
        <v>196.1</v>
      </c>
      <c r="N36" s="12">
        <v>196.15</v>
      </c>
      <c r="O36" s="12">
        <v>196.41</v>
      </c>
      <c r="P36" s="12">
        <v>196.9</v>
      </c>
      <c r="Q36" s="12">
        <v>197.63</v>
      </c>
      <c r="R36" s="12">
        <v>198.47</v>
      </c>
      <c r="S36" s="12">
        <v>199.31</v>
      </c>
      <c r="T36" s="12">
        <v>199.98</v>
      </c>
    </row>
    <row r="37" spans="4:20">
      <c r="D37" s="30"/>
      <c r="E37" s="15">
        <v>1.8</v>
      </c>
      <c r="F37" s="12">
        <v>110.15</v>
      </c>
      <c r="G37" s="12">
        <v>109.5</v>
      </c>
      <c r="H37" s="12">
        <v>108.91</v>
      </c>
      <c r="I37" s="12">
        <v>108.43</v>
      </c>
      <c r="J37" s="12">
        <v>108.08</v>
      </c>
      <c r="K37" s="12">
        <v>107.86</v>
      </c>
      <c r="L37" s="12">
        <v>107.77</v>
      </c>
      <c r="M37" s="12">
        <v>107.8</v>
      </c>
      <c r="N37" s="12">
        <v>107.94</v>
      </c>
      <c r="O37" s="12">
        <v>108.2</v>
      </c>
      <c r="P37" s="12">
        <v>108.61</v>
      </c>
      <c r="Q37" s="12">
        <v>109.11</v>
      </c>
      <c r="R37" s="12">
        <v>109.64</v>
      </c>
      <c r="S37" s="12">
        <v>110.11</v>
      </c>
      <c r="T37" s="12">
        <v>110.46</v>
      </c>
    </row>
    <row r="38" spans="4:20">
      <c r="D38" s="30"/>
      <c r="E38" s="15">
        <v>1.88</v>
      </c>
      <c r="F38" s="12">
        <v>46.22</v>
      </c>
      <c r="G38" s="12">
        <v>46</v>
      </c>
      <c r="H38" s="12">
        <v>45.83</v>
      </c>
      <c r="I38" s="12">
        <v>45.72</v>
      </c>
      <c r="J38" s="12">
        <v>45.68</v>
      </c>
      <c r="K38" s="12">
        <v>45.69</v>
      </c>
      <c r="L38" s="12">
        <v>45.75</v>
      </c>
      <c r="M38" s="12">
        <v>45.85</v>
      </c>
      <c r="N38" s="12">
        <v>46.02</v>
      </c>
      <c r="O38" s="12">
        <v>46.25</v>
      </c>
      <c r="P38" s="12">
        <v>46.53</v>
      </c>
      <c r="Q38" s="12">
        <v>46.81</v>
      </c>
      <c r="R38" s="12">
        <v>47.05</v>
      </c>
      <c r="S38" s="12">
        <v>47.23</v>
      </c>
      <c r="T38" s="12">
        <v>47.31</v>
      </c>
    </row>
    <row r="39" spans="4:20">
      <c r="D39" s="30"/>
      <c r="E39" s="15">
        <v>1.88</v>
      </c>
      <c r="F39" s="12">
        <v>184.89</v>
      </c>
      <c r="G39" s="12">
        <v>184.01</v>
      </c>
      <c r="H39" s="12">
        <v>183.33</v>
      </c>
      <c r="I39" s="12">
        <v>182.89</v>
      </c>
      <c r="J39" s="12">
        <v>182.71</v>
      </c>
      <c r="K39" s="12">
        <v>182.75</v>
      </c>
      <c r="L39" s="12">
        <v>182.98</v>
      </c>
      <c r="M39" s="12">
        <v>183.42</v>
      </c>
      <c r="N39" s="12">
        <v>184.09</v>
      </c>
      <c r="O39" s="12">
        <v>185.01</v>
      </c>
      <c r="P39" s="12">
        <v>186.12</v>
      </c>
      <c r="Q39" s="12">
        <v>187.22</v>
      </c>
      <c r="R39" s="12">
        <v>188.2</v>
      </c>
      <c r="S39" s="12">
        <v>188.91</v>
      </c>
      <c r="T39" s="12">
        <v>189.22</v>
      </c>
    </row>
    <row r="40" spans="4:20">
      <c r="D40" s="30"/>
      <c r="E40" s="13">
        <v>1.94</v>
      </c>
      <c r="F40" s="12">
        <v>279.24</v>
      </c>
      <c r="G40" s="12">
        <v>278.19</v>
      </c>
      <c r="H40" s="12">
        <v>277.54000000000002</v>
      </c>
      <c r="I40" s="12">
        <v>277.27999999999997</v>
      </c>
      <c r="J40" s="12">
        <v>277.38</v>
      </c>
      <c r="K40" s="12">
        <v>277.81</v>
      </c>
      <c r="L40" s="12">
        <v>278.52999999999997</v>
      </c>
      <c r="M40" s="12">
        <v>279.61</v>
      </c>
      <c r="N40" s="12">
        <v>281.11</v>
      </c>
      <c r="O40" s="12">
        <v>282.94</v>
      </c>
      <c r="P40" s="12">
        <v>284.83</v>
      </c>
      <c r="Q40" s="12">
        <v>286.61</v>
      </c>
      <c r="R40" s="12">
        <v>288.01</v>
      </c>
      <c r="S40" s="12">
        <v>288.81</v>
      </c>
      <c r="T40" s="12">
        <v>288.92</v>
      </c>
    </row>
    <row r="41" spans="4:20">
      <c r="D41" s="30"/>
      <c r="E41" s="15">
        <v>1.98</v>
      </c>
      <c r="F41" s="12">
        <v>98.3</v>
      </c>
      <c r="G41" s="12">
        <v>98.03</v>
      </c>
      <c r="H41" s="12">
        <v>97.89</v>
      </c>
      <c r="I41" s="12">
        <v>97.89</v>
      </c>
      <c r="J41" s="12">
        <v>98.02</v>
      </c>
      <c r="K41" s="12">
        <v>98.26</v>
      </c>
      <c r="L41" s="12">
        <v>98.61</v>
      </c>
      <c r="M41" s="12">
        <v>99.11</v>
      </c>
      <c r="N41" s="12">
        <v>99.74</v>
      </c>
      <c r="O41" s="12">
        <v>100.48</v>
      </c>
      <c r="P41" s="12">
        <v>101.18</v>
      </c>
      <c r="Q41" s="12">
        <v>101.8</v>
      </c>
      <c r="R41" s="12">
        <v>102.23</v>
      </c>
      <c r="S41" s="12">
        <v>102.44</v>
      </c>
      <c r="T41" s="12">
        <v>102.39</v>
      </c>
    </row>
    <row r="42" spans="4:20">
      <c r="D42" s="30"/>
      <c r="E42" s="15">
        <v>2.0299999999999998</v>
      </c>
      <c r="F42" s="12">
        <v>170.05</v>
      </c>
      <c r="G42" s="12">
        <v>169.78</v>
      </c>
      <c r="H42" s="12">
        <v>169.75</v>
      </c>
      <c r="I42" s="12">
        <v>169.98</v>
      </c>
      <c r="J42" s="12">
        <v>170.4</v>
      </c>
      <c r="K42" s="12">
        <v>171.01</v>
      </c>
      <c r="L42" s="12">
        <v>171.87</v>
      </c>
      <c r="M42" s="12">
        <v>172.98</v>
      </c>
      <c r="N42" s="12">
        <v>174.32</v>
      </c>
      <c r="O42" s="12">
        <v>175.68</v>
      </c>
      <c r="P42" s="12">
        <v>176.95</v>
      </c>
      <c r="Q42" s="12">
        <v>177.95</v>
      </c>
      <c r="R42" s="12">
        <v>178.54</v>
      </c>
      <c r="S42" s="12">
        <v>178.67</v>
      </c>
      <c r="T42" s="12">
        <v>178.43</v>
      </c>
    </row>
    <row r="43" spans="4:20">
      <c r="D43" s="30"/>
      <c r="E43" s="13">
        <v>2.06</v>
      </c>
      <c r="F43" s="12">
        <v>261.48</v>
      </c>
      <c r="G43" s="12">
        <v>261.26</v>
      </c>
      <c r="H43" s="12">
        <v>261.41000000000003</v>
      </c>
      <c r="I43" s="12">
        <v>261.97000000000003</v>
      </c>
      <c r="J43" s="12">
        <v>262.81</v>
      </c>
      <c r="K43" s="12">
        <v>263.95</v>
      </c>
      <c r="L43" s="12">
        <v>265.52</v>
      </c>
      <c r="M43" s="12">
        <v>267.48</v>
      </c>
      <c r="N43" s="12">
        <v>269.70999999999998</v>
      </c>
      <c r="O43" s="12">
        <v>271.89999999999998</v>
      </c>
      <c r="P43" s="12">
        <v>273.82</v>
      </c>
      <c r="Q43" s="12">
        <v>275.20999999999998</v>
      </c>
      <c r="R43" s="12">
        <v>275.93</v>
      </c>
      <c r="S43" s="12">
        <v>275.95</v>
      </c>
      <c r="T43" s="12">
        <v>275.38</v>
      </c>
    </row>
    <row r="44" spans="4:20">
      <c r="D44" s="30"/>
      <c r="E44" s="15">
        <v>2.2000000000000002</v>
      </c>
      <c r="F44" s="12">
        <v>9.84</v>
      </c>
      <c r="G44" s="12">
        <v>9.8699999999999992</v>
      </c>
      <c r="H44" s="12">
        <v>9.9</v>
      </c>
      <c r="I44" s="12">
        <v>9.9499999999999993</v>
      </c>
      <c r="J44" s="12">
        <v>10.02</v>
      </c>
      <c r="K44" s="12">
        <v>10.1</v>
      </c>
      <c r="L44" s="12">
        <v>10.199999999999999</v>
      </c>
      <c r="M44" s="12">
        <v>10.3</v>
      </c>
      <c r="N44" s="12">
        <v>10.4</v>
      </c>
      <c r="O44" s="12">
        <v>10.48</v>
      </c>
      <c r="P44" s="12">
        <v>10.53</v>
      </c>
      <c r="Q44" s="12">
        <v>10.55</v>
      </c>
      <c r="R44" s="12">
        <v>10.55</v>
      </c>
      <c r="S44" s="12">
        <v>10.51</v>
      </c>
      <c r="T44" s="12">
        <v>10.46</v>
      </c>
    </row>
    <row r="45" spans="4:20">
      <c r="D45" s="30"/>
      <c r="E45" s="15">
        <v>2.2000000000000002</v>
      </c>
      <c r="F45" s="12">
        <v>39.369999999999997</v>
      </c>
      <c r="G45" s="12">
        <v>39.47</v>
      </c>
      <c r="H45" s="12">
        <v>39.619999999999997</v>
      </c>
      <c r="I45" s="12">
        <v>39.82</v>
      </c>
      <c r="J45" s="12">
        <v>40.08</v>
      </c>
      <c r="K45" s="12">
        <v>40.409999999999997</v>
      </c>
      <c r="L45" s="12">
        <v>40.799999999999997</v>
      </c>
      <c r="M45" s="12">
        <v>41.21</v>
      </c>
      <c r="N45" s="12">
        <v>41.59</v>
      </c>
      <c r="O45" s="12">
        <v>41.9</v>
      </c>
      <c r="P45" s="12">
        <v>42.11</v>
      </c>
      <c r="Q45" s="12">
        <v>42.19</v>
      </c>
      <c r="R45" s="12">
        <v>42.18</v>
      </c>
      <c r="S45" s="12">
        <v>42.05</v>
      </c>
      <c r="T45" s="12">
        <v>41.85</v>
      </c>
    </row>
    <row r="46" spans="4:20">
      <c r="D46" s="30"/>
      <c r="E46" s="15">
        <v>2.2000000000000002</v>
      </c>
      <c r="F46" s="12">
        <v>88.57</v>
      </c>
      <c r="G46" s="12">
        <v>88.8</v>
      </c>
      <c r="H46" s="12">
        <v>89.14</v>
      </c>
      <c r="I46" s="12">
        <v>89.59</v>
      </c>
      <c r="J46" s="12">
        <v>90.18</v>
      </c>
      <c r="K46" s="12">
        <v>90.92</v>
      </c>
      <c r="L46" s="12">
        <v>91.8</v>
      </c>
      <c r="M46" s="12">
        <v>92.71</v>
      </c>
      <c r="N46" s="12">
        <v>93.57</v>
      </c>
      <c r="O46" s="12">
        <v>94.28</v>
      </c>
      <c r="P46" s="12">
        <v>94.74</v>
      </c>
      <c r="Q46" s="12">
        <v>94.93</v>
      </c>
      <c r="R46" s="12">
        <v>94.9</v>
      </c>
      <c r="S46" s="12">
        <v>94.62</v>
      </c>
      <c r="T46" s="12">
        <v>94.15</v>
      </c>
    </row>
    <row r="47" spans="4:20">
      <c r="D47" s="30"/>
      <c r="E47" s="15">
        <v>2.2000000000000002</v>
      </c>
      <c r="F47" s="12">
        <v>157.46</v>
      </c>
      <c r="G47" s="12">
        <v>157.87</v>
      </c>
      <c r="H47" s="12">
        <v>158.47</v>
      </c>
      <c r="I47" s="12">
        <v>159.27000000000001</v>
      </c>
      <c r="J47" s="12">
        <v>160.32</v>
      </c>
      <c r="K47" s="12">
        <v>161.63</v>
      </c>
      <c r="L47" s="12">
        <v>163.19999999999999</v>
      </c>
      <c r="M47" s="12">
        <v>164.82</v>
      </c>
      <c r="N47" s="12">
        <v>166.34</v>
      </c>
      <c r="O47" s="12">
        <v>167.6</v>
      </c>
      <c r="P47" s="12">
        <v>168.43</v>
      </c>
      <c r="Q47" s="12">
        <v>168.77</v>
      </c>
      <c r="R47" s="12">
        <v>168.72</v>
      </c>
      <c r="S47" s="12">
        <v>168.21</v>
      </c>
      <c r="T47" s="12">
        <v>167.38</v>
      </c>
    </row>
    <row r="48" spans="4:20">
      <c r="D48" s="30"/>
      <c r="E48" s="15">
        <v>2.2000000000000002</v>
      </c>
      <c r="F48" s="12">
        <v>246.04</v>
      </c>
      <c r="G48" s="12">
        <v>246.67</v>
      </c>
      <c r="H48" s="12">
        <v>247.61</v>
      </c>
      <c r="I48" s="12">
        <v>248.86</v>
      </c>
      <c r="J48" s="12">
        <v>250.5</v>
      </c>
      <c r="K48" s="12">
        <v>252.55</v>
      </c>
      <c r="L48" s="12">
        <v>255</v>
      </c>
      <c r="M48" s="12">
        <v>257.54000000000002</v>
      </c>
      <c r="N48" s="12">
        <v>259.91000000000003</v>
      </c>
      <c r="O48" s="12">
        <v>261.87</v>
      </c>
      <c r="P48" s="12">
        <v>263.17</v>
      </c>
      <c r="Q48" s="12">
        <v>263.7</v>
      </c>
      <c r="R48" s="12">
        <v>263.62</v>
      </c>
      <c r="S48" s="12">
        <v>262.83</v>
      </c>
      <c r="T48" s="12">
        <v>261.52999999999997</v>
      </c>
    </row>
    <row r="49" spans="4:20">
      <c r="D49" s="30"/>
      <c r="E49" s="13">
        <v>2.33</v>
      </c>
      <c r="F49" s="12">
        <v>338.43</v>
      </c>
      <c r="G49" s="12">
        <v>340.23</v>
      </c>
      <c r="H49" s="12">
        <v>342.5</v>
      </c>
      <c r="I49" s="12">
        <v>345.34</v>
      </c>
      <c r="J49" s="12">
        <v>348.86</v>
      </c>
      <c r="K49" s="12">
        <v>352.81</v>
      </c>
      <c r="L49" s="12">
        <v>356.85</v>
      </c>
      <c r="M49" s="12">
        <v>360.47</v>
      </c>
      <c r="N49" s="12">
        <v>363.36</v>
      </c>
      <c r="O49" s="12">
        <v>365.06</v>
      </c>
      <c r="P49" s="12">
        <v>365.79</v>
      </c>
      <c r="Q49" s="12">
        <v>365.5</v>
      </c>
      <c r="R49" s="12">
        <v>364.3</v>
      </c>
      <c r="S49" s="12">
        <v>362.39</v>
      </c>
      <c r="T49" s="12">
        <v>359.9</v>
      </c>
    </row>
    <row r="50" spans="4:20">
      <c r="D50" s="30"/>
      <c r="E50" s="15">
        <v>2.35</v>
      </c>
      <c r="F50" s="12">
        <v>233.02</v>
      </c>
      <c r="G50" s="12">
        <v>234.39</v>
      </c>
      <c r="H50" s="12">
        <v>236.11</v>
      </c>
      <c r="I50" s="12">
        <v>238.24</v>
      </c>
      <c r="J50" s="12">
        <v>240.84</v>
      </c>
      <c r="K50" s="12">
        <v>243.68</v>
      </c>
      <c r="L50" s="12">
        <v>246.49</v>
      </c>
      <c r="M50" s="12">
        <v>248.96</v>
      </c>
      <c r="N50" s="12">
        <v>250.79</v>
      </c>
      <c r="O50" s="12">
        <v>251.81</v>
      </c>
      <c r="P50" s="12">
        <v>252.15</v>
      </c>
      <c r="Q50" s="12">
        <v>251.77</v>
      </c>
      <c r="R50" s="12">
        <v>250.83</v>
      </c>
      <c r="S50" s="12">
        <v>249.43</v>
      </c>
      <c r="T50" s="12">
        <v>247.58</v>
      </c>
    </row>
    <row r="51" spans="4:20">
      <c r="D51" s="30"/>
      <c r="E51" s="15">
        <v>2.4</v>
      </c>
      <c r="F51" s="12">
        <v>147.28</v>
      </c>
      <c r="G51" s="12">
        <v>148.29</v>
      </c>
      <c r="H51" s="12">
        <v>149.53</v>
      </c>
      <c r="I51" s="12">
        <v>151.06</v>
      </c>
      <c r="J51" s="12">
        <v>152.85</v>
      </c>
      <c r="K51" s="12">
        <v>154.74</v>
      </c>
      <c r="L51" s="12">
        <v>156.51</v>
      </c>
      <c r="M51" s="12">
        <v>157.99</v>
      </c>
      <c r="N51" s="12">
        <v>158.97999999999999</v>
      </c>
      <c r="O51" s="12">
        <v>159.49</v>
      </c>
      <c r="P51" s="12">
        <v>159.55000000000001</v>
      </c>
      <c r="Q51" s="12">
        <v>159.16999999999999</v>
      </c>
      <c r="R51" s="12">
        <v>158.44999999999999</v>
      </c>
      <c r="S51" s="12">
        <v>157.47</v>
      </c>
      <c r="T51" s="12">
        <v>156.18</v>
      </c>
    </row>
    <row r="52" spans="4:20">
      <c r="D52" s="30"/>
      <c r="E52" s="15">
        <v>2.4700000000000002</v>
      </c>
      <c r="F52" s="12">
        <v>81.239999999999995</v>
      </c>
      <c r="G52" s="12">
        <v>81.93</v>
      </c>
      <c r="H52" s="12">
        <v>82.77</v>
      </c>
      <c r="I52" s="12">
        <v>83.79</v>
      </c>
      <c r="J52" s="12">
        <v>84.9</v>
      </c>
      <c r="K52" s="12">
        <v>85.97</v>
      </c>
      <c r="L52" s="12">
        <v>86.91</v>
      </c>
      <c r="M52" s="12">
        <v>87.6</v>
      </c>
      <c r="N52" s="12">
        <v>87.99</v>
      </c>
      <c r="O52" s="12">
        <v>88.12</v>
      </c>
      <c r="P52" s="12">
        <v>87.99</v>
      </c>
      <c r="Q52" s="12">
        <v>87.66</v>
      </c>
      <c r="R52" s="12">
        <v>87.18</v>
      </c>
      <c r="S52" s="12">
        <v>86.53</v>
      </c>
      <c r="T52" s="12">
        <v>85.68</v>
      </c>
    </row>
    <row r="53" spans="4:20">
      <c r="D53" s="30"/>
      <c r="E53" s="13">
        <v>2.4700000000000002</v>
      </c>
      <c r="F53" s="12">
        <v>324.95</v>
      </c>
      <c r="G53" s="12">
        <v>327.71</v>
      </c>
      <c r="H53" s="12">
        <v>331.1</v>
      </c>
      <c r="I53" s="12">
        <v>335.15</v>
      </c>
      <c r="J53" s="12">
        <v>339.58</v>
      </c>
      <c r="K53" s="12">
        <v>343.87</v>
      </c>
      <c r="L53" s="12">
        <v>347.64</v>
      </c>
      <c r="M53" s="12">
        <v>350.38</v>
      </c>
      <c r="N53" s="12">
        <v>351.96</v>
      </c>
      <c r="O53" s="12">
        <v>352.48</v>
      </c>
      <c r="P53" s="12">
        <v>351.96</v>
      </c>
      <c r="Q53" s="12">
        <v>350.64</v>
      </c>
      <c r="R53" s="12">
        <v>348.71</v>
      </c>
      <c r="S53" s="12">
        <v>346.11</v>
      </c>
      <c r="T53" s="12">
        <v>342.73</v>
      </c>
    </row>
    <row r="54" spans="4:20">
      <c r="D54" s="30"/>
      <c r="E54" s="15">
        <v>2.54</v>
      </c>
      <c r="F54" s="12">
        <v>222.42</v>
      </c>
      <c r="G54" s="12">
        <v>224.64</v>
      </c>
      <c r="H54" s="12">
        <v>227.36</v>
      </c>
      <c r="I54" s="12">
        <v>230.45</v>
      </c>
      <c r="J54" s="12">
        <v>233.63</v>
      </c>
      <c r="K54" s="12">
        <v>236.55</v>
      </c>
      <c r="L54" s="12">
        <v>238.89</v>
      </c>
      <c r="M54" s="12">
        <v>240.39</v>
      </c>
      <c r="N54" s="12">
        <v>241.12</v>
      </c>
      <c r="O54" s="12">
        <v>241.1</v>
      </c>
      <c r="P54" s="12">
        <v>240.46</v>
      </c>
      <c r="Q54" s="12">
        <v>239.32</v>
      </c>
      <c r="R54" s="12">
        <v>237.76</v>
      </c>
      <c r="S54" s="12">
        <v>235.74</v>
      </c>
      <c r="T54" s="12">
        <v>233.08</v>
      </c>
    </row>
    <row r="55" spans="4:20">
      <c r="D55" s="30"/>
      <c r="E55" s="15">
        <v>2.64</v>
      </c>
      <c r="F55" s="12">
        <v>34.9</v>
      </c>
      <c r="G55" s="12">
        <v>35.340000000000003</v>
      </c>
      <c r="H55" s="12">
        <v>35.86</v>
      </c>
      <c r="I55" s="12">
        <v>36.39</v>
      </c>
      <c r="J55" s="12">
        <v>36.89</v>
      </c>
      <c r="K55" s="12">
        <v>37.31</v>
      </c>
      <c r="L55" s="12">
        <v>37.58</v>
      </c>
      <c r="M55" s="12">
        <v>37.729999999999997</v>
      </c>
      <c r="N55" s="12">
        <v>37.75</v>
      </c>
      <c r="O55" s="12">
        <v>37.67</v>
      </c>
      <c r="P55" s="12">
        <v>37.5</v>
      </c>
      <c r="Q55" s="12">
        <v>37.270000000000003</v>
      </c>
      <c r="R55" s="12">
        <v>36.979999999999997</v>
      </c>
      <c r="S55" s="12">
        <v>36.58</v>
      </c>
      <c r="T55" s="12">
        <v>36.08</v>
      </c>
    </row>
    <row r="56" spans="4:20">
      <c r="D56" s="30"/>
      <c r="E56" s="15">
        <v>2.64</v>
      </c>
      <c r="F56" s="12">
        <v>139.6</v>
      </c>
      <c r="G56" s="12">
        <v>141.37</v>
      </c>
      <c r="H56" s="12">
        <v>143.41999999999999</v>
      </c>
      <c r="I56" s="12">
        <v>145.57</v>
      </c>
      <c r="J56" s="12">
        <v>147.58000000000001</v>
      </c>
      <c r="K56" s="12">
        <v>149.22999999999999</v>
      </c>
      <c r="L56" s="12">
        <v>150.34</v>
      </c>
      <c r="M56" s="12">
        <v>150.91</v>
      </c>
      <c r="N56" s="12">
        <v>151.01</v>
      </c>
      <c r="O56" s="12">
        <v>150.66999999999999</v>
      </c>
      <c r="P56" s="12">
        <v>150.01</v>
      </c>
      <c r="Q56" s="12">
        <v>149.1</v>
      </c>
      <c r="R56" s="12">
        <v>147.9</v>
      </c>
      <c r="S56" s="12">
        <v>146.32</v>
      </c>
      <c r="T56" s="12">
        <v>144.30000000000001</v>
      </c>
    </row>
    <row r="57" spans="4:20">
      <c r="D57" s="30"/>
      <c r="E57" s="15">
        <v>2.64</v>
      </c>
      <c r="F57" s="12">
        <v>314.10000000000002</v>
      </c>
      <c r="G57" s="12">
        <v>318.08</v>
      </c>
      <c r="H57" s="12">
        <v>322.7</v>
      </c>
      <c r="I57" s="12">
        <v>327.52999999999997</v>
      </c>
      <c r="J57" s="12">
        <v>332.05</v>
      </c>
      <c r="K57" s="12">
        <v>335.76</v>
      </c>
      <c r="L57" s="12">
        <v>338.26</v>
      </c>
      <c r="M57" s="12">
        <v>339.55</v>
      </c>
      <c r="N57" s="12">
        <v>339.77</v>
      </c>
      <c r="O57" s="12">
        <v>339.02</v>
      </c>
      <c r="P57" s="12">
        <v>337.53</v>
      </c>
      <c r="Q57" s="12">
        <v>335.47</v>
      </c>
      <c r="R57" s="12">
        <v>332.78</v>
      </c>
      <c r="S57" s="12">
        <v>329.22</v>
      </c>
      <c r="T57" s="12">
        <v>324.68</v>
      </c>
    </row>
    <row r="58" spans="4:20">
      <c r="D58" s="30"/>
      <c r="E58" s="13">
        <v>2.71</v>
      </c>
      <c r="F58" s="12">
        <v>422.44</v>
      </c>
      <c r="G58" s="12">
        <v>428.64</v>
      </c>
      <c r="H58" s="12">
        <v>435.46</v>
      </c>
      <c r="I58" s="12">
        <v>442.07</v>
      </c>
      <c r="J58" s="12">
        <v>447.82</v>
      </c>
      <c r="K58" s="12">
        <v>452</v>
      </c>
      <c r="L58" s="12">
        <v>454.51</v>
      </c>
      <c r="M58" s="12">
        <v>455.43</v>
      </c>
      <c r="N58" s="12">
        <v>454.91</v>
      </c>
      <c r="O58" s="12">
        <v>453.26</v>
      </c>
      <c r="P58" s="12">
        <v>450.8</v>
      </c>
      <c r="Q58" s="12">
        <v>447.64</v>
      </c>
      <c r="R58" s="12">
        <v>443.33</v>
      </c>
      <c r="S58" s="12">
        <v>437.81</v>
      </c>
      <c r="T58" s="12">
        <v>430.72</v>
      </c>
    </row>
    <row r="59" spans="4:20">
      <c r="D59" s="30"/>
      <c r="E59" s="15">
        <v>2.75</v>
      </c>
      <c r="F59" s="12">
        <v>214.61</v>
      </c>
      <c r="G59" s="12">
        <v>217.94</v>
      </c>
      <c r="H59" s="12">
        <v>221.47</v>
      </c>
      <c r="I59" s="12">
        <v>224.82</v>
      </c>
      <c r="J59" s="12">
        <v>227.62</v>
      </c>
      <c r="K59" s="12">
        <v>229.57</v>
      </c>
      <c r="L59" s="12">
        <v>230.65</v>
      </c>
      <c r="M59" s="12">
        <v>230.94</v>
      </c>
      <c r="N59" s="12">
        <v>230.52</v>
      </c>
      <c r="O59" s="12">
        <v>229.57</v>
      </c>
      <c r="P59" s="12">
        <v>228.25</v>
      </c>
      <c r="Q59" s="12">
        <v>226.52</v>
      </c>
      <c r="R59" s="12">
        <v>224.21</v>
      </c>
      <c r="S59" s="12">
        <v>221.21</v>
      </c>
      <c r="T59" s="12">
        <v>217.42</v>
      </c>
    </row>
    <row r="60" spans="4:20">
      <c r="D60" s="30"/>
      <c r="E60" s="15">
        <v>2.82</v>
      </c>
      <c r="F60" s="12">
        <v>76.599999999999994</v>
      </c>
      <c r="G60" s="12">
        <v>77.900000000000006</v>
      </c>
      <c r="H60" s="12">
        <v>79.19</v>
      </c>
      <c r="I60" s="12">
        <v>80.33</v>
      </c>
      <c r="J60" s="12">
        <v>81.19</v>
      </c>
      <c r="K60" s="12">
        <v>81.72</v>
      </c>
      <c r="L60" s="12">
        <v>81.95</v>
      </c>
      <c r="M60" s="12">
        <v>81.900000000000006</v>
      </c>
      <c r="N60" s="12">
        <v>81.64</v>
      </c>
      <c r="O60" s="12">
        <v>81.22</v>
      </c>
      <c r="P60" s="12">
        <v>80.680000000000007</v>
      </c>
      <c r="Q60" s="12">
        <v>79.95</v>
      </c>
      <c r="R60" s="12">
        <v>79</v>
      </c>
      <c r="S60" s="12">
        <v>77.77</v>
      </c>
      <c r="T60" s="12">
        <v>76.260000000000005</v>
      </c>
    </row>
    <row r="61" spans="4:20">
      <c r="D61" s="30"/>
      <c r="E61" s="15">
        <v>2.82</v>
      </c>
      <c r="F61" s="12">
        <v>306.39</v>
      </c>
      <c r="G61" s="12">
        <v>311.60000000000002</v>
      </c>
      <c r="H61" s="12">
        <v>316.76</v>
      </c>
      <c r="I61" s="12">
        <v>321.31</v>
      </c>
      <c r="J61" s="12">
        <v>324.75</v>
      </c>
      <c r="K61" s="12">
        <v>326.88</v>
      </c>
      <c r="L61" s="12">
        <v>327.82</v>
      </c>
      <c r="M61" s="12">
        <v>327.62</v>
      </c>
      <c r="N61" s="12">
        <v>326.54000000000002</v>
      </c>
      <c r="O61" s="12">
        <v>324.87</v>
      </c>
      <c r="P61" s="12">
        <v>322.73</v>
      </c>
      <c r="Q61" s="12">
        <v>319.81</v>
      </c>
      <c r="R61" s="12">
        <v>315.99</v>
      </c>
      <c r="S61" s="12">
        <v>311.06</v>
      </c>
      <c r="T61" s="12">
        <v>305.02999999999997</v>
      </c>
    </row>
    <row r="62" spans="4:20">
      <c r="D62" s="30"/>
      <c r="E62" s="13">
        <v>2.88</v>
      </c>
      <c r="F62" s="12">
        <v>414.91</v>
      </c>
      <c r="G62" s="12">
        <v>422.23</v>
      </c>
      <c r="H62" s="12">
        <v>429.15</v>
      </c>
      <c r="I62" s="12">
        <v>434.9</v>
      </c>
      <c r="J62" s="12">
        <v>438.94</v>
      </c>
      <c r="K62" s="12">
        <v>441.17</v>
      </c>
      <c r="L62" s="12">
        <v>441.78</v>
      </c>
      <c r="M62" s="12">
        <v>440.97</v>
      </c>
      <c r="N62" s="12">
        <v>439.11</v>
      </c>
      <c r="O62" s="12">
        <v>436.67</v>
      </c>
      <c r="P62" s="12">
        <v>433.34</v>
      </c>
      <c r="Q62" s="12">
        <v>428.99</v>
      </c>
      <c r="R62" s="12">
        <v>423.19</v>
      </c>
      <c r="S62" s="12">
        <v>415.91</v>
      </c>
      <c r="T62" s="12">
        <v>407.09</v>
      </c>
    </row>
    <row r="63" spans="4:20">
      <c r="D63" s="30"/>
      <c r="E63" s="15">
        <v>2.93</v>
      </c>
      <c r="F63" s="12">
        <v>135.03</v>
      </c>
      <c r="G63" s="12">
        <v>137.46</v>
      </c>
      <c r="H63" s="12">
        <v>139.66</v>
      </c>
      <c r="I63" s="12">
        <v>141.38</v>
      </c>
      <c r="J63" s="12">
        <v>142.53</v>
      </c>
      <c r="K63" s="12">
        <v>143.1</v>
      </c>
      <c r="L63" s="12">
        <v>143.13999999999999</v>
      </c>
      <c r="M63" s="12">
        <v>142.75</v>
      </c>
      <c r="N63" s="12">
        <v>142.06</v>
      </c>
      <c r="O63" s="12">
        <v>141.21</v>
      </c>
      <c r="P63" s="12">
        <v>140.04</v>
      </c>
      <c r="Q63" s="12">
        <v>138.47999999999999</v>
      </c>
      <c r="R63" s="12">
        <v>136.44999999999999</v>
      </c>
      <c r="S63" s="12">
        <v>133.93</v>
      </c>
      <c r="T63" s="12">
        <v>130.9</v>
      </c>
    </row>
    <row r="64" spans="4:20">
      <c r="D64" s="30"/>
      <c r="E64" s="15">
        <v>3</v>
      </c>
      <c r="F64" s="12">
        <v>210.16</v>
      </c>
      <c r="G64" s="12">
        <v>213.91</v>
      </c>
      <c r="H64" s="12">
        <v>217.13</v>
      </c>
      <c r="I64" s="12">
        <v>219.49</v>
      </c>
      <c r="J64" s="12">
        <v>220.88</v>
      </c>
      <c r="K64" s="12">
        <v>221.39</v>
      </c>
      <c r="L64" s="12">
        <v>221.13</v>
      </c>
      <c r="M64" s="12">
        <v>220.26</v>
      </c>
      <c r="N64" s="12">
        <v>219.12</v>
      </c>
      <c r="O64" s="12">
        <v>217.59</v>
      </c>
      <c r="P64" s="12">
        <v>215.55</v>
      </c>
      <c r="Q64" s="12">
        <v>212.8</v>
      </c>
      <c r="R64" s="12">
        <v>209.31</v>
      </c>
      <c r="S64" s="12">
        <v>205.05</v>
      </c>
      <c r="T64" s="12">
        <v>200.06</v>
      </c>
    </row>
    <row r="65" spans="4:20">
      <c r="D65" s="30"/>
      <c r="E65" s="15">
        <v>3.04</v>
      </c>
      <c r="F65" s="12">
        <v>301.92</v>
      </c>
      <c r="G65" s="12">
        <v>307.24</v>
      </c>
      <c r="H65" s="12">
        <v>311.57</v>
      </c>
      <c r="I65" s="12">
        <v>314.58999999999997</v>
      </c>
      <c r="J65" s="12">
        <v>316.23</v>
      </c>
      <c r="K65" s="12">
        <v>316.61</v>
      </c>
      <c r="L65" s="12">
        <v>315.89999999999998</v>
      </c>
      <c r="M65" s="12">
        <v>314.5</v>
      </c>
      <c r="N65" s="12">
        <v>312.77</v>
      </c>
      <c r="O65" s="12">
        <v>310.38</v>
      </c>
      <c r="P65" s="12">
        <v>307.14999999999998</v>
      </c>
      <c r="Q65" s="12">
        <v>302.89</v>
      </c>
      <c r="R65" s="12">
        <v>297.58</v>
      </c>
      <c r="S65" s="12">
        <v>291.14</v>
      </c>
      <c r="T65" s="12">
        <v>283.76</v>
      </c>
    </row>
    <row r="66" spans="4:20">
      <c r="D66" s="30"/>
      <c r="E66" s="15">
        <v>3.08</v>
      </c>
      <c r="F66" s="12">
        <v>410.33</v>
      </c>
      <c r="G66" s="12">
        <v>417.43</v>
      </c>
      <c r="H66" s="12">
        <v>423</v>
      </c>
      <c r="I66" s="12">
        <v>426.7</v>
      </c>
      <c r="J66" s="12">
        <v>428.57</v>
      </c>
      <c r="K66" s="12">
        <v>428.72</v>
      </c>
      <c r="L66" s="12">
        <v>427.49</v>
      </c>
      <c r="M66" s="12">
        <v>425.5</v>
      </c>
      <c r="N66" s="12">
        <v>422.97</v>
      </c>
      <c r="O66" s="12">
        <v>419.57</v>
      </c>
      <c r="P66" s="12">
        <v>414.86</v>
      </c>
      <c r="Q66" s="12">
        <v>408.78</v>
      </c>
      <c r="R66" s="12">
        <v>401.25</v>
      </c>
      <c r="S66" s="12">
        <v>392.2</v>
      </c>
      <c r="T66" s="12">
        <v>382.07</v>
      </c>
    </row>
    <row r="67" spans="4:20">
      <c r="D67" s="30"/>
      <c r="E67" s="13">
        <v>3.1</v>
      </c>
      <c r="F67" s="12">
        <v>535.36</v>
      </c>
      <c r="G67" s="12">
        <v>544.42999999999995</v>
      </c>
      <c r="H67" s="12">
        <v>551.38</v>
      </c>
      <c r="I67" s="12">
        <v>555.83000000000004</v>
      </c>
      <c r="J67" s="12">
        <v>557.91999999999996</v>
      </c>
      <c r="K67" s="12">
        <v>557.75</v>
      </c>
      <c r="L67" s="12">
        <v>555.89</v>
      </c>
      <c r="M67" s="12">
        <v>553.23</v>
      </c>
      <c r="N67" s="12">
        <v>549.76</v>
      </c>
      <c r="O67" s="12">
        <v>545.12</v>
      </c>
      <c r="P67" s="12">
        <v>538.69000000000005</v>
      </c>
      <c r="Q67" s="12">
        <v>530.47</v>
      </c>
      <c r="R67" s="12">
        <v>520.33000000000004</v>
      </c>
      <c r="S67" s="12">
        <v>508.26</v>
      </c>
      <c r="T67" s="12">
        <v>494.95</v>
      </c>
    </row>
    <row r="68" spans="4:20">
      <c r="D68" s="30"/>
      <c r="E68" s="15">
        <v>3.3</v>
      </c>
      <c r="F68" s="12">
        <v>33.21</v>
      </c>
      <c r="G68" s="12">
        <v>33.64</v>
      </c>
      <c r="H68" s="12">
        <v>33.909999999999997</v>
      </c>
      <c r="I68" s="12">
        <v>34.01</v>
      </c>
      <c r="J68" s="12">
        <v>33.97</v>
      </c>
      <c r="K68" s="12">
        <v>33.83</v>
      </c>
      <c r="L68" s="12">
        <v>33.67</v>
      </c>
      <c r="M68" s="12">
        <v>33.450000000000003</v>
      </c>
      <c r="N68" s="12">
        <v>33.14</v>
      </c>
      <c r="O68" s="12">
        <v>32.729999999999997</v>
      </c>
      <c r="P68" s="12">
        <v>32.21</v>
      </c>
      <c r="Q68" s="12">
        <v>31.57</v>
      </c>
      <c r="R68" s="12">
        <v>30.82</v>
      </c>
      <c r="S68" s="12">
        <v>30.03</v>
      </c>
      <c r="T68" s="12">
        <v>29.28</v>
      </c>
    </row>
    <row r="69" spans="4:20">
      <c r="D69" s="30"/>
      <c r="E69" s="15">
        <v>3.3</v>
      </c>
      <c r="F69" s="12">
        <v>74.72</v>
      </c>
      <c r="G69" s="12">
        <v>75.69</v>
      </c>
      <c r="H69" s="12">
        <v>76.290000000000006</v>
      </c>
      <c r="I69" s="12">
        <v>76.52</v>
      </c>
      <c r="J69" s="12">
        <v>76.42</v>
      </c>
      <c r="K69" s="12">
        <v>76.12</v>
      </c>
      <c r="L69" s="12">
        <v>75.760000000000005</v>
      </c>
      <c r="M69" s="12">
        <v>75.260000000000005</v>
      </c>
      <c r="N69" s="12">
        <v>74.58</v>
      </c>
      <c r="O69" s="12">
        <v>73.650000000000006</v>
      </c>
      <c r="P69" s="12">
        <v>72.47</v>
      </c>
      <c r="Q69" s="12">
        <v>71.03</v>
      </c>
      <c r="R69" s="12">
        <v>69.349999999999994</v>
      </c>
      <c r="S69" s="12">
        <v>67.56</v>
      </c>
      <c r="T69" s="12">
        <v>65.88</v>
      </c>
    </row>
    <row r="70" spans="4:20">
      <c r="D70" s="30"/>
      <c r="E70" s="15">
        <v>3.3</v>
      </c>
      <c r="F70" s="12">
        <v>132.84</v>
      </c>
      <c r="G70" s="12">
        <v>134.56</v>
      </c>
      <c r="H70" s="12">
        <v>135.62</v>
      </c>
      <c r="I70" s="12">
        <v>136.03</v>
      </c>
      <c r="J70" s="12">
        <v>135.87</v>
      </c>
      <c r="K70" s="12">
        <v>135.33000000000001</v>
      </c>
      <c r="L70" s="12">
        <v>134.68</v>
      </c>
      <c r="M70" s="12">
        <v>133.80000000000001</v>
      </c>
      <c r="N70" s="12">
        <v>132.58000000000001</v>
      </c>
      <c r="O70" s="12">
        <v>130.93</v>
      </c>
      <c r="P70" s="12">
        <v>128.84</v>
      </c>
      <c r="Q70" s="12">
        <v>126.28</v>
      </c>
      <c r="R70" s="12">
        <v>123.3</v>
      </c>
      <c r="S70" s="12">
        <v>120.1</v>
      </c>
      <c r="T70" s="12">
        <v>117.12</v>
      </c>
    </row>
    <row r="71" spans="4:20">
      <c r="D71" s="30"/>
      <c r="E71" s="15">
        <v>3.3</v>
      </c>
      <c r="F71" s="12">
        <v>207.57</v>
      </c>
      <c r="G71" s="12">
        <v>210.26</v>
      </c>
      <c r="H71" s="12">
        <v>211.91</v>
      </c>
      <c r="I71" s="12">
        <v>212.55</v>
      </c>
      <c r="J71" s="12">
        <v>212.29</v>
      </c>
      <c r="K71" s="12">
        <v>211.45</v>
      </c>
      <c r="L71" s="12">
        <v>210.43</v>
      </c>
      <c r="M71" s="12">
        <v>209.07</v>
      </c>
      <c r="N71" s="12">
        <v>207.15</v>
      </c>
      <c r="O71" s="12">
        <v>204.57</v>
      </c>
      <c r="P71" s="12">
        <v>201.31</v>
      </c>
      <c r="Q71" s="12">
        <v>197.31</v>
      </c>
      <c r="R71" s="12">
        <v>192.65</v>
      </c>
      <c r="S71" s="12">
        <v>187.66</v>
      </c>
      <c r="T71" s="12">
        <v>183.01</v>
      </c>
    </row>
    <row r="72" spans="4:20">
      <c r="D72" s="30"/>
      <c r="E72" s="15">
        <v>3.3</v>
      </c>
      <c r="F72" s="12">
        <v>298.89</v>
      </c>
      <c r="G72" s="12">
        <v>302.77</v>
      </c>
      <c r="H72" s="12">
        <v>305.14</v>
      </c>
      <c r="I72" s="12">
        <v>306.08</v>
      </c>
      <c r="J72" s="12">
        <v>305.7</v>
      </c>
      <c r="K72" s="12">
        <v>304.49</v>
      </c>
      <c r="L72" s="12">
        <v>303.02</v>
      </c>
      <c r="M72" s="12">
        <v>301.06</v>
      </c>
      <c r="N72" s="12">
        <v>298.3</v>
      </c>
      <c r="O72" s="12">
        <v>294.58</v>
      </c>
      <c r="P72" s="12">
        <v>289.88</v>
      </c>
      <c r="Q72" s="12">
        <v>284.13</v>
      </c>
      <c r="R72" s="12">
        <v>277.41000000000003</v>
      </c>
      <c r="S72" s="12">
        <v>270.23</v>
      </c>
      <c r="T72" s="12">
        <v>263.52999999999997</v>
      </c>
    </row>
    <row r="73" spans="4:20">
      <c r="D73" s="30"/>
      <c r="E73" s="15">
        <v>3.3</v>
      </c>
      <c r="F73" s="12">
        <v>406.83</v>
      </c>
      <c r="G73" s="12">
        <v>412.1</v>
      </c>
      <c r="H73" s="12">
        <v>415.33</v>
      </c>
      <c r="I73" s="12">
        <v>416.6</v>
      </c>
      <c r="J73" s="12">
        <v>416.09</v>
      </c>
      <c r="K73" s="12">
        <v>414.45</v>
      </c>
      <c r="L73" s="12">
        <v>412.44</v>
      </c>
      <c r="M73" s="12">
        <v>409.77</v>
      </c>
      <c r="N73" s="12">
        <v>406.02</v>
      </c>
      <c r="O73" s="12">
        <v>400.96</v>
      </c>
      <c r="P73" s="12">
        <v>394.56</v>
      </c>
      <c r="Q73" s="12">
        <v>386.73</v>
      </c>
      <c r="R73" s="12">
        <v>377.59</v>
      </c>
      <c r="S73" s="12">
        <v>367.81</v>
      </c>
      <c r="T73" s="12">
        <v>358.69</v>
      </c>
    </row>
    <row r="74" spans="4:20">
      <c r="D74" s="30"/>
      <c r="E74" s="13">
        <v>3.3</v>
      </c>
      <c r="F74" s="12">
        <v>531.37</v>
      </c>
      <c r="G74" s="12">
        <v>538.26</v>
      </c>
      <c r="H74" s="12">
        <v>542.48</v>
      </c>
      <c r="I74" s="12">
        <v>544.14</v>
      </c>
      <c r="J74" s="12">
        <v>543.46</v>
      </c>
      <c r="K74" s="12">
        <v>541.32000000000005</v>
      </c>
      <c r="L74" s="12">
        <v>538.70000000000005</v>
      </c>
      <c r="M74" s="12">
        <v>535.21</v>
      </c>
      <c r="N74" s="12">
        <v>530.30999999999995</v>
      </c>
      <c r="O74" s="12">
        <v>523.70000000000005</v>
      </c>
      <c r="P74" s="12">
        <v>515.35</v>
      </c>
      <c r="Q74" s="12">
        <v>505.12</v>
      </c>
      <c r="R74" s="12">
        <v>493.18</v>
      </c>
      <c r="S74" s="12">
        <v>480.41</v>
      </c>
      <c r="T74" s="12">
        <v>468.49</v>
      </c>
    </row>
    <row r="75" spans="4:20">
      <c r="D75" s="30"/>
      <c r="E75" s="13">
        <v>3.49</v>
      </c>
      <c r="F75" s="12">
        <v>666.74</v>
      </c>
      <c r="G75" s="12">
        <v>672.07</v>
      </c>
      <c r="H75" s="12">
        <v>673.77</v>
      </c>
      <c r="I75" s="12">
        <v>672.45</v>
      </c>
      <c r="J75" s="12">
        <v>669.69</v>
      </c>
      <c r="K75" s="12">
        <v>666.38</v>
      </c>
      <c r="L75" s="12">
        <v>661.94</v>
      </c>
      <c r="M75" s="12">
        <v>655.65</v>
      </c>
      <c r="N75" s="12">
        <v>647.27</v>
      </c>
      <c r="O75" s="12">
        <v>636.79</v>
      </c>
      <c r="P75" s="12">
        <v>624.04999999999995</v>
      </c>
      <c r="Q75" s="12">
        <v>609.20000000000005</v>
      </c>
      <c r="R75" s="12">
        <v>594.16</v>
      </c>
      <c r="S75" s="12">
        <v>580.66</v>
      </c>
      <c r="T75" s="12">
        <v>565.83000000000004</v>
      </c>
    </row>
    <row r="76" spans="4:20">
      <c r="D76" s="30"/>
      <c r="E76" s="15">
        <v>3.52</v>
      </c>
      <c r="F76" s="12">
        <v>526.11</v>
      </c>
      <c r="G76" s="12">
        <v>529.96</v>
      </c>
      <c r="H76" s="12">
        <v>530.91</v>
      </c>
      <c r="I76" s="12">
        <v>529.57000000000005</v>
      </c>
      <c r="J76" s="12">
        <v>527.35</v>
      </c>
      <c r="K76" s="12">
        <v>524.66</v>
      </c>
      <c r="L76" s="12">
        <v>520.99</v>
      </c>
      <c r="M76" s="12">
        <v>515.79999999999995</v>
      </c>
      <c r="N76" s="12">
        <v>508.96</v>
      </c>
      <c r="O76" s="12">
        <v>500.47</v>
      </c>
      <c r="P76" s="12">
        <v>490.22</v>
      </c>
      <c r="Q76" s="12">
        <v>478.34</v>
      </c>
      <c r="R76" s="12">
        <v>466.78</v>
      </c>
      <c r="S76" s="12">
        <v>456.31</v>
      </c>
      <c r="T76" s="12">
        <v>444.27</v>
      </c>
    </row>
    <row r="77" spans="4:20">
      <c r="D77" s="30"/>
      <c r="E77" s="15">
        <v>3.55</v>
      </c>
      <c r="F77" s="12">
        <v>402.09</v>
      </c>
      <c r="G77" s="12">
        <v>404.66</v>
      </c>
      <c r="H77" s="12">
        <v>404.99</v>
      </c>
      <c r="I77" s="12">
        <v>403.72</v>
      </c>
      <c r="J77" s="12">
        <v>402</v>
      </c>
      <c r="K77" s="12">
        <v>399.84</v>
      </c>
      <c r="L77" s="12">
        <v>396.85</v>
      </c>
      <c r="M77" s="12">
        <v>392.66</v>
      </c>
      <c r="N77" s="12">
        <v>387.23</v>
      </c>
      <c r="O77" s="12">
        <v>380.52</v>
      </c>
      <c r="P77" s="12">
        <v>372.48</v>
      </c>
      <c r="Q77" s="12">
        <v>363.32</v>
      </c>
      <c r="R77" s="12">
        <v>354.8</v>
      </c>
      <c r="S77" s="12">
        <v>346.89</v>
      </c>
      <c r="T77" s="12">
        <v>337.43</v>
      </c>
    </row>
    <row r="78" spans="4:20">
      <c r="D78" s="30"/>
      <c r="E78" s="15">
        <v>3.6</v>
      </c>
      <c r="F78" s="12">
        <v>294.67</v>
      </c>
      <c r="G78" s="12">
        <v>296.16000000000003</v>
      </c>
      <c r="H78" s="12">
        <v>296</v>
      </c>
      <c r="I78" s="12">
        <v>294.94</v>
      </c>
      <c r="J78" s="12">
        <v>293.61</v>
      </c>
      <c r="K78" s="12">
        <v>291.92</v>
      </c>
      <c r="L78" s="12">
        <v>289.52999999999997</v>
      </c>
      <c r="M78" s="12">
        <v>286.24</v>
      </c>
      <c r="N78" s="12">
        <v>282.06</v>
      </c>
      <c r="O78" s="12">
        <v>276.93</v>
      </c>
      <c r="P78" s="12">
        <v>270.82</v>
      </c>
      <c r="Q78" s="12">
        <v>264.19</v>
      </c>
      <c r="R78" s="12">
        <v>258.29000000000002</v>
      </c>
      <c r="S78" s="12">
        <v>252.39</v>
      </c>
      <c r="T78" s="12">
        <v>245.26</v>
      </c>
    </row>
    <row r="79" spans="4:20">
      <c r="D79" s="30"/>
      <c r="E79" s="13">
        <v>3.71</v>
      </c>
      <c r="F79" s="12">
        <v>658.48</v>
      </c>
      <c r="G79" s="12">
        <v>659.48</v>
      </c>
      <c r="H79" s="12">
        <v>657.53</v>
      </c>
      <c r="I79" s="12">
        <v>654.79999999999995</v>
      </c>
      <c r="J79" s="12">
        <v>651.45000000000005</v>
      </c>
      <c r="K79" s="12">
        <v>646.86</v>
      </c>
      <c r="L79" s="12">
        <v>640.39</v>
      </c>
      <c r="M79" s="12">
        <v>631.99</v>
      </c>
      <c r="N79" s="12">
        <v>621.59</v>
      </c>
      <c r="O79" s="12">
        <v>609.02</v>
      </c>
      <c r="P79" s="12">
        <v>594.57000000000005</v>
      </c>
      <c r="Q79" s="12">
        <v>581.32000000000005</v>
      </c>
      <c r="R79" s="12">
        <v>569.23</v>
      </c>
      <c r="S79" s="12">
        <v>554.76</v>
      </c>
      <c r="T79" s="12">
        <v>535.37</v>
      </c>
    </row>
    <row r="80" spans="4:20">
      <c r="D80" s="30"/>
      <c r="E80" s="15">
        <v>3.77</v>
      </c>
      <c r="F80" s="12">
        <v>129.54</v>
      </c>
      <c r="G80" s="12">
        <v>129.5</v>
      </c>
      <c r="H80" s="12">
        <v>129.04</v>
      </c>
      <c r="I80" s="12">
        <v>128.47</v>
      </c>
      <c r="J80" s="12">
        <v>127.76</v>
      </c>
      <c r="K80" s="12">
        <v>126.75</v>
      </c>
      <c r="L80" s="12">
        <v>125.37</v>
      </c>
      <c r="M80" s="12">
        <v>123.62</v>
      </c>
      <c r="N80" s="12">
        <v>121.47</v>
      </c>
      <c r="O80" s="12">
        <v>118.87</v>
      </c>
      <c r="P80" s="12">
        <v>116.08</v>
      </c>
      <c r="Q80" s="12">
        <v>113.68</v>
      </c>
      <c r="R80" s="12">
        <v>111.23</v>
      </c>
      <c r="S80" s="12">
        <v>108.21</v>
      </c>
      <c r="T80" s="12">
        <v>103.87</v>
      </c>
    </row>
    <row r="81" spans="4:20">
      <c r="D81" s="30"/>
      <c r="E81" s="15">
        <v>3.77</v>
      </c>
      <c r="F81" s="12">
        <v>518.14</v>
      </c>
      <c r="G81" s="12">
        <v>518.01</v>
      </c>
      <c r="H81" s="12">
        <v>516.14</v>
      </c>
      <c r="I81" s="12">
        <v>513.89</v>
      </c>
      <c r="J81" s="12">
        <v>511.02</v>
      </c>
      <c r="K81" s="12">
        <v>506.98</v>
      </c>
      <c r="L81" s="12">
        <v>501.47</v>
      </c>
      <c r="M81" s="12">
        <v>494.46</v>
      </c>
      <c r="N81" s="12">
        <v>485.87</v>
      </c>
      <c r="O81" s="12">
        <v>475.46</v>
      </c>
      <c r="P81" s="12">
        <v>464.31</v>
      </c>
      <c r="Q81" s="12">
        <v>454.71</v>
      </c>
      <c r="R81" s="12">
        <v>444.93</v>
      </c>
      <c r="S81" s="12">
        <v>432.82</v>
      </c>
      <c r="T81" s="12">
        <v>415.47</v>
      </c>
    </row>
    <row r="82" spans="4:20">
      <c r="D82" s="30"/>
      <c r="E82" s="13">
        <v>3.88</v>
      </c>
      <c r="F82" s="12">
        <v>802.49</v>
      </c>
      <c r="G82" s="12">
        <v>800.22</v>
      </c>
      <c r="H82" s="12">
        <v>796.94</v>
      </c>
      <c r="I82" s="12">
        <v>793.04</v>
      </c>
      <c r="J82" s="12">
        <v>787.66</v>
      </c>
      <c r="K82" s="12">
        <v>780.21</v>
      </c>
      <c r="L82" s="12">
        <v>770.58</v>
      </c>
      <c r="M82" s="12">
        <v>758.56</v>
      </c>
      <c r="N82" s="12">
        <v>743.89</v>
      </c>
      <c r="O82" s="12">
        <v>727.03</v>
      </c>
      <c r="P82" s="12">
        <v>711.79</v>
      </c>
      <c r="Q82" s="12">
        <v>698.15</v>
      </c>
      <c r="R82" s="12">
        <v>681.57</v>
      </c>
      <c r="S82" s="12">
        <v>657.71</v>
      </c>
      <c r="T82" s="12">
        <v>626.44000000000005</v>
      </c>
    </row>
    <row r="83" spans="4:20">
      <c r="D83" s="30"/>
      <c r="E83" s="15">
        <v>3.95</v>
      </c>
      <c r="F83" s="12">
        <v>71.73</v>
      </c>
      <c r="G83" s="12">
        <v>71.459999999999994</v>
      </c>
      <c r="H83" s="12">
        <v>71.150000000000006</v>
      </c>
      <c r="I83" s="12">
        <v>70.760000000000005</v>
      </c>
      <c r="J83" s="12">
        <v>70.209999999999994</v>
      </c>
      <c r="K83" s="12">
        <v>69.489999999999995</v>
      </c>
      <c r="L83" s="12">
        <v>68.55</v>
      </c>
      <c r="M83" s="12">
        <v>67.41</v>
      </c>
      <c r="N83" s="12">
        <v>66.02</v>
      </c>
      <c r="O83" s="12">
        <v>64.55</v>
      </c>
      <c r="P83" s="12">
        <v>63.35</v>
      </c>
      <c r="Q83" s="12">
        <v>62.08</v>
      </c>
      <c r="R83" s="12">
        <v>60.39</v>
      </c>
      <c r="S83" s="12">
        <v>57.92</v>
      </c>
      <c r="T83" s="12">
        <v>54.95</v>
      </c>
    </row>
    <row r="84" spans="4:20">
      <c r="D84" s="30"/>
      <c r="E84" s="15">
        <v>3.95</v>
      </c>
      <c r="F84" s="12">
        <v>286.89999999999998</v>
      </c>
      <c r="G84" s="12">
        <v>285.83999999999997</v>
      </c>
      <c r="H84" s="12">
        <v>284.62</v>
      </c>
      <c r="I84" s="12">
        <v>283.05</v>
      </c>
      <c r="J84" s="12">
        <v>280.85000000000002</v>
      </c>
      <c r="K84" s="12">
        <v>277.95</v>
      </c>
      <c r="L84" s="12">
        <v>274.20999999999998</v>
      </c>
      <c r="M84" s="12">
        <v>269.64</v>
      </c>
      <c r="N84" s="12">
        <v>264.06</v>
      </c>
      <c r="O84" s="12">
        <v>258.2</v>
      </c>
      <c r="P84" s="12">
        <v>253.4</v>
      </c>
      <c r="Q84" s="12">
        <v>248.32</v>
      </c>
      <c r="R84" s="12">
        <v>241.56</v>
      </c>
      <c r="S84" s="12">
        <v>231.69</v>
      </c>
      <c r="T84" s="12">
        <v>219.78</v>
      </c>
    </row>
    <row r="85" spans="4:20">
      <c r="D85" s="30"/>
      <c r="E85" s="15">
        <v>3.95</v>
      </c>
      <c r="F85" s="12">
        <v>645.54</v>
      </c>
      <c r="G85" s="12">
        <v>643.13</v>
      </c>
      <c r="H85" s="12">
        <v>640.39</v>
      </c>
      <c r="I85" s="12">
        <v>636.87</v>
      </c>
      <c r="J85" s="12">
        <v>631.91</v>
      </c>
      <c r="K85" s="12">
        <v>625.39</v>
      </c>
      <c r="L85" s="12">
        <v>616.97</v>
      </c>
      <c r="M85" s="12">
        <v>606.69000000000005</v>
      </c>
      <c r="N85" s="12">
        <v>594.14</v>
      </c>
      <c r="O85" s="12">
        <v>580.95000000000005</v>
      </c>
      <c r="P85" s="12">
        <v>570.14</v>
      </c>
      <c r="Q85" s="12">
        <v>558.72</v>
      </c>
      <c r="R85" s="12">
        <v>543.52</v>
      </c>
      <c r="S85" s="12">
        <v>521.29999999999995</v>
      </c>
      <c r="T85" s="12">
        <v>494.51</v>
      </c>
    </row>
    <row r="86" spans="4:20">
      <c r="D86" s="30"/>
      <c r="E86" s="15">
        <v>4.0599999999999996</v>
      </c>
      <c r="F86" s="12">
        <v>505.26</v>
      </c>
      <c r="G86" s="12">
        <v>503.19</v>
      </c>
      <c r="H86" s="12">
        <v>500.84</v>
      </c>
      <c r="I86" s="12">
        <v>497.53</v>
      </c>
      <c r="J86" s="12">
        <v>493.12</v>
      </c>
      <c r="K86" s="12">
        <v>487.42</v>
      </c>
      <c r="L86" s="12">
        <v>480.23</v>
      </c>
      <c r="M86" s="12">
        <v>471.42</v>
      </c>
      <c r="N86" s="12">
        <v>461.28</v>
      </c>
      <c r="O86" s="12">
        <v>452.3</v>
      </c>
      <c r="P86" s="12">
        <v>444.43</v>
      </c>
      <c r="Q86" s="12">
        <v>434.47</v>
      </c>
      <c r="R86" s="12">
        <v>419.31</v>
      </c>
      <c r="S86" s="12">
        <v>399.88</v>
      </c>
      <c r="T86" s="12">
        <v>377.14</v>
      </c>
    </row>
    <row r="87" spans="4:20">
      <c r="D87" s="30"/>
      <c r="E87" s="15">
        <v>4.12</v>
      </c>
      <c r="F87" s="12">
        <v>196.22</v>
      </c>
      <c r="G87" s="12">
        <v>195.41</v>
      </c>
      <c r="H87" s="12">
        <v>194.4</v>
      </c>
      <c r="I87" s="12">
        <v>192.96</v>
      </c>
      <c r="J87" s="12">
        <v>191.17</v>
      </c>
      <c r="K87" s="12">
        <v>188.79</v>
      </c>
      <c r="L87" s="12">
        <v>185.85</v>
      </c>
      <c r="M87" s="12">
        <v>182.27</v>
      </c>
      <c r="N87" s="12">
        <v>178.4</v>
      </c>
      <c r="O87" s="12">
        <v>175.31</v>
      </c>
      <c r="P87" s="12">
        <v>172.2</v>
      </c>
      <c r="Q87" s="12">
        <v>167.76</v>
      </c>
      <c r="R87" s="12">
        <v>161.19</v>
      </c>
      <c r="S87" s="12">
        <v>153.25</v>
      </c>
      <c r="T87" s="12">
        <v>143.84</v>
      </c>
    </row>
    <row r="88" spans="4:20">
      <c r="D88" s="30"/>
      <c r="E88" s="13">
        <v>4.12</v>
      </c>
      <c r="F88" s="12">
        <v>784.87</v>
      </c>
      <c r="G88" s="12">
        <v>781.62</v>
      </c>
      <c r="H88" s="12">
        <v>777.61</v>
      </c>
      <c r="I88" s="12">
        <v>771.85</v>
      </c>
      <c r="J88" s="12">
        <v>764.66</v>
      </c>
      <c r="K88" s="12">
        <v>755.16</v>
      </c>
      <c r="L88" s="12">
        <v>743.41</v>
      </c>
      <c r="M88" s="12">
        <v>729.08</v>
      </c>
      <c r="N88" s="12">
        <v>713.61</v>
      </c>
      <c r="O88" s="12">
        <v>701.24</v>
      </c>
      <c r="P88" s="12">
        <v>688.81</v>
      </c>
      <c r="Q88" s="12">
        <v>671.03</v>
      </c>
      <c r="R88" s="12">
        <v>644.76</v>
      </c>
      <c r="S88" s="12">
        <v>613.01</v>
      </c>
      <c r="T88" s="12">
        <v>575.36</v>
      </c>
    </row>
    <row r="89" spans="4:20">
      <c r="D89" s="30"/>
      <c r="E89" s="15">
        <v>4.24</v>
      </c>
      <c r="F89" s="12">
        <v>629.14</v>
      </c>
      <c r="G89" s="12">
        <v>626.38</v>
      </c>
      <c r="H89" s="12">
        <v>622.34</v>
      </c>
      <c r="I89" s="12">
        <v>617.19000000000005</v>
      </c>
      <c r="J89" s="12">
        <v>610.67999999999995</v>
      </c>
      <c r="K89" s="12">
        <v>602.20000000000005</v>
      </c>
      <c r="L89" s="12">
        <v>591.88</v>
      </c>
      <c r="M89" s="12">
        <v>579.91</v>
      </c>
      <c r="N89" s="12">
        <v>569.37</v>
      </c>
      <c r="O89" s="12">
        <v>560.66</v>
      </c>
      <c r="P89" s="12">
        <v>548.88</v>
      </c>
      <c r="Q89" s="12">
        <v>530.11</v>
      </c>
      <c r="R89" s="12">
        <v>506.46</v>
      </c>
      <c r="S89" s="12">
        <v>477.84</v>
      </c>
      <c r="T89" s="12">
        <v>445.19</v>
      </c>
    </row>
    <row r="90" spans="4:20">
      <c r="D90" s="30"/>
      <c r="E90" s="13">
        <v>4.26</v>
      </c>
      <c r="F90" s="12">
        <v>937.62</v>
      </c>
      <c r="G90" s="12">
        <v>933.38</v>
      </c>
      <c r="H90" s="12">
        <v>927</v>
      </c>
      <c r="I90" s="12">
        <v>919.25</v>
      </c>
      <c r="J90" s="12">
        <v>909.23</v>
      </c>
      <c r="K90" s="12">
        <v>896.31</v>
      </c>
      <c r="L90" s="12">
        <v>880.66</v>
      </c>
      <c r="M90" s="12">
        <v>862.86</v>
      </c>
      <c r="N90" s="12">
        <v>848.06</v>
      </c>
      <c r="O90" s="12">
        <v>835.11</v>
      </c>
      <c r="P90" s="12">
        <v>816.28</v>
      </c>
      <c r="Q90" s="12">
        <v>786.94</v>
      </c>
      <c r="R90" s="12">
        <v>750.9</v>
      </c>
      <c r="S90" s="12">
        <v>706.96</v>
      </c>
      <c r="T90" s="12">
        <v>657.81</v>
      </c>
    </row>
    <row r="91" spans="4:20">
      <c r="D91" s="30"/>
      <c r="E91" s="15">
        <v>4.5599999999999996</v>
      </c>
      <c r="F91" s="12">
        <v>612.41999999999996</v>
      </c>
      <c r="G91" s="12">
        <v>607.77</v>
      </c>
      <c r="H91" s="12">
        <v>602.89</v>
      </c>
      <c r="I91" s="12">
        <v>596.13</v>
      </c>
      <c r="J91" s="12">
        <v>587.62</v>
      </c>
      <c r="K91" s="12">
        <v>577.62</v>
      </c>
      <c r="L91" s="12">
        <v>567.51</v>
      </c>
      <c r="M91" s="12">
        <v>560.83000000000004</v>
      </c>
      <c r="N91" s="12">
        <v>552.42999999999995</v>
      </c>
      <c r="O91" s="12">
        <v>536.4</v>
      </c>
      <c r="P91" s="12">
        <v>515.38</v>
      </c>
      <c r="Q91" s="12">
        <v>488.97</v>
      </c>
      <c r="R91" s="12">
        <v>458.19</v>
      </c>
      <c r="S91" s="12">
        <v>425.08</v>
      </c>
      <c r="T91" s="12">
        <v>390.96</v>
      </c>
    </row>
    <row r="92" spans="4:20">
      <c r="D92" s="30"/>
      <c r="E92" s="15">
        <v>4.71</v>
      </c>
      <c r="F92" s="12">
        <v>186.67</v>
      </c>
      <c r="G92" s="12">
        <v>185.27</v>
      </c>
      <c r="H92" s="12">
        <v>183.56</v>
      </c>
      <c r="I92" s="12">
        <v>181.21</v>
      </c>
      <c r="J92" s="12">
        <v>178.45</v>
      </c>
      <c r="K92" s="12">
        <v>175.43</v>
      </c>
      <c r="L92" s="12">
        <v>173.29</v>
      </c>
      <c r="M92" s="12">
        <v>171.43</v>
      </c>
      <c r="N92" s="12">
        <v>167.27</v>
      </c>
      <c r="O92" s="12">
        <v>161.26</v>
      </c>
      <c r="P92" s="12">
        <v>153.69</v>
      </c>
      <c r="Q92" s="12">
        <v>144.71</v>
      </c>
      <c r="R92" s="12">
        <v>134.78</v>
      </c>
      <c r="S92" s="12">
        <v>124.42</v>
      </c>
      <c r="T92" s="12">
        <v>113.79</v>
      </c>
    </row>
    <row r="93" spans="4:20">
      <c r="D93" s="30"/>
      <c r="E93" s="15">
        <v>4.71</v>
      </c>
      <c r="F93" s="12">
        <v>746.67</v>
      </c>
      <c r="G93" s="12">
        <v>741.06</v>
      </c>
      <c r="H93" s="12">
        <v>734.24</v>
      </c>
      <c r="I93" s="12">
        <v>724.82</v>
      </c>
      <c r="J93" s="12">
        <v>713.78</v>
      </c>
      <c r="K93" s="12">
        <v>701.7</v>
      </c>
      <c r="L93" s="12">
        <v>693.15</v>
      </c>
      <c r="M93" s="12">
        <v>685.72</v>
      </c>
      <c r="N93" s="12">
        <v>669.07</v>
      </c>
      <c r="O93" s="12">
        <v>645.02</v>
      </c>
      <c r="P93" s="12">
        <v>614.76</v>
      </c>
      <c r="Q93" s="12">
        <v>578.84</v>
      </c>
      <c r="R93" s="12">
        <v>539.1</v>
      </c>
      <c r="S93" s="12">
        <v>497.69</v>
      </c>
      <c r="T93" s="12">
        <v>455.14</v>
      </c>
    </row>
    <row r="94" spans="4:20">
      <c r="D94" s="30"/>
      <c r="E94" s="15">
        <v>4.79</v>
      </c>
      <c r="F94" s="12">
        <v>474.49</v>
      </c>
      <c r="G94" s="12">
        <v>470.94</v>
      </c>
      <c r="H94" s="12">
        <v>466.12</v>
      </c>
      <c r="I94" s="12">
        <v>459.84</v>
      </c>
      <c r="J94" s="12">
        <v>452.69</v>
      </c>
      <c r="K94" s="12">
        <v>445.63</v>
      </c>
      <c r="L94" s="12">
        <v>441.91</v>
      </c>
      <c r="M94" s="12">
        <v>435.43</v>
      </c>
      <c r="N94" s="12">
        <v>422.48</v>
      </c>
      <c r="O94" s="12">
        <v>405.84</v>
      </c>
      <c r="P94" s="12">
        <v>384.89</v>
      </c>
      <c r="Q94" s="12">
        <v>361.08</v>
      </c>
      <c r="R94" s="12">
        <v>335.27</v>
      </c>
      <c r="S94" s="12">
        <v>308.69</v>
      </c>
      <c r="T94" s="12">
        <v>281.23</v>
      </c>
    </row>
    <row r="95" spans="4:20">
      <c r="D95" s="30"/>
      <c r="E95" s="15">
        <v>4.83</v>
      </c>
      <c r="F95" s="12">
        <v>894.19</v>
      </c>
      <c r="G95" s="12">
        <v>887.48</v>
      </c>
      <c r="H95" s="12">
        <v>877.93</v>
      </c>
      <c r="I95" s="12">
        <v>865.91</v>
      </c>
      <c r="J95" s="12">
        <v>852.4</v>
      </c>
      <c r="K95" s="12">
        <v>840.13</v>
      </c>
      <c r="L95" s="12">
        <v>833.82</v>
      </c>
      <c r="M95" s="12">
        <v>819.62</v>
      </c>
      <c r="N95" s="12">
        <v>793.59</v>
      </c>
      <c r="O95" s="12">
        <v>760.53</v>
      </c>
      <c r="P95" s="12">
        <v>720.13</v>
      </c>
      <c r="Q95" s="12">
        <v>674.45</v>
      </c>
      <c r="R95" s="12">
        <v>625.45000000000005</v>
      </c>
      <c r="S95" s="12">
        <v>575.09</v>
      </c>
      <c r="T95" s="12">
        <v>522.96</v>
      </c>
    </row>
    <row r="96" spans="4:20">
      <c r="D96" s="30"/>
      <c r="E96" s="15">
        <v>4.9400000000000004</v>
      </c>
      <c r="F96" s="12">
        <v>65.95</v>
      </c>
      <c r="G96" s="12">
        <v>65.42</v>
      </c>
      <c r="H96" s="12">
        <v>64.64</v>
      </c>
      <c r="I96" s="12">
        <v>63.73</v>
      </c>
      <c r="J96" s="12">
        <v>62.76</v>
      </c>
      <c r="K96" s="12">
        <v>62.2</v>
      </c>
      <c r="L96" s="12">
        <v>61.62</v>
      </c>
      <c r="M96" s="12">
        <v>60.09</v>
      </c>
      <c r="N96" s="12">
        <v>57.92</v>
      </c>
      <c r="O96" s="12">
        <v>55.17</v>
      </c>
      <c r="P96" s="12">
        <v>52.02</v>
      </c>
      <c r="Q96" s="12">
        <v>48.51</v>
      </c>
      <c r="R96" s="12">
        <v>44.84</v>
      </c>
      <c r="S96" s="12">
        <v>41.07</v>
      </c>
      <c r="T96" s="12">
        <v>37.15</v>
      </c>
    </row>
    <row r="97" spans="4:20">
      <c r="D97" s="30"/>
      <c r="E97" s="15">
        <v>4.9400000000000004</v>
      </c>
      <c r="F97" s="12">
        <v>263.81</v>
      </c>
      <c r="G97" s="12">
        <v>261.66000000000003</v>
      </c>
      <c r="H97" s="12">
        <v>258.55</v>
      </c>
      <c r="I97" s="12">
        <v>254.93</v>
      </c>
      <c r="J97" s="12">
        <v>251.04</v>
      </c>
      <c r="K97" s="12">
        <v>248.79</v>
      </c>
      <c r="L97" s="12">
        <v>246.48</v>
      </c>
      <c r="M97" s="12">
        <v>240.35</v>
      </c>
      <c r="N97" s="12">
        <v>231.69</v>
      </c>
      <c r="O97" s="12">
        <v>220.66</v>
      </c>
      <c r="P97" s="12">
        <v>208.07</v>
      </c>
      <c r="Q97" s="12">
        <v>194.05</v>
      </c>
      <c r="R97" s="12">
        <v>179.37</v>
      </c>
      <c r="S97" s="12">
        <v>164.28</v>
      </c>
      <c r="T97" s="12">
        <v>148.58000000000001</v>
      </c>
    </row>
    <row r="98" spans="4:20">
      <c r="D98" s="30"/>
      <c r="E98" s="15">
        <v>4.9400000000000004</v>
      </c>
      <c r="F98" s="12">
        <v>593.57000000000005</v>
      </c>
      <c r="G98" s="12">
        <v>588.74</v>
      </c>
      <c r="H98" s="12">
        <v>581.73</v>
      </c>
      <c r="I98" s="12">
        <v>573.58000000000004</v>
      </c>
      <c r="J98" s="12">
        <v>564.84</v>
      </c>
      <c r="K98" s="12">
        <v>559.77</v>
      </c>
      <c r="L98" s="12">
        <v>554.57000000000005</v>
      </c>
      <c r="M98" s="12">
        <v>540.79</v>
      </c>
      <c r="N98" s="12">
        <v>521.29</v>
      </c>
      <c r="O98" s="12">
        <v>496.48</v>
      </c>
      <c r="P98" s="12">
        <v>468.16</v>
      </c>
      <c r="Q98" s="12">
        <v>436.62</v>
      </c>
      <c r="R98" s="12">
        <v>403.58</v>
      </c>
      <c r="S98" s="12">
        <v>369.62</v>
      </c>
      <c r="T98" s="12">
        <v>334.31</v>
      </c>
    </row>
    <row r="99" spans="4:20">
      <c r="D99" s="30"/>
      <c r="E99" s="13">
        <v>4.9400000000000004</v>
      </c>
      <c r="F99" s="12">
        <v>1055.24</v>
      </c>
      <c r="G99" s="12">
        <v>1046.6500000000001</v>
      </c>
      <c r="H99" s="12">
        <v>1034.19</v>
      </c>
      <c r="I99" s="12">
        <v>1019.7</v>
      </c>
      <c r="J99" s="12">
        <v>1004.15</v>
      </c>
      <c r="K99" s="12">
        <v>995.14</v>
      </c>
      <c r="L99" s="12">
        <v>985.9</v>
      </c>
      <c r="M99" s="12">
        <v>961.41</v>
      </c>
      <c r="N99" s="12">
        <v>926.74</v>
      </c>
      <c r="O99" s="12">
        <v>882.64</v>
      </c>
      <c r="P99" s="12">
        <v>832.28</v>
      </c>
      <c r="Q99" s="12">
        <v>776.21</v>
      </c>
      <c r="R99" s="12">
        <v>717.48</v>
      </c>
      <c r="S99" s="12">
        <v>657.11</v>
      </c>
      <c r="T99" s="12">
        <v>594.33000000000004</v>
      </c>
    </row>
    <row r="100" spans="4:20">
      <c r="D100" s="30"/>
      <c r="E100" s="15">
        <v>5.07</v>
      </c>
      <c r="F100" s="12">
        <v>726.1</v>
      </c>
      <c r="G100" s="12">
        <v>719.22</v>
      </c>
      <c r="H100" s="12">
        <v>710.07</v>
      </c>
      <c r="I100" s="12">
        <v>700.06</v>
      </c>
      <c r="J100" s="12">
        <v>691.53</v>
      </c>
      <c r="K100" s="12">
        <v>688.13</v>
      </c>
      <c r="L100" s="12">
        <v>676.71</v>
      </c>
      <c r="M100" s="12">
        <v>655.35</v>
      </c>
      <c r="N100" s="12">
        <v>627.29</v>
      </c>
      <c r="O100" s="12">
        <v>594.80999999999995</v>
      </c>
      <c r="P100" s="12">
        <v>558.24</v>
      </c>
      <c r="Q100" s="12">
        <v>518.52</v>
      </c>
      <c r="R100" s="12">
        <v>477.55</v>
      </c>
      <c r="S100" s="12">
        <v>435.08</v>
      </c>
      <c r="T100" s="12">
        <v>391.11</v>
      </c>
    </row>
    <row r="101" spans="4:20">
      <c r="D101" s="30"/>
      <c r="E101" s="15">
        <v>5.13</v>
      </c>
      <c r="F101" s="12">
        <v>354.39</v>
      </c>
      <c r="G101" s="12">
        <v>350.77</v>
      </c>
      <c r="H101" s="12">
        <v>346.29</v>
      </c>
      <c r="I101" s="12">
        <v>341.41</v>
      </c>
      <c r="J101" s="12">
        <v>338.36</v>
      </c>
      <c r="K101" s="12">
        <v>336.37</v>
      </c>
      <c r="L101" s="12">
        <v>329.37</v>
      </c>
      <c r="M101" s="12">
        <v>318.12</v>
      </c>
      <c r="N101" s="12">
        <v>303.77</v>
      </c>
      <c r="O101" s="12">
        <v>287.51</v>
      </c>
      <c r="P101" s="12">
        <v>269.3</v>
      </c>
      <c r="Q101" s="12">
        <v>249.73</v>
      </c>
      <c r="R101" s="12">
        <v>229.6</v>
      </c>
      <c r="S101" s="12">
        <v>208.67</v>
      </c>
      <c r="T101" s="12">
        <v>187.09</v>
      </c>
    </row>
    <row r="102" spans="4:20">
      <c r="D102" s="30"/>
      <c r="E102" s="15">
        <v>5.27</v>
      </c>
      <c r="F102" s="12">
        <v>114.51</v>
      </c>
      <c r="G102" s="12">
        <v>113.19</v>
      </c>
      <c r="H102" s="12">
        <v>111.74</v>
      </c>
      <c r="I102" s="12">
        <v>110.46</v>
      </c>
      <c r="J102" s="12">
        <v>110.14</v>
      </c>
      <c r="K102" s="12">
        <v>108.7</v>
      </c>
      <c r="L102" s="12">
        <v>105.48</v>
      </c>
      <c r="M102" s="12">
        <v>101.08</v>
      </c>
      <c r="N102" s="12">
        <v>96.12</v>
      </c>
      <c r="O102" s="12">
        <v>90.56</v>
      </c>
      <c r="P102" s="12">
        <v>84.41</v>
      </c>
      <c r="Q102" s="12">
        <v>77.98</v>
      </c>
      <c r="R102" s="12">
        <v>71.33</v>
      </c>
      <c r="S102" s="12">
        <v>64.41</v>
      </c>
      <c r="T102" s="12">
        <v>57.36</v>
      </c>
    </row>
    <row r="103" spans="4:20">
      <c r="D103" s="30"/>
      <c r="E103" s="15">
        <v>5.27</v>
      </c>
      <c r="F103" s="12">
        <v>458.02</v>
      </c>
      <c r="G103" s="12">
        <v>452.76</v>
      </c>
      <c r="H103" s="12">
        <v>446.95</v>
      </c>
      <c r="I103" s="12">
        <v>441.84</v>
      </c>
      <c r="J103" s="12">
        <v>440.54</v>
      </c>
      <c r="K103" s="12">
        <v>434.78</v>
      </c>
      <c r="L103" s="12">
        <v>421.9</v>
      </c>
      <c r="M103" s="12">
        <v>404.34</v>
      </c>
      <c r="N103" s="12">
        <v>384.48</v>
      </c>
      <c r="O103" s="12">
        <v>362.22</v>
      </c>
      <c r="P103" s="12">
        <v>337.65</v>
      </c>
      <c r="Q103" s="12">
        <v>311.89999999999998</v>
      </c>
      <c r="R103" s="12">
        <v>285.31</v>
      </c>
      <c r="S103" s="12">
        <v>257.64</v>
      </c>
      <c r="T103" s="12">
        <v>229.45</v>
      </c>
    </row>
    <row r="104" spans="4:20">
      <c r="D104" s="30"/>
      <c r="E104" s="15">
        <v>5.27</v>
      </c>
      <c r="F104" s="12">
        <v>1030.54</v>
      </c>
      <c r="G104" s="12">
        <v>1018.72</v>
      </c>
      <c r="H104" s="12">
        <v>1005.64</v>
      </c>
      <c r="I104" s="12">
        <v>994.15</v>
      </c>
      <c r="J104" s="12">
        <v>991.22</v>
      </c>
      <c r="K104" s="12">
        <v>978.26</v>
      </c>
      <c r="L104" s="12">
        <v>949.27</v>
      </c>
      <c r="M104" s="12">
        <v>909.76</v>
      </c>
      <c r="N104" s="12">
        <v>865.07</v>
      </c>
      <c r="O104" s="12">
        <v>815</v>
      </c>
      <c r="P104" s="12">
        <v>759.71</v>
      </c>
      <c r="Q104" s="12">
        <v>701.78</v>
      </c>
      <c r="R104" s="12">
        <v>641.94000000000005</v>
      </c>
      <c r="S104" s="12">
        <v>579.67999999999995</v>
      </c>
      <c r="T104" s="12">
        <v>516.26</v>
      </c>
    </row>
    <row r="105" spans="4:20">
      <c r="D105" s="30"/>
      <c r="E105" s="13">
        <v>5.36</v>
      </c>
      <c r="F105" s="12">
        <v>1202.18</v>
      </c>
      <c r="G105" s="12">
        <v>1188.0999999999999</v>
      </c>
      <c r="H105" s="12">
        <v>1173.02</v>
      </c>
      <c r="I105" s="12">
        <v>1164.8499999999999</v>
      </c>
      <c r="J105" s="12">
        <v>1160.45</v>
      </c>
      <c r="K105" s="12">
        <v>1138.28</v>
      </c>
      <c r="L105" s="12">
        <v>1099.23</v>
      </c>
      <c r="M105" s="12">
        <v>1050.8699999999999</v>
      </c>
      <c r="N105" s="12">
        <v>996.97</v>
      </c>
      <c r="O105" s="12">
        <v>937.02</v>
      </c>
      <c r="P105" s="12">
        <v>871.23</v>
      </c>
      <c r="Q105" s="12">
        <v>803.08</v>
      </c>
      <c r="R105" s="12">
        <v>732.26</v>
      </c>
      <c r="S105" s="12">
        <v>659.07</v>
      </c>
      <c r="T105" s="12">
        <v>584.74</v>
      </c>
    </row>
    <row r="106" spans="4:20">
      <c r="D106" s="30"/>
      <c r="E106" s="15">
        <v>5.39</v>
      </c>
      <c r="F106" s="12">
        <v>574.62</v>
      </c>
      <c r="G106" s="12">
        <v>567.88</v>
      </c>
      <c r="H106" s="12">
        <v>560.82000000000005</v>
      </c>
      <c r="I106" s="12">
        <v>557.97</v>
      </c>
      <c r="J106" s="12">
        <v>555.28</v>
      </c>
      <c r="K106" s="12">
        <v>543.21</v>
      </c>
      <c r="L106" s="12">
        <v>523.5</v>
      </c>
      <c r="M106" s="12">
        <v>500</v>
      </c>
      <c r="N106" s="12">
        <v>473.87</v>
      </c>
      <c r="O106" s="12">
        <v>444.89</v>
      </c>
      <c r="P106" s="12">
        <v>413.21</v>
      </c>
      <c r="Q106" s="12">
        <v>380.5</v>
      </c>
      <c r="R106" s="12">
        <v>346.43</v>
      </c>
      <c r="S106" s="12">
        <v>311.36</v>
      </c>
      <c r="T106" s="12">
        <v>275.76</v>
      </c>
    </row>
    <row r="107" spans="4:20">
      <c r="D107" s="30"/>
      <c r="E107" s="13">
        <v>5.43</v>
      </c>
      <c r="F107" s="12">
        <v>1386.91</v>
      </c>
      <c r="G107" s="12">
        <v>1370.61</v>
      </c>
      <c r="H107" s="12">
        <v>1354.19</v>
      </c>
      <c r="I107" s="12">
        <v>1349.66</v>
      </c>
      <c r="J107" s="12">
        <v>1341.14</v>
      </c>
      <c r="K107" s="12">
        <v>1308.93</v>
      </c>
      <c r="L107" s="12">
        <v>1259</v>
      </c>
      <c r="M107" s="12">
        <v>1201.51</v>
      </c>
      <c r="N107" s="12">
        <v>1137.69</v>
      </c>
      <c r="O107" s="12">
        <v>1066.96</v>
      </c>
      <c r="P107" s="12">
        <v>990.05</v>
      </c>
      <c r="Q107" s="12">
        <v>910.75</v>
      </c>
      <c r="R107" s="12">
        <v>828.06</v>
      </c>
      <c r="S107" s="12">
        <v>743.22</v>
      </c>
      <c r="T107" s="12">
        <v>657.18</v>
      </c>
    </row>
    <row r="108" spans="4:20">
      <c r="D108" s="30"/>
      <c r="E108" s="15">
        <v>5.49</v>
      </c>
      <c r="F108" s="12">
        <v>176.09</v>
      </c>
      <c r="G108" s="12">
        <v>174.01</v>
      </c>
      <c r="H108" s="12">
        <v>172.3</v>
      </c>
      <c r="I108" s="12">
        <v>172.03</v>
      </c>
      <c r="J108" s="12">
        <v>170.29</v>
      </c>
      <c r="K108" s="12">
        <v>165.46</v>
      </c>
      <c r="L108" s="12">
        <v>158.77000000000001</v>
      </c>
      <c r="M108" s="12">
        <v>151.30000000000001</v>
      </c>
      <c r="N108" s="12">
        <v>143.03</v>
      </c>
      <c r="O108" s="12">
        <v>133.87</v>
      </c>
      <c r="P108" s="12">
        <v>124.02</v>
      </c>
      <c r="Q108" s="12">
        <v>113.87</v>
      </c>
      <c r="R108" s="12">
        <v>103.27</v>
      </c>
      <c r="S108" s="12">
        <v>92.46</v>
      </c>
      <c r="T108" s="12">
        <v>81.510000000000005</v>
      </c>
    </row>
    <row r="109" spans="4:20">
      <c r="D109" s="30"/>
      <c r="E109" s="15">
        <v>5.49</v>
      </c>
      <c r="F109" s="12">
        <v>704.36</v>
      </c>
      <c r="G109" s="12">
        <v>696.05</v>
      </c>
      <c r="H109" s="12">
        <v>689.18</v>
      </c>
      <c r="I109" s="12">
        <v>688.13</v>
      </c>
      <c r="J109" s="12">
        <v>681.16</v>
      </c>
      <c r="K109" s="12">
        <v>661.84</v>
      </c>
      <c r="L109" s="12">
        <v>635.08000000000004</v>
      </c>
      <c r="M109" s="12">
        <v>605.21</v>
      </c>
      <c r="N109" s="12">
        <v>572.12</v>
      </c>
      <c r="O109" s="12">
        <v>535.46</v>
      </c>
      <c r="P109" s="12">
        <v>496.09</v>
      </c>
      <c r="Q109" s="12">
        <v>455.46</v>
      </c>
      <c r="R109" s="12">
        <v>413.09</v>
      </c>
      <c r="S109" s="12">
        <v>369.84</v>
      </c>
      <c r="T109" s="12">
        <v>326.02999999999997</v>
      </c>
    </row>
    <row r="110" spans="4:20">
      <c r="D110" s="30"/>
      <c r="E110" s="15">
        <v>5.65</v>
      </c>
      <c r="F110" s="12">
        <v>250.87</v>
      </c>
      <c r="G110" s="12">
        <v>248.15</v>
      </c>
      <c r="H110" s="12">
        <v>247.52</v>
      </c>
      <c r="I110" s="12">
        <v>246.68</v>
      </c>
      <c r="J110" s="12">
        <v>241.35</v>
      </c>
      <c r="K110" s="12">
        <v>232.44</v>
      </c>
      <c r="L110" s="12">
        <v>222.24</v>
      </c>
      <c r="M110" s="12">
        <v>211.1</v>
      </c>
      <c r="N110" s="12">
        <v>198.78</v>
      </c>
      <c r="O110" s="12">
        <v>185.15</v>
      </c>
      <c r="P110" s="12">
        <v>170.92</v>
      </c>
      <c r="Q110" s="12">
        <v>156.1</v>
      </c>
      <c r="R110" s="12">
        <v>140.83000000000001</v>
      </c>
      <c r="S110" s="12">
        <v>125.31</v>
      </c>
      <c r="T110" s="12">
        <v>109.61</v>
      </c>
    </row>
    <row r="111" spans="4:20">
      <c r="D111" s="30"/>
      <c r="E111" s="15">
        <v>5.65</v>
      </c>
      <c r="F111" s="12">
        <v>1003.48</v>
      </c>
      <c r="G111" s="12">
        <v>992.62</v>
      </c>
      <c r="H111" s="12">
        <v>990.07</v>
      </c>
      <c r="I111" s="12">
        <v>986.74</v>
      </c>
      <c r="J111" s="12">
        <v>965.39</v>
      </c>
      <c r="K111" s="12">
        <v>929.78</v>
      </c>
      <c r="L111" s="12">
        <v>888.95</v>
      </c>
      <c r="M111" s="12">
        <v>844.39</v>
      </c>
      <c r="N111" s="12">
        <v>795.14</v>
      </c>
      <c r="O111" s="12">
        <v>740.61</v>
      </c>
      <c r="P111" s="12">
        <v>683.68</v>
      </c>
      <c r="Q111" s="12">
        <v>624.41</v>
      </c>
      <c r="R111" s="12">
        <v>563.30999999999995</v>
      </c>
      <c r="S111" s="12">
        <v>501.24</v>
      </c>
      <c r="T111" s="12">
        <v>438.45</v>
      </c>
    </row>
    <row r="112" spans="4:20">
      <c r="D112" s="30"/>
      <c r="E112" s="15">
        <v>5.71</v>
      </c>
      <c r="F112" s="12">
        <v>1172.83</v>
      </c>
      <c r="G112" s="12">
        <v>1162.77</v>
      </c>
      <c r="H112" s="12">
        <v>1162.07</v>
      </c>
      <c r="I112" s="12">
        <v>1154.0899999999999</v>
      </c>
      <c r="J112" s="12">
        <v>1123.6300000000001</v>
      </c>
      <c r="K112" s="12">
        <v>1079.95</v>
      </c>
      <c r="L112" s="12">
        <v>1031.3399999999999</v>
      </c>
      <c r="M112" s="12">
        <v>978.38</v>
      </c>
      <c r="N112" s="12">
        <v>919.78</v>
      </c>
      <c r="O112" s="12">
        <v>855.3</v>
      </c>
      <c r="P112" s="12">
        <v>788.33</v>
      </c>
      <c r="Q112" s="12">
        <v>718.49</v>
      </c>
      <c r="R112" s="12">
        <v>646.86</v>
      </c>
      <c r="S112" s="12">
        <v>574.15</v>
      </c>
      <c r="T112" s="12">
        <v>500.64</v>
      </c>
    </row>
    <row r="113" spans="4:20">
      <c r="D113" s="30"/>
      <c r="E113" s="15">
        <v>5.77</v>
      </c>
      <c r="F113" s="12">
        <v>338.9</v>
      </c>
      <c r="G113" s="12">
        <v>336.72</v>
      </c>
      <c r="H113" s="12">
        <v>336.78</v>
      </c>
      <c r="I113" s="12">
        <v>333.25</v>
      </c>
      <c r="J113" s="12">
        <v>323.22000000000003</v>
      </c>
      <c r="K113" s="12">
        <v>310.24</v>
      </c>
      <c r="L113" s="12">
        <v>296.02</v>
      </c>
      <c r="M113" s="12">
        <v>280.49</v>
      </c>
      <c r="N113" s="12">
        <v>263.3</v>
      </c>
      <c r="O113" s="12">
        <v>244.52</v>
      </c>
      <c r="P113" s="12">
        <v>225.06</v>
      </c>
      <c r="Q113" s="12">
        <v>204.76</v>
      </c>
      <c r="R113" s="12">
        <v>184.02</v>
      </c>
      <c r="S113" s="12">
        <v>162.97</v>
      </c>
      <c r="T113" s="12">
        <v>141.69999999999999</v>
      </c>
    </row>
    <row r="114" spans="4:20">
      <c r="D114" s="30"/>
      <c r="E114" s="13">
        <v>5.77</v>
      </c>
      <c r="F114" s="12">
        <v>1355.58</v>
      </c>
      <c r="G114" s="12">
        <v>1346.9</v>
      </c>
      <c r="H114" s="12">
        <v>1347.11</v>
      </c>
      <c r="I114" s="12">
        <v>1333</v>
      </c>
      <c r="J114" s="12">
        <v>1292.8800000000001</v>
      </c>
      <c r="K114" s="12">
        <v>1240.98</v>
      </c>
      <c r="L114" s="12">
        <v>1184.08</v>
      </c>
      <c r="M114" s="12">
        <v>1121.96</v>
      </c>
      <c r="N114" s="12">
        <v>1053.2</v>
      </c>
      <c r="O114" s="12">
        <v>978.1</v>
      </c>
      <c r="P114" s="12">
        <v>900.22</v>
      </c>
      <c r="Q114" s="12">
        <v>819.04</v>
      </c>
      <c r="R114" s="12">
        <v>736.07</v>
      </c>
      <c r="S114" s="12">
        <v>651.88</v>
      </c>
      <c r="T114" s="12">
        <v>566.80999999999995</v>
      </c>
    </row>
    <row r="115" spans="4:20">
      <c r="D115" s="30"/>
      <c r="E115" s="13">
        <v>5.82</v>
      </c>
      <c r="F115" s="12">
        <v>1551.84</v>
      </c>
      <c r="G115" s="12">
        <v>1544.72</v>
      </c>
      <c r="H115" s="12">
        <v>1545.2</v>
      </c>
      <c r="I115" s="12">
        <v>1523.47</v>
      </c>
      <c r="J115" s="12">
        <v>1473.5</v>
      </c>
      <c r="K115" s="12">
        <v>1412.94</v>
      </c>
      <c r="L115" s="12">
        <v>1347.16</v>
      </c>
      <c r="M115" s="12">
        <v>1275.1300000000001</v>
      </c>
      <c r="N115" s="12">
        <v>1195.44</v>
      </c>
      <c r="O115" s="12">
        <v>1108.96</v>
      </c>
      <c r="P115" s="12">
        <v>1019.35</v>
      </c>
      <c r="Q115" s="12">
        <v>926.07</v>
      </c>
      <c r="R115" s="12">
        <v>830.92</v>
      </c>
      <c r="S115" s="12">
        <v>734.43</v>
      </c>
      <c r="T115" s="12">
        <v>636.95000000000005</v>
      </c>
    </row>
    <row r="116" spans="4:20">
      <c r="D116" s="30"/>
      <c r="E116" s="15">
        <v>5.86</v>
      </c>
      <c r="F116" s="12">
        <v>440.44</v>
      </c>
      <c r="G116" s="12">
        <v>439.23</v>
      </c>
      <c r="H116" s="12">
        <v>439.05</v>
      </c>
      <c r="I116" s="12">
        <v>431.26</v>
      </c>
      <c r="J116" s="12">
        <v>416.37</v>
      </c>
      <c r="K116" s="12">
        <v>398.97</v>
      </c>
      <c r="L116" s="12">
        <v>380.15</v>
      </c>
      <c r="M116" s="12">
        <v>359.47</v>
      </c>
      <c r="N116" s="12">
        <v>336.62</v>
      </c>
      <c r="O116" s="12">
        <v>311.97000000000003</v>
      </c>
      <c r="P116" s="12">
        <v>286.43</v>
      </c>
      <c r="Q116" s="12">
        <v>259.89</v>
      </c>
      <c r="R116" s="12">
        <v>232.86</v>
      </c>
      <c r="S116" s="12">
        <v>205.45</v>
      </c>
      <c r="T116" s="12">
        <v>177.77</v>
      </c>
    </row>
    <row r="117" spans="4:20">
      <c r="D117" s="30"/>
      <c r="E117" s="15">
        <v>5.93</v>
      </c>
      <c r="F117" s="12">
        <v>556.26</v>
      </c>
      <c r="G117" s="12">
        <v>556.23</v>
      </c>
      <c r="H117" s="12">
        <v>554.08000000000004</v>
      </c>
      <c r="I117" s="12">
        <v>540.89</v>
      </c>
      <c r="J117" s="12">
        <v>520.97</v>
      </c>
      <c r="K117" s="12">
        <v>498.65</v>
      </c>
      <c r="L117" s="12">
        <v>474.6</v>
      </c>
      <c r="M117" s="12">
        <v>448.04</v>
      </c>
      <c r="N117" s="12">
        <v>418.74</v>
      </c>
      <c r="O117" s="12">
        <v>387.52</v>
      </c>
      <c r="P117" s="12">
        <v>355.06</v>
      </c>
      <c r="Q117" s="12">
        <v>321.49</v>
      </c>
      <c r="R117" s="12">
        <v>287.35000000000002</v>
      </c>
      <c r="S117" s="12">
        <v>252.76</v>
      </c>
      <c r="T117" s="12">
        <v>217.82</v>
      </c>
    </row>
    <row r="118" spans="4:20">
      <c r="D118" s="30"/>
      <c r="E118" s="15">
        <v>5.99</v>
      </c>
      <c r="F118" s="12">
        <v>685.89</v>
      </c>
      <c r="G118" s="12">
        <v>686.68</v>
      </c>
      <c r="H118" s="12">
        <v>681.66</v>
      </c>
      <c r="I118" s="12">
        <v>662.31</v>
      </c>
      <c r="J118" s="12">
        <v>637.07000000000005</v>
      </c>
      <c r="K118" s="12">
        <v>609.30999999999995</v>
      </c>
      <c r="L118" s="12">
        <v>579.35</v>
      </c>
      <c r="M118" s="12">
        <v>546.25</v>
      </c>
      <c r="N118" s="12">
        <v>509.71</v>
      </c>
      <c r="O118" s="12">
        <v>471.15</v>
      </c>
      <c r="P118" s="12">
        <v>430.96</v>
      </c>
      <c r="Q118" s="12">
        <v>389.57</v>
      </c>
      <c r="R118" s="12">
        <v>347.5</v>
      </c>
      <c r="S118" s="12">
        <v>304.89999999999998</v>
      </c>
      <c r="T118" s="12">
        <v>261.83999999999997</v>
      </c>
    </row>
    <row r="119" spans="4:20">
      <c r="D119" s="30"/>
      <c r="E119" s="15">
        <v>6.04</v>
      </c>
      <c r="F119" s="12">
        <v>829.14</v>
      </c>
      <c r="G119" s="12">
        <v>830.44</v>
      </c>
      <c r="H119" s="12">
        <v>820.94</v>
      </c>
      <c r="I119" s="12">
        <v>795.73</v>
      </c>
      <c r="J119" s="12">
        <v>764.7</v>
      </c>
      <c r="K119" s="12">
        <v>730.92</v>
      </c>
      <c r="L119" s="12">
        <v>694.39</v>
      </c>
      <c r="M119" s="12">
        <v>654.05999999999995</v>
      </c>
      <c r="N119" s="12">
        <v>609.53</v>
      </c>
      <c r="O119" s="12">
        <v>562.85</v>
      </c>
      <c r="P119" s="12">
        <v>514.14</v>
      </c>
      <c r="Q119" s="12">
        <v>464.12</v>
      </c>
      <c r="R119" s="12">
        <v>413.31</v>
      </c>
      <c r="S119" s="12">
        <v>361.86</v>
      </c>
      <c r="T119" s="12">
        <v>309.85000000000002</v>
      </c>
    </row>
    <row r="120" spans="4:20">
      <c r="D120" s="30"/>
      <c r="E120" s="15">
        <v>6.08</v>
      </c>
      <c r="F120" s="12">
        <v>986.24</v>
      </c>
      <c r="G120" s="12">
        <v>987.53</v>
      </c>
      <c r="H120" s="12">
        <v>972.64</v>
      </c>
      <c r="I120" s="12">
        <v>941.12</v>
      </c>
      <c r="J120" s="12">
        <v>903.88</v>
      </c>
      <c r="K120" s="12">
        <v>863.49</v>
      </c>
      <c r="L120" s="12">
        <v>819.73</v>
      </c>
      <c r="M120" s="12">
        <v>771.45</v>
      </c>
      <c r="N120" s="12">
        <v>718.21</v>
      </c>
      <c r="O120" s="12">
        <v>662.63</v>
      </c>
      <c r="P120" s="12">
        <v>604.6</v>
      </c>
      <c r="Q120" s="12">
        <v>545.16</v>
      </c>
      <c r="R120" s="12">
        <v>484.77</v>
      </c>
      <c r="S120" s="12">
        <v>423.65</v>
      </c>
      <c r="T120" s="12">
        <v>361.84</v>
      </c>
    </row>
    <row r="121" spans="4:20">
      <c r="D121" s="30"/>
      <c r="E121" s="15">
        <v>6.12</v>
      </c>
      <c r="F121" s="12">
        <v>1157.8</v>
      </c>
      <c r="G121" s="12">
        <v>1157.8699999999999</v>
      </c>
      <c r="H121" s="12">
        <v>1136.8399999999999</v>
      </c>
      <c r="I121" s="12">
        <v>1098.57</v>
      </c>
      <c r="J121" s="12">
        <v>1054.5999999999999</v>
      </c>
      <c r="K121" s="12">
        <v>1007.04</v>
      </c>
      <c r="L121" s="12">
        <v>955.37</v>
      </c>
      <c r="M121" s="12">
        <v>898.42</v>
      </c>
      <c r="N121" s="12">
        <v>835.76</v>
      </c>
      <c r="O121" s="12">
        <v>770.49</v>
      </c>
      <c r="P121" s="12">
        <v>702.35</v>
      </c>
      <c r="Q121" s="12">
        <v>632.67999999999995</v>
      </c>
      <c r="R121" s="12">
        <v>561.89</v>
      </c>
      <c r="S121" s="12">
        <v>490.26</v>
      </c>
      <c r="T121" s="12">
        <v>417.81</v>
      </c>
    </row>
    <row r="122" spans="4:20">
      <c r="D122" s="30"/>
      <c r="E122" s="15">
        <v>6.15</v>
      </c>
      <c r="F122" s="12">
        <v>1343.79</v>
      </c>
      <c r="G122" s="12">
        <v>1341.47</v>
      </c>
      <c r="H122" s="12">
        <v>1313.43</v>
      </c>
      <c r="I122" s="12">
        <v>1268.08</v>
      </c>
      <c r="J122" s="12">
        <v>1216.8499999999999</v>
      </c>
      <c r="K122" s="12">
        <v>1161.55</v>
      </c>
      <c r="L122" s="12">
        <v>1101.31</v>
      </c>
      <c r="M122" s="12">
        <v>1034.98</v>
      </c>
      <c r="N122" s="12">
        <v>962.18</v>
      </c>
      <c r="O122" s="12">
        <v>886.43</v>
      </c>
      <c r="P122" s="12">
        <v>807.39</v>
      </c>
      <c r="Q122" s="12">
        <v>726.68</v>
      </c>
      <c r="R122" s="12">
        <v>644.67999999999995</v>
      </c>
      <c r="S122" s="12">
        <v>561.69000000000005</v>
      </c>
      <c r="T122" s="12">
        <v>477.77</v>
      </c>
    </row>
    <row r="123" spans="4:20">
      <c r="D123" s="30"/>
      <c r="E123" s="13">
        <v>6.18</v>
      </c>
      <c r="F123" s="12">
        <v>1543.04</v>
      </c>
      <c r="G123" s="12">
        <v>1538.39</v>
      </c>
      <c r="H123" s="12">
        <v>1502.36</v>
      </c>
      <c r="I123" s="12">
        <v>1449.65</v>
      </c>
      <c r="J123" s="12">
        <v>1390.65</v>
      </c>
      <c r="K123" s="12">
        <v>1327.02</v>
      </c>
      <c r="L123" s="12">
        <v>1257.55</v>
      </c>
      <c r="M123" s="12">
        <v>1181.1300000000001</v>
      </c>
      <c r="N123" s="12">
        <v>1097.47</v>
      </c>
      <c r="O123" s="12">
        <v>1010.45</v>
      </c>
      <c r="P123" s="12">
        <v>919.71</v>
      </c>
      <c r="Q123" s="12">
        <v>827.17</v>
      </c>
      <c r="R123" s="12">
        <v>733.12</v>
      </c>
      <c r="S123" s="12">
        <v>637.95000000000005</v>
      </c>
      <c r="T123" s="12">
        <v>541.70000000000005</v>
      </c>
    </row>
    <row r="124" spans="4:20">
      <c r="D124" s="30"/>
      <c r="E124" s="15">
        <v>6.59</v>
      </c>
      <c r="F124" s="12">
        <v>60.37</v>
      </c>
      <c r="G124" s="12">
        <v>58.59</v>
      </c>
      <c r="H124" s="12">
        <v>56.57</v>
      </c>
      <c r="I124" s="12">
        <v>54.34</v>
      </c>
      <c r="J124" s="12">
        <v>51.93</v>
      </c>
      <c r="K124" s="12">
        <v>49.3</v>
      </c>
      <c r="L124" s="12">
        <v>46.42</v>
      </c>
      <c r="M124" s="12">
        <v>43.24</v>
      </c>
      <c r="N124" s="12">
        <v>39.89</v>
      </c>
      <c r="O124" s="12">
        <v>36.39</v>
      </c>
      <c r="P124" s="12">
        <v>32.82</v>
      </c>
      <c r="Q124" s="12">
        <v>29.17</v>
      </c>
      <c r="R124" s="12">
        <v>25.47</v>
      </c>
      <c r="S124" s="12">
        <v>21.72</v>
      </c>
      <c r="T124" s="12">
        <v>17.920000000000002</v>
      </c>
    </row>
    <row r="125" spans="4:20">
      <c r="D125" s="30"/>
      <c r="E125" s="15">
        <v>6.59</v>
      </c>
      <c r="F125" s="12">
        <v>107.32</v>
      </c>
      <c r="G125" s="12">
        <v>104.15</v>
      </c>
      <c r="H125" s="12">
        <v>100.57</v>
      </c>
      <c r="I125" s="12">
        <v>96.6</v>
      </c>
      <c r="J125" s="12">
        <v>92.32</v>
      </c>
      <c r="K125" s="12">
        <v>87.64</v>
      </c>
      <c r="L125" s="12">
        <v>82.52</v>
      </c>
      <c r="M125" s="12">
        <v>76.87</v>
      </c>
      <c r="N125" s="12">
        <v>70.92</v>
      </c>
      <c r="O125" s="12">
        <v>64.7</v>
      </c>
      <c r="P125" s="12">
        <v>58.35</v>
      </c>
      <c r="Q125" s="12">
        <v>51.86</v>
      </c>
      <c r="R125" s="12">
        <v>45.28</v>
      </c>
      <c r="S125" s="12">
        <v>38.61</v>
      </c>
      <c r="T125" s="12">
        <v>31.86</v>
      </c>
    </row>
    <row r="126" spans="4:20">
      <c r="D126" s="30"/>
      <c r="E126" s="15">
        <v>6.59</v>
      </c>
      <c r="F126" s="12">
        <v>167.69</v>
      </c>
      <c r="G126" s="12">
        <v>162.74</v>
      </c>
      <c r="H126" s="12">
        <v>157.13</v>
      </c>
      <c r="I126" s="12">
        <v>150.94</v>
      </c>
      <c r="J126" s="12">
        <v>144.25</v>
      </c>
      <c r="K126" s="12">
        <v>136.94</v>
      </c>
      <c r="L126" s="12">
        <v>128.93</v>
      </c>
      <c r="M126" s="12">
        <v>120.1</v>
      </c>
      <c r="N126" s="12">
        <v>110.81</v>
      </c>
      <c r="O126" s="12">
        <v>101.09</v>
      </c>
      <c r="P126" s="12">
        <v>91.16</v>
      </c>
      <c r="Q126" s="12">
        <v>81.040000000000006</v>
      </c>
      <c r="R126" s="12">
        <v>70.760000000000005</v>
      </c>
      <c r="S126" s="12">
        <v>60.33</v>
      </c>
      <c r="T126" s="12">
        <v>49.78</v>
      </c>
    </row>
    <row r="127" spans="4:20">
      <c r="D127" s="30"/>
      <c r="E127" s="15">
        <v>6.59</v>
      </c>
      <c r="F127" s="12">
        <v>241.47</v>
      </c>
      <c r="G127" s="12">
        <v>234.34</v>
      </c>
      <c r="H127" s="12">
        <v>226.27</v>
      </c>
      <c r="I127" s="12">
        <v>217.35</v>
      </c>
      <c r="J127" s="12">
        <v>207.72</v>
      </c>
      <c r="K127" s="12">
        <v>197.2</v>
      </c>
      <c r="L127" s="12">
        <v>185.66</v>
      </c>
      <c r="M127" s="12">
        <v>172.95</v>
      </c>
      <c r="N127" s="12">
        <v>159.56</v>
      </c>
      <c r="O127" s="12">
        <v>145.57</v>
      </c>
      <c r="P127" s="12">
        <v>131.28</v>
      </c>
      <c r="Q127" s="12">
        <v>116.69</v>
      </c>
      <c r="R127" s="12">
        <v>101.89</v>
      </c>
      <c r="S127" s="12">
        <v>86.88</v>
      </c>
      <c r="T127" s="12">
        <v>71.680000000000007</v>
      </c>
    </row>
    <row r="128" spans="4:20">
      <c r="D128" s="30"/>
      <c r="E128" s="15">
        <v>6.59</v>
      </c>
      <c r="F128" s="12">
        <v>328.67</v>
      </c>
      <c r="G128" s="12">
        <v>318.95999999999998</v>
      </c>
      <c r="H128" s="12">
        <v>307.98</v>
      </c>
      <c r="I128" s="12">
        <v>295.83999999999997</v>
      </c>
      <c r="J128" s="12">
        <v>282.73</v>
      </c>
      <c r="K128" s="12">
        <v>268.41000000000003</v>
      </c>
      <c r="L128" s="12">
        <v>252.71</v>
      </c>
      <c r="M128" s="12">
        <v>235.4</v>
      </c>
      <c r="N128" s="12">
        <v>217.18</v>
      </c>
      <c r="O128" s="12">
        <v>198.14</v>
      </c>
      <c r="P128" s="12">
        <v>178.68</v>
      </c>
      <c r="Q128" s="12">
        <v>158.83000000000001</v>
      </c>
      <c r="R128" s="12">
        <v>138.68</v>
      </c>
      <c r="S128" s="12">
        <v>118.25</v>
      </c>
      <c r="T128" s="12">
        <v>97.56</v>
      </c>
    </row>
    <row r="129" spans="4:20">
      <c r="D129" s="30"/>
      <c r="E129" s="15">
        <v>6.59</v>
      </c>
      <c r="F129" s="12">
        <v>429.29</v>
      </c>
      <c r="G129" s="12">
        <v>416.61</v>
      </c>
      <c r="H129" s="12">
        <v>402.26</v>
      </c>
      <c r="I129" s="12">
        <v>386.4</v>
      </c>
      <c r="J129" s="12">
        <v>369.28</v>
      </c>
      <c r="K129" s="12">
        <v>350.58</v>
      </c>
      <c r="L129" s="12">
        <v>330.07</v>
      </c>
      <c r="M129" s="12">
        <v>307.45999999999998</v>
      </c>
      <c r="N129" s="12">
        <v>283.67</v>
      </c>
      <c r="O129" s="12">
        <v>258.79000000000002</v>
      </c>
      <c r="P129" s="12">
        <v>233.38</v>
      </c>
      <c r="Q129" s="12">
        <v>207.46</v>
      </c>
      <c r="R129" s="12">
        <v>181.13</v>
      </c>
      <c r="S129" s="12">
        <v>154.44</v>
      </c>
      <c r="T129" s="12">
        <v>127.42</v>
      </c>
    </row>
    <row r="130" spans="4:20">
      <c r="D130" s="30"/>
      <c r="E130" s="15">
        <v>6.59</v>
      </c>
      <c r="F130" s="12">
        <v>543.32000000000005</v>
      </c>
      <c r="G130" s="12">
        <v>527.27</v>
      </c>
      <c r="H130" s="12">
        <v>509.11</v>
      </c>
      <c r="I130" s="12">
        <v>489.03</v>
      </c>
      <c r="J130" s="12">
        <v>467.38</v>
      </c>
      <c r="K130" s="12">
        <v>443.7</v>
      </c>
      <c r="L130" s="12">
        <v>417.74</v>
      </c>
      <c r="M130" s="12">
        <v>389.13</v>
      </c>
      <c r="N130" s="12">
        <v>359.02</v>
      </c>
      <c r="O130" s="12">
        <v>327.54000000000002</v>
      </c>
      <c r="P130" s="12">
        <v>295.37</v>
      </c>
      <c r="Q130" s="12">
        <v>262.56</v>
      </c>
      <c r="R130" s="12">
        <v>229.25</v>
      </c>
      <c r="S130" s="12">
        <v>195.47</v>
      </c>
      <c r="T130" s="12">
        <v>161.27000000000001</v>
      </c>
    </row>
    <row r="131" spans="4:20">
      <c r="D131" s="30"/>
      <c r="E131" s="15">
        <v>6.59</v>
      </c>
      <c r="F131" s="12">
        <v>670.76</v>
      </c>
      <c r="G131" s="12">
        <v>650.95000000000005</v>
      </c>
      <c r="H131" s="12">
        <v>628.54</v>
      </c>
      <c r="I131" s="12">
        <v>603.75</v>
      </c>
      <c r="J131" s="12">
        <v>577.01</v>
      </c>
      <c r="K131" s="12">
        <v>547.78</v>
      </c>
      <c r="L131" s="12">
        <v>515.73</v>
      </c>
      <c r="M131" s="12">
        <v>480.41</v>
      </c>
      <c r="N131" s="12">
        <v>443.23</v>
      </c>
      <c r="O131" s="12">
        <v>404.37</v>
      </c>
      <c r="P131" s="12">
        <v>364.66</v>
      </c>
      <c r="Q131" s="12">
        <v>324.14999999999998</v>
      </c>
      <c r="R131" s="12">
        <v>283.02</v>
      </c>
      <c r="S131" s="12">
        <v>241.32</v>
      </c>
      <c r="T131" s="12">
        <v>199.1</v>
      </c>
    </row>
    <row r="132" spans="4:20">
      <c r="D132" s="30"/>
      <c r="E132" s="15">
        <v>6.59</v>
      </c>
      <c r="F132" s="12">
        <v>811.62</v>
      </c>
      <c r="G132" s="12">
        <v>787.65</v>
      </c>
      <c r="H132" s="12">
        <v>760.53</v>
      </c>
      <c r="I132" s="12">
        <v>730.53</v>
      </c>
      <c r="J132" s="12">
        <v>698.18</v>
      </c>
      <c r="K132" s="12">
        <v>662.81</v>
      </c>
      <c r="L132" s="12">
        <v>624.03</v>
      </c>
      <c r="M132" s="12">
        <v>581.29999999999995</v>
      </c>
      <c r="N132" s="12">
        <v>536.30999999999995</v>
      </c>
      <c r="O132" s="12">
        <v>489.28</v>
      </c>
      <c r="P132" s="12">
        <v>441.24</v>
      </c>
      <c r="Q132" s="12">
        <v>392.22</v>
      </c>
      <c r="R132" s="12">
        <v>342.46</v>
      </c>
      <c r="S132" s="12">
        <v>292</v>
      </c>
      <c r="T132" s="12">
        <v>240.91</v>
      </c>
    </row>
    <row r="133" spans="4:20">
      <c r="D133" s="30"/>
      <c r="E133" s="15">
        <v>6.59</v>
      </c>
      <c r="F133" s="12">
        <v>965.9</v>
      </c>
      <c r="G133" s="12">
        <v>937.36</v>
      </c>
      <c r="H133" s="12">
        <v>905.09</v>
      </c>
      <c r="I133" s="12">
        <v>869.4</v>
      </c>
      <c r="J133" s="12">
        <v>830.89</v>
      </c>
      <c r="K133" s="12">
        <v>788.8</v>
      </c>
      <c r="L133" s="12">
        <v>742.65</v>
      </c>
      <c r="M133" s="12">
        <v>691.8</v>
      </c>
      <c r="N133" s="12">
        <v>638.25</v>
      </c>
      <c r="O133" s="12">
        <v>582.29</v>
      </c>
      <c r="P133" s="12">
        <v>525.11</v>
      </c>
      <c r="Q133" s="12">
        <v>466.77</v>
      </c>
      <c r="R133" s="12">
        <v>407.55</v>
      </c>
      <c r="S133" s="12">
        <v>347.5</v>
      </c>
      <c r="T133" s="12">
        <v>286.7</v>
      </c>
    </row>
    <row r="134" spans="4:20">
      <c r="D134" s="30"/>
      <c r="E134" s="15">
        <v>6.59</v>
      </c>
      <c r="F134" s="12">
        <v>1133.5899999999999</v>
      </c>
      <c r="G134" s="12">
        <v>1100.0999999999999</v>
      </c>
      <c r="H134" s="12">
        <v>1062.22</v>
      </c>
      <c r="I134" s="12">
        <v>1020.33</v>
      </c>
      <c r="J134" s="12">
        <v>975.14</v>
      </c>
      <c r="K134" s="12">
        <v>925.74</v>
      </c>
      <c r="L134" s="12">
        <v>871.58</v>
      </c>
      <c r="M134" s="12">
        <v>811.9</v>
      </c>
      <c r="N134" s="12">
        <v>749.06</v>
      </c>
      <c r="O134" s="12">
        <v>683.38</v>
      </c>
      <c r="P134" s="12">
        <v>616.27</v>
      </c>
      <c r="Q134" s="12">
        <v>547.80999999999995</v>
      </c>
      <c r="R134" s="12">
        <v>478.31</v>
      </c>
      <c r="S134" s="12">
        <v>407.83</v>
      </c>
      <c r="T134" s="12">
        <v>336.48</v>
      </c>
    </row>
    <row r="135" spans="4:20">
      <c r="D135" s="30"/>
      <c r="E135" s="15">
        <v>6.59</v>
      </c>
      <c r="F135" s="12">
        <v>1314.69</v>
      </c>
      <c r="G135" s="12">
        <v>1275.8599999999999</v>
      </c>
      <c r="H135" s="12">
        <v>1231.93</v>
      </c>
      <c r="I135" s="12">
        <v>1183.3399999999999</v>
      </c>
      <c r="J135" s="12">
        <v>1130.93</v>
      </c>
      <c r="K135" s="12">
        <v>1073.6400000000001</v>
      </c>
      <c r="L135" s="12">
        <v>1010.83</v>
      </c>
      <c r="M135" s="12">
        <v>941.61</v>
      </c>
      <c r="N135" s="12">
        <v>868.73</v>
      </c>
      <c r="O135" s="12">
        <v>792.56</v>
      </c>
      <c r="P135" s="12">
        <v>714.73</v>
      </c>
      <c r="Q135" s="12">
        <v>635.33000000000004</v>
      </c>
      <c r="R135" s="12">
        <v>554.72</v>
      </c>
      <c r="S135" s="12">
        <v>472.99</v>
      </c>
      <c r="T135" s="12">
        <v>390.24</v>
      </c>
    </row>
    <row r="136" spans="4:20">
      <c r="D136" s="30"/>
      <c r="E136" s="15">
        <v>6.59</v>
      </c>
      <c r="F136" s="12">
        <v>1509.21</v>
      </c>
      <c r="G136" s="12">
        <v>1464.63</v>
      </c>
      <c r="H136" s="12">
        <v>1414.2</v>
      </c>
      <c r="I136" s="12">
        <v>1358.43</v>
      </c>
      <c r="J136" s="12">
        <v>1298.26</v>
      </c>
      <c r="K136" s="12">
        <v>1232.5</v>
      </c>
      <c r="L136" s="12">
        <v>1160.3900000000001</v>
      </c>
      <c r="M136" s="12">
        <v>1080.93</v>
      </c>
      <c r="N136" s="12">
        <v>997.27</v>
      </c>
      <c r="O136" s="12">
        <v>909.82</v>
      </c>
      <c r="P136" s="12">
        <v>820.48</v>
      </c>
      <c r="Q136" s="12">
        <v>729.33</v>
      </c>
      <c r="R136" s="12">
        <v>636.79999999999995</v>
      </c>
      <c r="S136" s="12">
        <v>542.97</v>
      </c>
      <c r="T136" s="12">
        <v>447.98</v>
      </c>
    </row>
    <row r="137" spans="4:20">
      <c r="D137" s="30"/>
      <c r="E137" s="15">
        <v>7.06</v>
      </c>
      <c r="F137" s="12">
        <v>1413.01</v>
      </c>
      <c r="G137" s="12">
        <v>1362.28</v>
      </c>
      <c r="H137" s="12">
        <v>1310.3499999999999</v>
      </c>
      <c r="I137" s="12">
        <v>1256.47</v>
      </c>
      <c r="J137" s="12">
        <v>1196.5999999999999</v>
      </c>
      <c r="K137" s="12">
        <v>1130.7</v>
      </c>
      <c r="L137" s="12">
        <v>1057.1600000000001</v>
      </c>
      <c r="M137" s="12">
        <v>978.26</v>
      </c>
      <c r="N137" s="12">
        <v>895.47</v>
      </c>
      <c r="O137" s="12">
        <v>810.16</v>
      </c>
      <c r="P137" s="12">
        <v>722.54</v>
      </c>
      <c r="Q137" s="12">
        <v>633.15</v>
      </c>
      <c r="R137" s="12">
        <v>542.14</v>
      </c>
      <c r="S137" s="12">
        <v>449.7</v>
      </c>
      <c r="T137" s="12">
        <v>355.74</v>
      </c>
    </row>
    <row r="138" spans="4:20">
      <c r="D138" s="30"/>
      <c r="E138" s="15">
        <v>7.1</v>
      </c>
      <c r="F138" s="12">
        <v>1224.49</v>
      </c>
      <c r="G138" s="12">
        <v>1180.04</v>
      </c>
      <c r="H138" s="12">
        <v>1134.72</v>
      </c>
      <c r="I138" s="12">
        <v>1087.8499999999999</v>
      </c>
      <c r="J138" s="12">
        <v>1035.79</v>
      </c>
      <c r="K138" s="12">
        <v>978.37</v>
      </c>
      <c r="L138" s="12">
        <v>914.38</v>
      </c>
      <c r="M138" s="12">
        <v>845.71</v>
      </c>
      <c r="N138" s="12">
        <v>773.77</v>
      </c>
      <c r="O138" s="12">
        <v>699.57</v>
      </c>
      <c r="P138" s="12">
        <v>623.37</v>
      </c>
      <c r="Q138" s="12">
        <v>545.62</v>
      </c>
      <c r="R138" s="12">
        <v>466.43</v>
      </c>
      <c r="S138" s="12">
        <v>386</v>
      </c>
      <c r="T138" s="12">
        <v>304.20999999999998</v>
      </c>
    </row>
    <row r="139" spans="4:20">
      <c r="D139" s="30"/>
      <c r="E139" s="15">
        <v>7.14</v>
      </c>
      <c r="F139" s="12">
        <v>1049.4100000000001</v>
      </c>
      <c r="G139" s="12">
        <v>1010.84</v>
      </c>
      <c r="H139" s="12">
        <v>971.69</v>
      </c>
      <c r="I139" s="12">
        <v>931.29</v>
      </c>
      <c r="J139" s="12">
        <v>886.54</v>
      </c>
      <c r="K139" s="12">
        <v>836.99</v>
      </c>
      <c r="L139" s="12">
        <v>781.91</v>
      </c>
      <c r="M139" s="12">
        <v>722.78</v>
      </c>
      <c r="N139" s="12">
        <v>660.93</v>
      </c>
      <c r="O139" s="12">
        <v>597.07000000000005</v>
      </c>
      <c r="P139" s="12">
        <v>531.5</v>
      </c>
      <c r="Q139" s="12">
        <v>464.57</v>
      </c>
      <c r="R139" s="12">
        <v>396.38</v>
      </c>
      <c r="S139" s="12">
        <v>327.11</v>
      </c>
      <c r="T139" s="12">
        <v>256.67</v>
      </c>
    </row>
    <row r="140" spans="4:20">
      <c r="D140" s="30"/>
      <c r="E140" s="15">
        <v>7.19</v>
      </c>
      <c r="F140" s="12">
        <v>887.76</v>
      </c>
      <c r="G140" s="12">
        <v>854.7</v>
      </c>
      <c r="H140" s="12">
        <v>821.26</v>
      </c>
      <c r="I140" s="12">
        <v>786.81</v>
      </c>
      <c r="J140" s="12">
        <v>748.85</v>
      </c>
      <c r="K140" s="12">
        <v>706.56</v>
      </c>
      <c r="L140" s="12">
        <v>659.75</v>
      </c>
      <c r="M140" s="12">
        <v>609.47</v>
      </c>
      <c r="N140" s="12">
        <v>556.96</v>
      </c>
      <c r="O140" s="12">
        <v>502.67</v>
      </c>
      <c r="P140" s="12">
        <v>446.93</v>
      </c>
      <c r="Q140" s="12">
        <v>390.01</v>
      </c>
      <c r="R140" s="12">
        <v>332</v>
      </c>
      <c r="S140" s="12">
        <v>273.06</v>
      </c>
      <c r="T140" s="12">
        <v>213.11</v>
      </c>
    </row>
    <row r="141" spans="4:20">
      <c r="D141" s="30"/>
      <c r="E141" s="15">
        <v>7.25</v>
      </c>
      <c r="F141" s="12">
        <v>739.56</v>
      </c>
      <c r="G141" s="12">
        <v>711.61</v>
      </c>
      <c r="H141" s="12">
        <v>683.43</v>
      </c>
      <c r="I141" s="12">
        <v>654.41</v>
      </c>
      <c r="J141" s="12">
        <v>622.69000000000005</v>
      </c>
      <c r="K141" s="12">
        <v>587.1</v>
      </c>
      <c r="L141" s="12">
        <v>547.9</v>
      </c>
      <c r="M141" s="12">
        <v>505.79</v>
      </c>
      <c r="N141" s="12">
        <v>461.85</v>
      </c>
      <c r="O141" s="12">
        <v>416.35</v>
      </c>
      <c r="P141" s="12">
        <v>369.65</v>
      </c>
      <c r="Q141" s="12">
        <v>321.93</v>
      </c>
      <c r="R141" s="12">
        <v>273.27</v>
      </c>
      <c r="S141" s="12">
        <v>223.83</v>
      </c>
      <c r="T141" s="12">
        <v>173.54</v>
      </c>
    </row>
    <row r="142" spans="4:20">
      <c r="D142" s="30"/>
      <c r="E142" s="15">
        <v>7.32</v>
      </c>
      <c r="F142" s="12">
        <v>604.80999999999995</v>
      </c>
      <c r="G142" s="12">
        <v>581.59</v>
      </c>
      <c r="H142" s="12">
        <v>558.20000000000005</v>
      </c>
      <c r="I142" s="12">
        <v>534.1</v>
      </c>
      <c r="J142" s="12">
        <v>508.06</v>
      </c>
      <c r="K142" s="12">
        <v>478.63</v>
      </c>
      <c r="L142" s="12">
        <v>446.37</v>
      </c>
      <c r="M142" s="12">
        <v>411.74</v>
      </c>
      <c r="N142" s="12">
        <v>375.6</v>
      </c>
      <c r="O142" s="12">
        <v>338.13</v>
      </c>
      <c r="P142" s="12">
        <v>299.66000000000003</v>
      </c>
      <c r="Q142" s="12">
        <v>260.33</v>
      </c>
      <c r="R142" s="12">
        <v>220.21</v>
      </c>
      <c r="S142" s="12">
        <v>179.42</v>
      </c>
      <c r="T142" s="12">
        <v>137.94</v>
      </c>
    </row>
    <row r="143" spans="4:20">
      <c r="D143" s="30"/>
      <c r="E143" s="15">
        <v>7.41</v>
      </c>
      <c r="F143" s="12">
        <v>483.56</v>
      </c>
      <c r="G143" s="12">
        <v>464.64</v>
      </c>
      <c r="H143" s="12">
        <v>445.59</v>
      </c>
      <c r="I143" s="12">
        <v>425.91</v>
      </c>
      <c r="J143" s="12">
        <v>404.93</v>
      </c>
      <c r="K143" s="12">
        <v>381.15</v>
      </c>
      <c r="L143" s="12">
        <v>355.14</v>
      </c>
      <c r="M143" s="12">
        <v>327.32</v>
      </c>
      <c r="N143" s="12">
        <v>298.20999999999998</v>
      </c>
      <c r="O143" s="12">
        <v>268</v>
      </c>
      <c r="P143" s="12">
        <v>236.97</v>
      </c>
      <c r="Q143" s="12">
        <v>205.21</v>
      </c>
      <c r="R143" s="12">
        <v>172.81</v>
      </c>
      <c r="S143" s="12">
        <v>139.84</v>
      </c>
      <c r="T143" s="12">
        <v>106.31</v>
      </c>
    </row>
    <row r="144" spans="4:20">
      <c r="D144" s="30"/>
      <c r="E144" s="15">
        <v>7.53</v>
      </c>
      <c r="F144" s="12">
        <v>375.82</v>
      </c>
      <c r="G144" s="12">
        <v>360.76</v>
      </c>
      <c r="H144" s="12">
        <v>345.57</v>
      </c>
      <c r="I144" s="12">
        <v>329.87</v>
      </c>
      <c r="J144" s="12">
        <v>313.3</v>
      </c>
      <c r="K144" s="12">
        <v>294.64999999999998</v>
      </c>
      <c r="L144" s="12">
        <v>274.27</v>
      </c>
      <c r="M144" s="12">
        <v>252.52</v>
      </c>
      <c r="N144" s="12">
        <v>229.68</v>
      </c>
      <c r="O144" s="12">
        <v>205.96</v>
      </c>
      <c r="P144" s="12">
        <v>181.57</v>
      </c>
      <c r="Q144" s="12">
        <v>156.58000000000001</v>
      </c>
      <c r="R144" s="12">
        <v>131.07</v>
      </c>
      <c r="S144" s="12">
        <v>105.09</v>
      </c>
      <c r="T144" s="12">
        <v>78.64</v>
      </c>
    </row>
    <row r="145" spans="4:20">
      <c r="D145" s="30"/>
      <c r="E145" s="15">
        <v>7.61</v>
      </c>
      <c r="F145" s="12">
        <v>1308.06</v>
      </c>
      <c r="G145" s="12">
        <v>1254.8699999999999</v>
      </c>
      <c r="H145" s="12">
        <v>1201.1500000000001</v>
      </c>
      <c r="I145" s="12">
        <v>1145.6300000000001</v>
      </c>
      <c r="J145" s="12">
        <v>1087.26</v>
      </c>
      <c r="K145" s="12">
        <v>1022.07</v>
      </c>
      <c r="L145" s="12">
        <v>950.87</v>
      </c>
      <c r="M145" s="12">
        <v>874.91</v>
      </c>
      <c r="N145" s="12">
        <v>794.97</v>
      </c>
      <c r="O145" s="12">
        <v>711.91</v>
      </c>
      <c r="P145" s="12">
        <v>626.41999999999996</v>
      </c>
      <c r="Q145" s="12">
        <v>538.78</v>
      </c>
      <c r="R145" s="12">
        <v>449.31</v>
      </c>
      <c r="S145" s="12">
        <v>358.14</v>
      </c>
      <c r="T145" s="12">
        <v>265.08</v>
      </c>
    </row>
    <row r="146" spans="4:20">
      <c r="D146" s="30"/>
      <c r="E146" s="15">
        <v>7.69</v>
      </c>
      <c r="F146" s="12">
        <v>281.58999999999997</v>
      </c>
      <c r="G146" s="12">
        <v>269.94</v>
      </c>
      <c r="H146" s="12">
        <v>258.16000000000003</v>
      </c>
      <c r="I146" s="12">
        <v>245.99</v>
      </c>
      <c r="J146" s="12">
        <v>233.21</v>
      </c>
      <c r="K146" s="12">
        <v>219.13</v>
      </c>
      <c r="L146" s="12">
        <v>203.76</v>
      </c>
      <c r="M146" s="12">
        <v>187.34</v>
      </c>
      <c r="N146" s="12">
        <v>170.02</v>
      </c>
      <c r="O146" s="12">
        <v>152.02000000000001</v>
      </c>
      <c r="P146" s="12">
        <v>133.46</v>
      </c>
      <c r="Q146" s="12">
        <v>114.43</v>
      </c>
      <c r="R146" s="12">
        <v>95</v>
      </c>
      <c r="S146" s="12">
        <v>75.180000000000007</v>
      </c>
      <c r="T146" s="12">
        <v>54.9</v>
      </c>
    </row>
    <row r="147" spans="4:20">
      <c r="D147" s="30"/>
      <c r="E147" s="15">
        <v>7.69</v>
      </c>
      <c r="F147" s="12">
        <v>1126.3699999999999</v>
      </c>
      <c r="G147" s="12">
        <v>1079.77</v>
      </c>
      <c r="H147" s="12">
        <v>1032.6500000000001</v>
      </c>
      <c r="I147" s="12">
        <v>983.94</v>
      </c>
      <c r="J147" s="12">
        <v>932.84</v>
      </c>
      <c r="K147" s="12">
        <v>876.53</v>
      </c>
      <c r="L147" s="12">
        <v>815.03</v>
      </c>
      <c r="M147" s="12">
        <v>749.37</v>
      </c>
      <c r="N147" s="12">
        <v>680.09</v>
      </c>
      <c r="O147" s="12">
        <v>608.07000000000005</v>
      </c>
      <c r="P147" s="12">
        <v>533.86</v>
      </c>
      <c r="Q147" s="12">
        <v>457.72</v>
      </c>
      <c r="R147" s="12">
        <v>379.98</v>
      </c>
      <c r="S147" s="12">
        <v>300.74</v>
      </c>
      <c r="T147" s="12">
        <v>219.58</v>
      </c>
    </row>
    <row r="148" spans="4:20">
      <c r="D148" s="30"/>
      <c r="E148" s="15">
        <v>7.79</v>
      </c>
      <c r="F148" s="12">
        <v>958.2</v>
      </c>
      <c r="G148" s="12">
        <v>917.75</v>
      </c>
      <c r="H148" s="12">
        <v>876.77</v>
      </c>
      <c r="I148" s="12">
        <v>834.38</v>
      </c>
      <c r="J148" s="12">
        <v>790.03</v>
      </c>
      <c r="K148" s="12">
        <v>741.97</v>
      </c>
      <c r="L148" s="12">
        <v>689.56</v>
      </c>
      <c r="M148" s="12">
        <v>633.45000000000005</v>
      </c>
      <c r="N148" s="12">
        <v>574.08000000000004</v>
      </c>
      <c r="O148" s="12">
        <v>512.33000000000004</v>
      </c>
      <c r="P148" s="12">
        <v>448.59</v>
      </c>
      <c r="Q148" s="12">
        <v>383.15</v>
      </c>
      <c r="R148" s="12">
        <v>316.33</v>
      </c>
      <c r="S148" s="12">
        <v>248.17</v>
      </c>
      <c r="T148" s="12">
        <v>178.07</v>
      </c>
    </row>
    <row r="149" spans="4:20">
      <c r="D149" s="30"/>
      <c r="E149" s="15">
        <v>7.91</v>
      </c>
      <c r="F149" s="12">
        <v>200.89</v>
      </c>
      <c r="G149" s="12">
        <v>192.2</v>
      </c>
      <c r="H149" s="12">
        <v>183.37</v>
      </c>
      <c r="I149" s="12">
        <v>174.24</v>
      </c>
      <c r="J149" s="12">
        <v>164.72</v>
      </c>
      <c r="K149" s="12">
        <v>154.62</v>
      </c>
      <c r="L149" s="12">
        <v>143.61000000000001</v>
      </c>
      <c r="M149" s="12">
        <v>131.79</v>
      </c>
      <c r="N149" s="12">
        <v>119.24</v>
      </c>
      <c r="O149" s="12">
        <v>106.17</v>
      </c>
      <c r="P149" s="12">
        <v>92.66</v>
      </c>
      <c r="Q149" s="12">
        <v>78.77</v>
      </c>
      <c r="R149" s="12">
        <v>64.58</v>
      </c>
      <c r="S149" s="12">
        <v>50.11</v>
      </c>
      <c r="T149" s="12">
        <v>35.14</v>
      </c>
    </row>
    <row r="150" spans="4:20">
      <c r="D150" s="30"/>
      <c r="E150" s="15">
        <v>7.91</v>
      </c>
      <c r="F150" s="12">
        <v>803.55</v>
      </c>
      <c r="G150" s="12">
        <v>768.81</v>
      </c>
      <c r="H150" s="12">
        <v>733.48</v>
      </c>
      <c r="I150" s="12">
        <v>696.95</v>
      </c>
      <c r="J150" s="12">
        <v>658.88</v>
      </c>
      <c r="K150" s="12">
        <v>618.46</v>
      </c>
      <c r="L150" s="12">
        <v>574.45000000000005</v>
      </c>
      <c r="M150" s="12">
        <v>527.14</v>
      </c>
      <c r="N150" s="12">
        <v>476.95</v>
      </c>
      <c r="O150" s="12">
        <v>424.67</v>
      </c>
      <c r="P150" s="12">
        <v>370.62</v>
      </c>
      <c r="Q150" s="12">
        <v>315.07</v>
      </c>
      <c r="R150" s="12">
        <v>258.33999999999997</v>
      </c>
      <c r="S150" s="12">
        <v>200.44</v>
      </c>
      <c r="T150" s="12">
        <v>140.57</v>
      </c>
    </row>
    <row r="151" spans="4:20">
      <c r="D151" s="30"/>
      <c r="E151" s="15">
        <v>8.06</v>
      </c>
      <c r="F151" s="12">
        <v>662.44</v>
      </c>
      <c r="G151" s="12">
        <v>632.95000000000005</v>
      </c>
      <c r="H151" s="12">
        <v>602.79999999999995</v>
      </c>
      <c r="I151" s="12">
        <v>571.63</v>
      </c>
      <c r="J151" s="12">
        <v>539.42999999999995</v>
      </c>
      <c r="K151" s="12">
        <v>506.03</v>
      </c>
      <c r="L151" s="12">
        <v>469.69</v>
      </c>
      <c r="M151" s="12">
        <v>430.45</v>
      </c>
      <c r="N151" s="12">
        <v>388.71</v>
      </c>
      <c r="O151" s="12">
        <v>345.1</v>
      </c>
      <c r="P151" s="12">
        <v>299.94</v>
      </c>
      <c r="Q151" s="12">
        <v>253.49</v>
      </c>
      <c r="R151" s="12">
        <v>206.02</v>
      </c>
      <c r="S151" s="12">
        <v>157.55000000000001</v>
      </c>
      <c r="T151" s="12">
        <v>107.11</v>
      </c>
    </row>
    <row r="152" spans="4:20">
      <c r="D152" s="30"/>
      <c r="E152" s="15">
        <v>8.24</v>
      </c>
      <c r="F152" s="12">
        <v>133.72</v>
      </c>
      <c r="G152" s="12">
        <v>127.53</v>
      </c>
      <c r="H152" s="12">
        <v>121.18</v>
      </c>
      <c r="I152" s="12">
        <v>114.62</v>
      </c>
      <c r="J152" s="12">
        <v>107.94</v>
      </c>
      <c r="K152" s="12">
        <v>101.17</v>
      </c>
      <c r="L152" s="12">
        <v>93.82</v>
      </c>
      <c r="M152" s="12">
        <v>85.85</v>
      </c>
      <c r="N152" s="12">
        <v>77.34</v>
      </c>
      <c r="O152" s="12">
        <v>68.400000000000006</v>
      </c>
      <c r="P152" s="12">
        <v>59.14</v>
      </c>
      <c r="Q152" s="12">
        <v>49.6</v>
      </c>
      <c r="R152" s="12">
        <v>39.840000000000003</v>
      </c>
      <c r="S152" s="12">
        <v>29.86</v>
      </c>
      <c r="T152" s="12">
        <v>19.420000000000002</v>
      </c>
    </row>
    <row r="153" spans="4:20">
      <c r="D153" s="30"/>
      <c r="E153" s="15">
        <v>8.24</v>
      </c>
      <c r="F153" s="12">
        <v>534.86</v>
      </c>
      <c r="G153" s="12">
        <v>510.13</v>
      </c>
      <c r="H153" s="12">
        <v>484.7</v>
      </c>
      <c r="I153" s="12">
        <v>458.49</v>
      </c>
      <c r="J153" s="12">
        <v>431.74</v>
      </c>
      <c r="K153" s="12">
        <v>404.67</v>
      </c>
      <c r="L153" s="12">
        <v>375.3</v>
      </c>
      <c r="M153" s="12">
        <v>343.39</v>
      </c>
      <c r="N153" s="12">
        <v>309.33999999999997</v>
      </c>
      <c r="O153" s="12">
        <v>273.62</v>
      </c>
      <c r="P153" s="12">
        <v>236.56</v>
      </c>
      <c r="Q153" s="12">
        <v>198.41</v>
      </c>
      <c r="R153" s="12">
        <v>159.37</v>
      </c>
      <c r="S153" s="12">
        <v>119.46</v>
      </c>
      <c r="T153" s="12">
        <v>77.67</v>
      </c>
    </row>
    <row r="154" spans="4:20">
      <c r="D154" s="30"/>
      <c r="E154" s="15">
        <v>8.24</v>
      </c>
      <c r="F154" s="12">
        <v>1203.44</v>
      </c>
      <c r="G154" s="12">
        <v>1147.8</v>
      </c>
      <c r="H154" s="12">
        <v>1090.58</v>
      </c>
      <c r="I154" s="12">
        <v>1031.5999999999999</v>
      </c>
      <c r="J154" s="12">
        <v>971.42</v>
      </c>
      <c r="K154" s="12">
        <v>910.5</v>
      </c>
      <c r="L154" s="12">
        <v>844.42</v>
      </c>
      <c r="M154" s="12">
        <v>772.63</v>
      </c>
      <c r="N154" s="12">
        <v>696.01</v>
      </c>
      <c r="O154" s="12">
        <v>615.64</v>
      </c>
      <c r="P154" s="12">
        <v>532.26</v>
      </c>
      <c r="Q154" s="12">
        <v>446.43</v>
      </c>
      <c r="R154" s="12">
        <v>358.59</v>
      </c>
      <c r="S154" s="12">
        <v>268.77</v>
      </c>
      <c r="T154" s="12">
        <v>174.76</v>
      </c>
    </row>
    <row r="155" spans="4:20">
      <c r="D155" s="30"/>
      <c r="E155" s="15">
        <v>8.39</v>
      </c>
      <c r="F155" s="12">
        <v>1028.95</v>
      </c>
      <c r="G155" s="12">
        <v>979.84</v>
      </c>
      <c r="H155" s="12">
        <v>929.17</v>
      </c>
      <c r="I155" s="12">
        <v>877.16</v>
      </c>
      <c r="J155" s="12">
        <v>824.72</v>
      </c>
      <c r="K155" s="12">
        <v>772.33</v>
      </c>
      <c r="L155" s="12">
        <v>715.76</v>
      </c>
      <c r="M155" s="12">
        <v>654.09</v>
      </c>
      <c r="N155" s="12">
        <v>588.05999999999995</v>
      </c>
      <c r="O155" s="12">
        <v>518.54999999999995</v>
      </c>
      <c r="P155" s="12">
        <v>446.32</v>
      </c>
      <c r="Q155" s="12">
        <v>371.93</v>
      </c>
      <c r="R155" s="12">
        <v>295.7</v>
      </c>
      <c r="S155" s="12">
        <v>217.57</v>
      </c>
      <c r="T155" s="12">
        <v>135.63</v>
      </c>
    </row>
    <row r="156" spans="4:20">
      <c r="D156" s="30"/>
      <c r="E156" s="15">
        <v>8.4700000000000006</v>
      </c>
      <c r="F156" s="12">
        <v>420.78</v>
      </c>
      <c r="G156" s="12">
        <v>400.34</v>
      </c>
      <c r="H156" s="12">
        <v>379.21</v>
      </c>
      <c r="I156" s="12">
        <v>357.58</v>
      </c>
      <c r="J156" s="12">
        <v>335.92</v>
      </c>
      <c r="K156" s="12">
        <v>314.39999999999998</v>
      </c>
      <c r="L156" s="12">
        <v>291.25</v>
      </c>
      <c r="M156" s="12">
        <v>265.98</v>
      </c>
      <c r="N156" s="12">
        <v>238.85</v>
      </c>
      <c r="O156" s="12">
        <v>210.24</v>
      </c>
      <c r="P156" s="12">
        <v>180.49</v>
      </c>
      <c r="Q156" s="12">
        <v>149.83000000000001</v>
      </c>
      <c r="R156" s="12">
        <v>118.39</v>
      </c>
      <c r="S156" s="12">
        <v>86.11</v>
      </c>
      <c r="T156" s="12">
        <v>52.27</v>
      </c>
    </row>
    <row r="157" spans="4:20">
      <c r="D157" s="30"/>
      <c r="E157" s="15">
        <v>8.57</v>
      </c>
      <c r="F157" s="12">
        <v>867.92</v>
      </c>
      <c r="G157" s="12">
        <v>824.91</v>
      </c>
      <c r="H157" s="12">
        <v>780.44</v>
      </c>
      <c r="I157" s="12">
        <v>735.07</v>
      </c>
      <c r="J157" s="12">
        <v>689.91</v>
      </c>
      <c r="K157" s="12">
        <v>645.25</v>
      </c>
      <c r="L157" s="12">
        <v>597.46</v>
      </c>
      <c r="M157" s="12">
        <v>545.21</v>
      </c>
      <c r="N157" s="12">
        <v>488.98</v>
      </c>
      <c r="O157" s="12">
        <v>429.57</v>
      </c>
      <c r="P157" s="12">
        <v>367.69</v>
      </c>
      <c r="Q157" s="12">
        <v>303.94</v>
      </c>
      <c r="R157" s="12">
        <v>238.49</v>
      </c>
      <c r="S157" s="12">
        <v>171.12</v>
      </c>
      <c r="T157" s="12">
        <v>100.64</v>
      </c>
    </row>
    <row r="158" spans="4:20">
      <c r="D158" s="30"/>
      <c r="E158" s="15">
        <v>8.7899999999999991</v>
      </c>
      <c r="F158" s="12">
        <v>80.040000000000006</v>
      </c>
      <c r="G158" s="12">
        <v>75.88</v>
      </c>
      <c r="H158" s="12">
        <v>71.599999999999994</v>
      </c>
      <c r="I158" s="12">
        <v>67.27</v>
      </c>
      <c r="J158" s="12">
        <v>63</v>
      </c>
      <c r="K158" s="12">
        <v>58.81</v>
      </c>
      <c r="L158" s="12">
        <v>54.39</v>
      </c>
      <c r="M158" s="12">
        <v>49.55</v>
      </c>
      <c r="N158" s="12">
        <v>44.31</v>
      </c>
      <c r="O158" s="12">
        <v>38.74</v>
      </c>
      <c r="P158" s="12">
        <v>32.93</v>
      </c>
      <c r="Q158" s="12">
        <v>26.94</v>
      </c>
      <c r="R158" s="12">
        <v>20.78</v>
      </c>
      <c r="S158" s="12">
        <v>14.39</v>
      </c>
      <c r="T158" s="12">
        <v>7.77</v>
      </c>
    </row>
    <row r="159" spans="4:20">
      <c r="D159" s="30"/>
      <c r="E159" s="15">
        <v>8.7899999999999991</v>
      </c>
      <c r="F159" s="12">
        <v>320.16000000000003</v>
      </c>
      <c r="G159" s="12">
        <v>303.54000000000002</v>
      </c>
      <c r="H159" s="12">
        <v>286.39</v>
      </c>
      <c r="I159" s="12">
        <v>269.07</v>
      </c>
      <c r="J159" s="12">
        <v>252.01</v>
      </c>
      <c r="K159" s="12">
        <v>235.24</v>
      </c>
      <c r="L159" s="12">
        <v>217.57</v>
      </c>
      <c r="M159" s="12">
        <v>198.21</v>
      </c>
      <c r="N159" s="12">
        <v>177.23</v>
      </c>
      <c r="O159" s="12">
        <v>154.97999999999999</v>
      </c>
      <c r="P159" s="12">
        <v>131.74</v>
      </c>
      <c r="Q159" s="12">
        <v>107.76</v>
      </c>
      <c r="R159" s="12">
        <v>83.1</v>
      </c>
      <c r="S159" s="12">
        <v>57.54</v>
      </c>
      <c r="T159" s="12">
        <v>31.09</v>
      </c>
    </row>
    <row r="160" spans="4:20">
      <c r="D160" s="30"/>
      <c r="E160" s="15">
        <v>8.7899999999999991</v>
      </c>
      <c r="F160" s="12">
        <v>720.36</v>
      </c>
      <c r="G160" s="12">
        <v>682.96</v>
      </c>
      <c r="H160" s="12">
        <v>644.37</v>
      </c>
      <c r="I160" s="12">
        <v>605.41</v>
      </c>
      <c r="J160" s="12">
        <v>567.03</v>
      </c>
      <c r="K160" s="12">
        <v>529.29999999999995</v>
      </c>
      <c r="L160" s="12">
        <v>489.54</v>
      </c>
      <c r="M160" s="12">
        <v>445.98</v>
      </c>
      <c r="N160" s="12">
        <v>398.77</v>
      </c>
      <c r="O160" s="12">
        <v>348.7</v>
      </c>
      <c r="P160" s="12">
        <v>296.41000000000003</v>
      </c>
      <c r="Q160" s="12">
        <v>242.47</v>
      </c>
      <c r="R160" s="12">
        <v>186.97</v>
      </c>
      <c r="S160" s="12">
        <v>129.47</v>
      </c>
      <c r="T160" s="12">
        <v>69.95</v>
      </c>
    </row>
    <row r="161" spans="4:20">
      <c r="D161" s="30"/>
      <c r="E161" s="15">
        <v>8.99</v>
      </c>
      <c r="F161" s="12">
        <v>1099.58</v>
      </c>
      <c r="G161" s="12">
        <v>1040.0999999999999</v>
      </c>
      <c r="H161" s="12">
        <v>979.08</v>
      </c>
      <c r="I161" s="12">
        <v>917.97</v>
      </c>
      <c r="J161" s="12">
        <v>858.07</v>
      </c>
      <c r="K161" s="12">
        <v>799.39</v>
      </c>
      <c r="L161" s="12">
        <v>738.54</v>
      </c>
      <c r="M161" s="12">
        <v>671.8</v>
      </c>
      <c r="N161" s="12">
        <v>599.04999999999995</v>
      </c>
      <c r="O161" s="12">
        <v>521.53</v>
      </c>
      <c r="P161" s="12">
        <v>440.47</v>
      </c>
      <c r="Q161" s="12">
        <v>356.66</v>
      </c>
      <c r="R161" s="12">
        <v>270.36</v>
      </c>
      <c r="S161" s="12">
        <v>180.29</v>
      </c>
      <c r="T161" s="12">
        <v>88.37</v>
      </c>
    </row>
    <row r="162" spans="4:20">
      <c r="D162" s="30"/>
      <c r="E162" s="15">
        <v>9.06</v>
      </c>
      <c r="F162" s="12">
        <v>586.25</v>
      </c>
      <c r="G162" s="12">
        <v>554.05999999999995</v>
      </c>
      <c r="H162" s="12">
        <v>521.12</v>
      </c>
      <c r="I162" s="12">
        <v>488.23</v>
      </c>
      <c r="J162" s="12">
        <v>456.03</v>
      </c>
      <c r="K162" s="12">
        <v>424.52</v>
      </c>
      <c r="L162" s="12">
        <v>392.03</v>
      </c>
      <c r="M162" s="12">
        <v>356.39</v>
      </c>
      <c r="N162" s="12">
        <v>317.47000000000003</v>
      </c>
      <c r="O162" s="12">
        <v>275.93</v>
      </c>
      <c r="P162" s="12">
        <v>232.47</v>
      </c>
      <c r="Q162" s="12">
        <v>187.49</v>
      </c>
      <c r="R162" s="12">
        <v>141.15</v>
      </c>
      <c r="S162" s="12">
        <v>92.67</v>
      </c>
      <c r="T162" s="12">
        <v>43.48</v>
      </c>
    </row>
    <row r="163" spans="4:20">
      <c r="D163" s="30"/>
      <c r="E163" s="15">
        <v>9.23</v>
      </c>
      <c r="F163" s="12">
        <v>232.98</v>
      </c>
      <c r="G163" s="12">
        <v>219.79</v>
      </c>
      <c r="H163" s="12">
        <v>206.37</v>
      </c>
      <c r="I163" s="12">
        <v>193.03</v>
      </c>
      <c r="J163" s="12">
        <v>180</v>
      </c>
      <c r="K163" s="12">
        <v>167.27</v>
      </c>
      <c r="L163" s="12">
        <v>154.31</v>
      </c>
      <c r="M163" s="12">
        <v>140.09</v>
      </c>
      <c r="N163" s="12">
        <v>124.52</v>
      </c>
      <c r="O163" s="12">
        <v>107.82</v>
      </c>
      <c r="P163" s="12">
        <v>90.33</v>
      </c>
      <c r="Q163" s="12">
        <v>72.19</v>
      </c>
      <c r="R163" s="12">
        <v>53.48</v>
      </c>
      <c r="S163" s="12">
        <v>33.82</v>
      </c>
      <c r="T163" s="12">
        <v>14.15</v>
      </c>
    </row>
    <row r="164" spans="4:20">
      <c r="D164" s="30"/>
      <c r="E164" s="15">
        <v>9.23</v>
      </c>
      <c r="F164" s="12">
        <v>931.93</v>
      </c>
      <c r="G164" s="12">
        <v>879.18</v>
      </c>
      <c r="H164" s="12">
        <v>825.49</v>
      </c>
      <c r="I164" s="12">
        <v>772.11</v>
      </c>
      <c r="J164" s="12">
        <v>719.98</v>
      </c>
      <c r="K164" s="12">
        <v>669.08</v>
      </c>
      <c r="L164" s="12">
        <v>617.24</v>
      </c>
      <c r="M164" s="12">
        <v>560.38</v>
      </c>
      <c r="N164" s="12">
        <v>498.08</v>
      </c>
      <c r="O164" s="12">
        <v>431.28</v>
      </c>
      <c r="P164" s="12">
        <v>361.33</v>
      </c>
      <c r="Q164" s="12">
        <v>288.77</v>
      </c>
      <c r="R164" s="12">
        <v>213.94</v>
      </c>
      <c r="S164" s="12">
        <v>135.30000000000001</v>
      </c>
      <c r="T164" s="12">
        <v>56.59</v>
      </c>
    </row>
    <row r="165" spans="4:20">
      <c r="D165" s="30"/>
      <c r="E165" s="15">
        <v>9.42</v>
      </c>
      <c r="F165" s="12">
        <v>465.55</v>
      </c>
      <c r="G165" s="12">
        <v>438.32</v>
      </c>
      <c r="H165" s="12">
        <v>410.78</v>
      </c>
      <c r="I165" s="12">
        <v>383.51</v>
      </c>
      <c r="J165" s="12">
        <v>356.94</v>
      </c>
      <c r="K165" s="12">
        <v>331.05</v>
      </c>
      <c r="L165" s="12">
        <v>304.97000000000003</v>
      </c>
      <c r="M165" s="12">
        <v>276.45</v>
      </c>
      <c r="N165" s="12">
        <v>245.08</v>
      </c>
      <c r="O165" s="12">
        <v>211.31</v>
      </c>
      <c r="P165" s="12">
        <v>175.87</v>
      </c>
      <c r="Q165" s="12">
        <v>139.01</v>
      </c>
      <c r="R165" s="12">
        <v>100.91</v>
      </c>
      <c r="S165" s="12">
        <v>60.77</v>
      </c>
      <c r="T165" s="12">
        <v>21.22</v>
      </c>
    </row>
    <row r="166" spans="4:20">
      <c r="D166" s="30"/>
      <c r="E166" s="15">
        <v>9.52</v>
      </c>
      <c r="F166" s="12">
        <v>777.78</v>
      </c>
      <c r="G166" s="12">
        <v>731.47</v>
      </c>
      <c r="H166" s="12">
        <v>684.82</v>
      </c>
      <c r="I166" s="12">
        <v>638.70000000000005</v>
      </c>
      <c r="J166" s="12">
        <v>593.83000000000004</v>
      </c>
      <c r="K166" s="12">
        <v>550.15</v>
      </c>
      <c r="L166" s="12">
        <v>506.38</v>
      </c>
      <c r="M166" s="12">
        <v>458.62</v>
      </c>
      <c r="N166" s="12">
        <v>406</v>
      </c>
      <c r="O166" s="12">
        <v>349.21</v>
      </c>
      <c r="P166" s="12">
        <v>289.52999999999997</v>
      </c>
      <c r="Q166" s="12">
        <v>227.4</v>
      </c>
      <c r="R166" s="12">
        <v>163.06</v>
      </c>
      <c r="S166" s="12">
        <v>95.27</v>
      </c>
      <c r="T166" s="12">
        <v>28.93</v>
      </c>
    </row>
    <row r="167" spans="4:20">
      <c r="D167" s="30"/>
      <c r="E167" s="15">
        <v>9.89</v>
      </c>
      <c r="F167" s="12">
        <v>159.31</v>
      </c>
      <c r="G167" s="12">
        <v>149.29</v>
      </c>
      <c r="H167" s="12">
        <v>139.28</v>
      </c>
      <c r="I167" s="12">
        <v>129.44</v>
      </c>
      <c r="J167" s="12">
        <v>119.92</v>
      </c>
      <c r="K167" s="12">
        <v>110.66</v>
      </c>
      <c r="L167" s="12">
        <v>101.5</v>
      </c>
      <c r="M167" s="12">
        <v>91.64</v>
      </c>
      <c r="N167" s="12">
        <v>80.709999999999994</v>
      </c>
      <c r="O167" s="12">
        <v>68.83</v>
      </c>
      <c r="P167" s="12">
        <v>56.26</v>
      </c>
      <c r="Q167" s="12">
        <v>43.16</v>
      </c>
      <c r="R167" s="12">
        <v>29.45</v>
      </c>
      <c r="S167" s="12">
        <v>15.14</v>
      </c>
      <c r="T167" s="12">
        <v>1.29</v>
      </c>
    </row>
    <row r="168" spans="4:20">
      <c r="D168" s="30"/>
      <c r="E168" s="15">
        <v>9.89</v>
      </c>
      <c r="F168" s="12">
        <v>358.44</v>
      </c>
      <c r="G168" s="12">
        <v>335.89</v>
      </c>
      <c r="H168" s="12">
        <v>313.37</v>
      </c>
      <c r="I168" s="12">
        <v>291.24</v>
      </c>
      <c r="J168" s="12">
        <v>269.82</v>
      </c>
      <c r="K168" s="12">
        <v>248.98</v>
      </c>
      <c r="L168" s="12">
        <v>228.37</v>
      </c>
      <c r="M168" s="12">
        <v>206.2</v>
      </c>
      <c r="N168" s="12">
        <v>181.59</v>
      </c>
      <c r="O168" s="12">
        <v>154.88</v>
      </c>
      <c r="P168" s="12">
        <v>126.59</v>
      </c>
      <c r="Q168" s="12">
        <v>97.1</v>
      </c>
      <c r="R168" s="12">
        <v>66.260000000000005</v>
      </c>
      <c r="S168" s="12">
        <v>34.049999999999997</v>
      </c>
      <c r="T168" s="12">
        <v>2.89</v>
      </c>
    </row>
    <row r="169" spans="4:20">
      <c r="D169" s="30"/>
      <c r="E169" s="15">
        <v>9.89</v>
      </c>
      <c r="F169" s="12">
        <v>637.24</v>
      </c>
      <c r="G169" s="12">
        <v>597.14</v>
      </c>
      <c r="H169" s="12">
        <v>557.11</v>
      </c>
      <c r="I169" s="12">
        <v>517.77</v>
      </c>
      <c r="J169" s="12">
        <v>479.68</v>
      </c>
      <c r="K169" s="12">
        <v>442.63</v>
      </c>
      <c r="L169" s="12">
        <v>405.99</v>
      </c>
      <c r="M169" s="12">
        <v>366.57</v>
      </c>
      <c r="N169" s="12">
        <v>322.83</v>
      </c>
      <c r="O169" s="12">
        <v>275.33999999999997</v>
      </c>
      <c r="P169" s="12">
        <v>225.06</v>
      </c>
      <c r="Q169" s="12">
        <v>172.63</v>
      </c>
      <c r="R169" s="12">
        <v>117.8</v>
      </c>
      <c r="S169" s="12">
        <v>60.54</v>
      </c>
      <c r="T169" s="12">
        <v>5.15</v>
      </c>
    </row>
    <row r="170" spans="4:20">
      <c r="D170" s="30"/>
      <c r="E170" s="15">
        <v>9.89</v>
      </c>
      <c r="F170" s="12">
        <v>995.68</v>
      </c>
      <c r="G170" s="12">
        <v>933.03</v>
      </c>
      <c r="H170" s="12">
        <v>870.48</v>
      </c>
      <c r="I170" s="12">
        <v>809.01</v>
      </c>
      <c r="J170" s="12">
        <v>749.49</v>
      </c>
      <c r="K170" s="12">
        <v>691.61</v>
      </c>
      <c r="L170" s="12">
        <v>634.36</v>
      </c>
      <c r="M170" s="12">
        <v>572.77</v>
      </c>
      <c r="N170" s="12">
        <v>504.42</v>
      </c>
      <c r="O170" s="12">
        <v>430.21</v>
      </c>
      <c r="P170" s="12">
        <v>351.65</v>
      </c>
      <c r="Q170" s="12">
        <v>269.73</v>
      </c>
      <c r="R170" s="12">
        <v>184.07</v>
      </c>
      <c r="S170" s="12">
        <v>94.59</v>
      </c>
      <c r="T170" s="12">
        <v>8.0399999999999991</v>
      </c>
    </row>
    <row r="171" spans="4:20">
      <c r="D171" s="30"/>
      <c r="E171" s="15">
        <v>10.25</v>
      </c>
      <c r="F171" s="12">
        <v>835.44</v>
      </c>
      <c r="G171" s="12">
        <v>780.25</v>
      </c>
      <c r="H171" s="12">
        <v>725.46</v>
      </c>
      <c r="I171" s="12">
        <v>671.97</v>
      </c>
      <c r="J171" s="12">
        <v>620.30999999999995</v>
      </c>
      <c r="K171" s="12">
        <v>570.04999999999995</v>
      </c>
      <c r="L171" s="12">
        <v>520.80999999999995</v>
      </c>
      <c r="M171" s="12">
        <v>468.61</v>
      </c>
      <c r="N171" s="12">
        <v>410.58</v>
      </c>
      <c r="O171" s="12">
        <v>347.03</v>
      </c>
      <c r="P171" s="12">
        <v>279.35000000000002</v>
      </c>
      <c r="Q171" s="12">
        <v>208.57</v>
      </c>
      <c r="R171" s="12">
        <v>133.81</v>
      </c>
      <c r="S171" s="12">
        <v>57.13</v>
      </c>
      <c r="T171" s="12">
        <v>-17.850000000000001</v>
      </c>
    </row>
    <row r="172" spans="4:20">
      <c r="D172" s="30"/>
      <c r="E172" s="15">
        <v>10.36</v>
      </c>
      <c r="F172" s="12">
        <v>510.43</v>
      </c>
      <c r="G172" s="12">
        <v>476.26</v>
      </c>
      <c r="H172" s="12">
        <v>442.4</v>
      </c>
      <c r="I172" s="12">
        <v>409.39</v>
      </c>
      <c r="J172" s="12">
        <v>377.53</v>
      </c>
      <c r="K172" s="12">
        <v>346.52</v>
      </c>
      <c r="L172" s="12">
        <v>316.22000000000003</v>
      </c>
      <c r="M172" s="12">
        <v>284.22000000000003</v>
      </c>
      <c r="N172" s="12">
        <v>248.66</v>
      </c>
      <c r="O172" s="12">
        <v>209.6</v>
      </c>
      <c r="P172" s="12">
        <v>167.96</v>
      </c>
      <c r="Q172" s="12">
        <v>124.33</v>
      </c>
      <c r="R172" s="12">
        <v>78.17</v>
      </c>
      <c r="S172" s="12">
        <v>31.07</v>
      </c>
      <c r="T172" s="12">
        <v>-15.23</v>
      </c>
    </row>
    <row r="173" spans="4:20">
      <c r="D173" s="30"/>
      <c r="E173" s="15">
        <v>10.55</v>
      </c>
      <c r="F173" s="12">
        <v>265.08</v>
      </c>
      <c r="G173" s="12">
        <v>246.92</v>
      </c>
      <c r="H173" s="12">
        <v>228.98</v>
      </c>
      <c r="I173" s="12">
        <v>211.54</v>
      </c>
      <c r="J173" s="12">
        <v>194.71</v>
      </c>
      <c r="K173" s="12">
        <v>178.33</v>
      </c>
      <c r="L173" s="12">
        <v>162.38</v>
      </c>
      <c r="M173" s="12">
        <v>145.65</v>
      </c>
      <c r="N173" s="12">
        <v>127.09</v>
      </c>
      <c r="O173" s="12">
        <v>106.6</v>
      </c>
      <c r="P173" s="12">
        <v>84.7</v>
      </c>
      <c r="Q173" s="12">
        <v>61.68</v>
      </c>
      <c r="R173" s="12">
        <v>37.270000000000003</v>
      </c>
      <c r="S173" s="12">
        <v>12.59</v>
      </c>
      <c r="T173" s="12">
        <v>-11.96</v>
      </c>
    </row>
    <row r="174" spans="4:20">
      <c r="D174" s="30"/>
      <c r="E174" s="15">
        <v>10.71</v>
      </c>
      <c r="F174" s="12">
        <v>689.09</v>
      </c>
      <c r="G174" s="12">
        <v>640.98</v>
      </c>
      <c r="H174" s="12">
        <v>593.54999999999995</v>
      </c>
      <c r="I174" s="12">
        <v>547.53</v>
      </c>
      <c r="J174" s="12">
        <v>503.12</v>
      </c>
      <c r="K174" s="12">
        <v>459.93</v>
      </c>
      <c r="L174" s="12">
        <v>417.95</v>
      </c>
      <c r="M174" s="12">
        <v>374.2</v>
      </c>
      <c r="N174" s="12">
        <v>325.74</v>
      </c>
      <c r="O174" s="12">
        <v>272.02999999999997</v>
      </c>
      <c r="P174" s="12">
        <v>214.48</v>
      </c>
      <c r="Q174" s="12">
        <v>153.78</v>
      </c>
      <c r="R174" s="12">
        <v>89.36</v>
      </c>
      <c r="S174" s="12">
        <v>24.73</v>
      </c>
      <c r="T174" s="12">
        <v>-40.31</v>
      </c>
    </row>
    <row r="175" spans="4:20">
      <c r="D175" s="30"/>
      <c r="E175" s="15">
        <v>10.99</v>
      </c>
      <c r="F175" s="12">
        <v>99.39</v>
      </c>
      <c r="G175" s="12">
        <v>92.23</v>
      </c>
      <c r="H175" s="12">
        <v>85.21</v>
      </c>
      <c r="I175" s="12">
        <v>78.400000000000006</v>
      </c>
      <c r="J175" s="12">
        <v>71.84</v>
      </c>
      <c r="K175" s="12">
        <v>65.47</v>
      </c>
      <c r="L175" s="12">
        <v>59.29</v>
      </c>
      <c r="M175" s="12">
        <v>52.91</v>
      </c>
      <c r="N175" s="12">
        <v>45.87</v>
      </c>
      <c r="O175" s="12">
        <v>38.020000000000003</v>
      </c>
      <c r="P175" s="12">
        <v>29.57</v>
      </c>
      <c r="Q175" s="12">
        <v>20.61</v>
      </c>
      <c r="R175" s="12">
        <v>11.11</v>
      </c>
      <c r="S175" s="12">
        <v>1.68</v>
      </c>
      <c r="T175" s="12">
        <v>-8.02</v>
      </c>
    </row>
    <row r="176" spans="4:20">
      <c r="D176" s="30"/>
      <c r="E176" s="15">
        <v>10.99</v>
      </c>
      <c r="F176" s="12">
        <v>397.54</v>
      </c>
      <c r="G176" s="12">
        <v>368.92</v>
      </c>
      <c r="H176" s="12">
        <v>340.83</v>
      </c>
      <c r="I176" s="12">
        <v>313.61</v>
      </c>
      <c r="J176" s="12">
        <v>287.37</v>
      </c>
      <c r="K176" s="12">
        <v>261.88</v>
      </c>
      <c r="L176" s="12">
        <v>237.14</v>
      </c>
      <c r="M176" s="12">
        <v>211.65</v>
      </c>
      <c r="N176" s="12">
        <v>183.47</v>
      </c>
      <c r="O176" s="12">
        <v>152.07</v>
      </c>
      <c r="P176" s="12">
        <v>118.28</v>
      </c>
      <c r="Q176" s="12">
        <v>82.44</v>
      </c>
      <c r="R176" s="12">
        <v>44.44</v>
      </c>
      <c r="S176" s="12">
        <v>6.7</v>
      </c>
      <c r="T176" s="12">
        <v>-32.06</v>
      </c>
    </row>
    <row r="177" spans="4:20">
      <c r="D177" s="30"/>
      <c r="E177" s="15">
        <v>10.99</v>
      </c>
      <c r="F177" s="12">
        <v>894.46</v>
      </c>
      <c r="G177" s="12">
        <v>830.07</v>
      </c>
      <c r="H177" s="12">
        <v>766.86</v>
      </c>
      <c r="I177" s="12">
        <v>705.62</v>
      </c>
      <c r="J177" s="12">
        <v>646.59</v>
      </c>
      <c r="K177" s="12">
        <v>589.23</v>
      </c>
      <c r="L177" s="12">
        <v>533.57000000000005</v>
      </c>
      <c r="M177" s="12">
        <v>476.22</v>
      </c>
      <c r="N177" s="12">
        <v>412.81</v>
      </c>
      <c r="O177" s="12">
        <v>342.17</v>
      </c>
      <c r="P177" s="12">
        <v>266.14</v>
      </c>
      <c r="Q177" s="12">
        <v>185.5</v>
      </c>
      <c r="R177" s="12">
        <v>99.99</v>
      </c>
      <c r="S177" s="12">
        <v>15.08</v>
      </c>
      <c r="T177" s="12">
        <v>-72.14</v>
      </c>
    </row>
    <row r="178" spans="4:20">
      <c r="D178" s="30"/>
      <c r="E178" s="15">
        <v>11.3</v>
      </c>
      <c r="F178" s="12">
        <v>557.02</v>
      </c>
      <c r="G178" s="12">
        <v>515.33000000000004</v>
      </c>
      <c r="H178" s="12">
        <v>474.83</v>
      </c>
      <c r="I178" s="12">
        <v>435.63</v>
      </c>
      <c r="J178" s="12">
        <v>397.94</v>
      </c>
      <c r="K178" s="12">
        <v>361.33</v>
      </c>
      <c r="L178" s="12">
        <v>325.83</v>
      </c>
      <c r="M178" s="12">
        <v>289.70999999999998</v>
      </c>
      <c r="N178" s="12">
        <v>249.86</v>
      </c>
      <c r="O178" s="12">
        <v>205.26</v>
      </c>
      <c r="P178" s="12">
        <v>157</v>
      </c>
      <c r="Q178" s="12">
        <v>105.49</v>
      </c>
      <c r="R178" s="12">
        <v>51.12</v>
      </c>
      <c r="S178" s="12">
        <v>-2.58</v>
      </c>
      <c r="T178" s="12">
        <v>-58.93</v>
      </c>
    </row>
    <row r="179" spans="4:20">
      <c r="D179" s="30"/>
      <c r="E179" s="15">
        <v>11.53</v>
      </c>
      <c r="F179" s="12">
        <v>185.99</v>
      </c>
      <c r="G179" s="12">
        <v>171.54</v>
      </c>
      <c r="H179" s="12">
        <v>157.75</v>
      </c>
      <c r="I179" s="12">
        <v>144.41</v>
      </c>
      <c r="J179" s="12">
        <v>131.6</v>
      </c>
      <c r="K179" s="12">
        <v>119.16</v>
      </c>
      <c r="L179" s="12">
        <v>107.12</v>
      </c>
      <c r="M179" s="12">
        <v>94.95</v>
      </c>
      <c r="N179" s="12">
        <v>81.569999999999993</v>
      </c>
      <c r="O179" s="12">
        <v>66.540000000000006</v>
      </c>
      <c r="P179" s="12">
        <v>50.21</v>
      </c>
      <c r="Q179" s="12">
        <v>32.700000000000003</v>
      </c>
      <c r="R179" s="12">
        <v>14.31</v>
      </c>
      <c r="S179" s="12">
        <v>-3.85</v>
      </c>
      <c r="T179" s="12">
        <v>-23.14</v>
      </c>
    </row>
    <row r="180" spans="4:20">
      <c r="D180" s="30"/>
      <c r="E180" s="15">
        <v>11.53</v>
      </c>
      <c r="F180" s="12">
        <v>743.96</v>
      </c>
      <c r="G180" s="12">
        <v>686.16</v>
      </c>
      <c r="H180" s="12">
        <v>630.98</v>
      </c>
      <c r="I180" s="12">
        <v>577.64</v>
      </c>
      <c r="J180" s="12">
        <v>526.41</v>
      </c>
      <c r="K180" s="12">
        <v>476.66</v>
      </c>
      <c r="L180" s="12">
        <v>428.48</v>
      </c>
      <c r="M180" s="12">
        <v>379.8</v>
      </c>
      <c r="N180" s="12">
        <v>326.27</v>
      </c>
      <c r="O180" s="12">
        <v>266.17</v>
      </c>
      <c r="P180" s="12">
        <v>200.84</v>
      </c>
      <c r="Q180" s="12">
        <v>130.79</v>
      </c>
      <c r="R180" s="12">
        <v>57.24</v>
      </c>
      <c r="S180" s="12">
        <v>-15.41</v>
      </c>
      <c r="T180" s="12">
        <v>-92.57</v>
      </c>
    </row>
    <row r="181" spans="4:20">
      <c r="D181" s="30"/>
      <c r="E181" s="15">
        <v>11.86</v>
      </c>
      <c r="F181" s="12">
        <v>300.01</v>
      </c>
      <c r="G181" s="12">
        <v>275.33</v>
      </c>
      <c r="H181" s="12">
        <v>252.43</v>
      </c>
      <c r="I181" s="12">
        <v>230.4</v>
      </c>
      <c r="J181" s="12">
        <v>209.26</v>
      </c>
      <c r="K181" s="12">
        <v>188.74</v>
      </c>
      <c r="L181" s="12">
        <v>168.91</v>
      </c>
      <c r="M181" s="12">
        <v>149.03</v>
      </c>
      <c r="N181" s="12">
        <v>127.29</v>
      </c>
      <c r="O181" s="12">
        <v>102.78</v>
      </c>
      <c r="P181" s="12">
        <v>75.97</v>
      </c>
      <c r="Q181" s="12">
        <v>47.05</v>
      </c>
      <c r="R181" s="12">
        <v>16.98</v>
      </c>
      <c r="S181" s="12">
        <v>-12.92</v>
      </c>
      <c r="T181" s="12">
        <v>-45.07</v>
      </c>
    </row>
    <row r="182" spans="4:20">
      <c r="D182" s="30"/>
      <c r="E182" s="15">
        <v>12.08</v>
      </c>
      <c r="F182" s="12">
        <v>441.47</v>
      </c>
      <c r="G182" s="12">
        <v>403.75</v>
      </c>
      <c r="H182" s="12">
        <v>369.28</v>
      </c>
      <c r="I182" s="12">
        <v>336.37</v>
      </c>
      <c r="J182" s="12">
        <v>304.83</v>
      </c>
      <c r="K182" s="12">
        <v>274.22000000000003</v>
      </c>
      <c r="L182" s="12">
        <v>244.68</v>
      </c>
      <c r="M182" s="12">
        <v>215.16</v>
      </c>
      <c r="N182" s="12">
        <v>183.03</v>
      </c>
      <c r="O182" s="12">
        <v>146.75</v>
      </c>
      <c r="P182" s="12">
        <v>106.84</v>
      </c>
      <c r="Q182" s="12">
        <v>63.66</v>
      </c>
      <c r="R182" s="12">
        <v>19.100000000000001</v>
      </c>
      <c r="S182" s="12">
        <v>-25.54</v>
      </c>
      <c r="T182" s="12">
        <v>-73.7</v>
      </c>
    </row>
    <row r="183" spans="4:20">
      <c r="D183" s="30"/>
      <c r="E183" s="15">
        <v>12.24</v>
      </c>
      <c r="F183" s="12">
        <v>610.32000000000005</v>
      </c>
      <c r="G183" s="12">
        <v>556.87</v>
      </c>
      <c r="H183" s="12">
        <v>508.28</v>
      </c>
      <c r="I183" s="12">
        <v>462.33</v>
      </c>
      <c r="J183" s="12">
        <v>418.29</v>
      </c>
      <c r="K183" s="12">
        <v>375.59</v>
      </c>
      <c r="L183" s="12">
        <v>334.4</v>
      </c>
      <c r="M183" s="12">
        <v>293.35000000000002</v>
      </c>
      <c r="N183" s="12">
        <v>248.8</v>
      </c>
      <c r="O183" s="12">
        <v>198.44</v>
      </c>
      <c r="P183" s="12">
        <v>142.83000000000001</v>
      </c>
      <c r="Q183" s="12">
        <v>82.57</v>
      </c>
      <c r="R183" s="12">
        <v>20.66</v>
      </c>
      <c r="S183" s="12">
        <v>-41.66</v>
      </c>
      <c r="T183" s="12">
        <v>-109.04</v>
      </c>
    </row>
    <row r="184" spans="4:20">
      <c r="D184" s="30"/>
      <c r="E184" s="15">
        <v>12.36</v>
      </c>
      <c r="F184" s="12">
        <v>806.6</v>
      </c>
      <c r="G184" s="12">
        <v>734.66</v>
      </c>
      <c r="H184" s="12">
        <v>669.44</v>
      </c>
      <c r="I184" s="12">
        <v>608.28</v>
      </c>
      <c r="J184" s="12">
        <v>549.66</v>
      </c>
      <c r="K184" s="12">
        <v>492.87</v>
      </c>
      <c r="L184" s="12">
        <v>438.08</v>
      </c>
      <c r="M184" s="12">
        <v>383.61</v>
      </c>
      <c r="N184" s="12">
        <v>324.58</v>
      </c>
      <c r="O184" s="12">
        <v>257.85000000000002</v>
      </c>
      <c r="P184" s="12">
        <v>183.95</v>
      </c>
      <c r="Q184" s="12">
        <v>103.78</v>
      </c>
      <c r="R184" s="12">
        <v>21.68</v>
      </c>
      <c r="S184" s="12">
        <v>-61.3</v>
      </c>
      <c r="T184" s="12">
        <v>-151.07</v>
      </c>
    </row>
    <row r="185" spans="4:20">
      <c r="D185" s="30"/>
      <c r="E185" s="15">
        <v>13.18</v>
      </c>
      <c r="F185" s="12">
        <v>123.53</v>
      </c>
      <c r="G185" s="12">
        <v>111.05</v>
      </c>
      <c r="H185" s="12">
        <v>99.86</v>
      </c>
      <c r="I185" s="12">
        <v>89.92</v>
      </c>
      <c r="J185" s="12">
        <v>80.58</v>
      </c>
      <c r="K185" s="12">
        <v>71.55</v>
      </c>
      <c r="L185" s="12">
        <v>62.84</v>
      </c>
      <c r="M185" s="12">
        <v>54.27</v>
      </c>
      <c r="N185" s="12">
        <v>45.11</v>
      </c>
      <c r="O185" s="12">
        <v>34.75</v>
      </c>
      <c r="P185" s="12">
        <v>23.03</v>
      </c>
      <c r="Q185" s="12">
        <v>10.38</v>
      </c>
      <c r="R185" s="12">
        <v>-2.46</v>
      </c>
      <c r="S185" s="12">
        <v>-15.85</v>
      </c>
      <c r="T185" s="12">
        <v>-30.16</v>
      </c>
    </row>
    <row r="186" spans="4:20">
      <c r="D186" s="30"/>
      <c r="E186" s="15">
        <v>13.18</v>
      </c>
      <c r="F186" s="12">
        <v>219.61</v>
      </c>
      <c r="G186" s="12">
        <v>197.42</v>
      </c>
      <c r="H186" s="12">
        <v>177.53</v>
      </c>
      <c r="I186" s="12">
        <v>159.86000000000001</v>
      </c>
      <c r="J186" s="12">
        <v>143.24</v>
      </c>
      <c r="K186" s="12">
        <v>127.19</v>
      </c>
      <c r="L186" s="12">
        <v>111.71</v>
      </c>
      <c r="M186" s="12">
        <v>96.49</v>
      </c>
      <c r="N186" s="12">
        <v>80.2</v>
      </c>
      <c r="O186" s="12">
        <v>61.78</v>
      </c>
      <c r="P186" s="12">
        <v>40.94</v>
      </c>
      <c r="Q186" s="12">
        <v>18.46</v>
      </c>
      <c r="R186" s="12">
        <v>-4.38</v>
      </c>
      <c r="S186" s="12">
        <v>-28.18</v>
      </c>
      <c r="T186" s="12">
        <v>-53.62</v>
      </c>
    </row>
    <row r="187" spans="4:20">
      <c r="D187" s="30"/>
      <c r="E187" s="15">
        <v>13.18</v>
      </c>
      <c r="F187" s="12">
        <v>343.14</v>
      </c>
      <c r="G187" s="12">
        <v>308.47000000000003</v>
      </c>
      <c r="H187" s="12">
        <v>277.39</v>
      </c>
      <c r="I187" s="12">
        <v>249.79</v>
      </c>
      <c r="J187" s="12">
        <v>223.82</v>
      </c>
      <c r="K187" s="12">
        <v>198.74</v>
      </c>
      <c r="L187" s="12">
        <v>174.54</v>
      </c>
      <c r="M187" s="12">
        <v>150.76</v>
      </c>
      <c r="N187" s="12">
        <v>125.31</v>
      </c>
      <c r="O187" s="12">
        <v>96.53</v>
      </c>
      <c r="P187" s="12">
        <v>63.97</v>
      </c>
      <c r="Q187" s="12">
        <v>28.84</v>
      </c>
      <c r="R187" s="12">
        <v>-6.84</v>
      </c>
      <c r="S187" s="12">
        <v>-44.04</v>
      </c>
      <c r="T187" s="12">
        <v>-83.79</v>
      </c>
    </row>
    <row r="188" spans="4:20">
      <c r="D188" s="30"/>
      <c r="E188" s="15">
        <v>13.18</v>
      </c>
      <c r="F188" s="12">
        <v>494.13</v>
      </c>
      <c r="G188" s="12">
        <v>444.2</v>
      </c>
      <c r="H188" s="12">
        <v>399.45</v>
      </c>
      <c r="I188" s="12">
        <v>359.69</v>
      </c>
      <c r="J188" s="12">
        <v>322.3</v>
      </c>
      <c r="K188" s="12">
        <v>286.18</v>
      </c>
      <c r="L188" s="12">
        <v>251.34</v>
      </c>
      <c r="M188" s="12">
        <v>217.09</v>
      </c>
      <c r="N188" s="12">
        <v>180.44</v>
      </c>
      <c r="O188" s="12">
        <v>139.01</v>
      </c>
      <c r="P188" s="12">
        <v>92.12</v>
      </c>
      <c r="Q188" s="12">
        <v>41.53</v>
      </c>
      <c r="R188" s="12">
        <v>-9.85</v>
      </c>
      <c r="S188" s="12">
        <v>-63.41</v>
      </c>
      <c r="T188" s="12">
        <v>-120.65</v>
      </c>
    </row>
    <row r="189" spans="4:20">
      <c r="D189" s="30"/>
      <c r="E189" s="15">
        <v>13.18</v>
      </c>
      <c r="F189" s="12">
        <v>672.56</v>
      </c>
      <c r="G189" s="12">
        <v>604.6</v>
      </c>
      <c r="H189" s="12">
        <v>543.69000000000005</v>
      </c>
      <c r="I189" s="12">
        <v>489.58</v>
      </c>
      <c r="J189" s="12">
        <v>438.68</v>
      </c>
      <c r="K189" s="12">
        <v>389.52</v>
      </c>
      <c r="L189" s="12">
        <v>342.11</v>
      </c>
      <c r="M189" s="12">
        <v>295.49</v>
      </c>
      <c r="N189" s="12">
        <v>245.6</v>
      </c>
      <c r="O189" s="12">
        <v>189.2</v>
      </c>
      <c r="P189" s="12">
        <v>125.38</v>
      </c>
      <c r="Q189" s="12">
        <v>56.53</v>
      </c>
      <c r="R189" s="12">
        <v>-13.41</v>
      </c>
      <c r="S189" s="12">
        <v>-86.31</v>
      </c>
      <c r="T189" s="12">
        <v>-164.22</v>
      </c>
    </row>
    <row r="190" spans="4:20">
      <c r="D190" s="30"/>
      <c r="E190" s="15">
        <v>14.12</v>
      </c>
      <c r="F190" s="12">
        <v>743.76</v>
      </c>
      <c r="G190" s="12">
        <v>659.8</v>
      </c>
      <c r="H190" s="12">
        <v>583.9</v>
      </c>
      <c r="I190" s="12">
        <v>517.84</v>
      </c>
      <c r="J190" s="12">
        <v>459.28</v>
      </c>
      <c r="K190" s="12">
        <v>403.08</v>
      </c>
      <c r="L190" s="12">
        <v>349.03</v>
      </c>
      <c r="M190" s="12">
        <v>296.2</v>
      </c>
      <c r="N190" s="12">
        <v>240.54</v>
      </c>
      <c r="O190" s="12">
        <v>177.38</v>
      </c>
      <c r="P190" s="12">
        <v>104.95</v>
      </c>
      <c r="Q190" s="12">
        <v>27.51</v>
      </c>
      <c r="R190" s="12">
        <v>-51.53</v>
      </c>
      <c r="S190" s="12">
        <v>-135.55000000000001</v>
      </c>
      <c r="T190" s="12">
        <v>-223.28</v>
      </c>
    </row>
    <row r="191" spans="4:20">
      <c r="D191" s="30"/>
      <c r="E191" s="15">
        <v>14.28</v>
      </c>
      <c r="F191" s="12">
        <v>555.75</v>
      </c>
      <c r="G191" s="12">
        <v>492.11</v>
      </c>
      <c r="H191" s="12">
        <v>434.32</v>
      </c>
      <c r="I191" s="12">
        <v>384.12</v>
      </c>
      <c r="J191" s="12">
        <v>339.96</v>
      </c>
      <c r="K191" s="12">
        <v>297.77999999999997</v>
      </c>
      <c r="L191" s="12">
        <v>257.20999999999998</v>
      </c>
      <c r="M191" s="12">
        <v>217.63</v>
      </c>
      <c r="N191" s="12">
        <v>175.97</v>
      </c>
      <c r="O191" s="12">
        <v>128.69999999999999</v>
      </c>
      <c r="P191" s="12">
        <v>74.400000000000006</v>
      </c>
      <c r="Q191" s="12">
        <v>16.46</v>
      </c>
      <c r="R191" s="12">
        <v>-42.86</v>
      </c>
      <c r="S191" s="12">
        <v>-105.98</v>
      </c>
      <c r="T191" s="12">
        <v>-171.5</v>
      </c>
    </row>
    <row r="192" spans="4:20">
      <c r="D192" s="30"/>
      <c r="E192" s="15">
        <v>14.5</v>
      </c>
      <c r="F192" s="12">
        <v>395.18</v>
      </c>
      <c r="G192" s="12">
        <v>349.07</v>
      </c>
      <c r="H192" s="12">
        <v>306.94</v>
      </c>
      <c r="I192" s="12">
        <v>270.38</v>
      </c>
      <c r="J192" s="12">
        <v>238.54</v>
      </c>
      <c r="K192" s="12">
        <v>208.38</v>
      </c>
      <c r="L192" s="12">
        <v>179.36</v>
      </c>
      <c r="M192" s="12">
        <v>151.11000000000001</v>
      </c>
      <c r="N192" s="12">
        <v>121.42</v>
      </c>
      <c r="O192" s="12">
        <v>87.75</v>
      </c>
      <c r="P192" s="12">
        <v>48.98</v>
      </c>
      <c r="Q192" s="12">
        <v>7.71</v>
      </c>
      <c r="R192" s="12">
        <v>-34.700000000000003</v>
      </c>
      <c r="S192" s="12">
        <v>-79.95</v>
      </c>
      <c r="T192" s="12">
        <v>-126.45</v>
      </c>
    </row>
    <row r="193" spans="4:20">
      <c r="D193" s="30"/>
      <c r="E193" s="15">
        <v>14.83</v>
      </c>
      <c r="F193" s="12">
        <v>262.07</v>
      </c>
      <c r="G193" s="12">
        <v>230.7</v>
      </c>
      <c r="H193" s="12">
        <v>201.77</v>
      </c>
      <c r="I193" s="12">
        <v>176.66</v>
      </c>
      <c r="J193" s="12">
        <v>155.03</v>
      </c>
      <c r="K193" s="12">
        <v>134.88</v>
      </c>
      <c r="L193" s="12">
        <v>115.49</v>
      </c>
      <c r="M193" s="12">
        <v>96.65</v>
      </c>
      <c r="N193" s="12">
        <v>76.900000000000006</v>
      </c>
      <c r="O193" s="12">
        <v>54.51</v>
      </c>
      <c r="P193" s="12">
        <v>28.7</v>
      </c>
      <c r="Q193" s="12">
        <v>1.26</v>
      </c>
      <c r="R193" s="12">
        <v>-27.06</v>
      </c>
      <c r="S193" s="12">
        <v>-57.39</v>
      </c>
      <c r="T193" s="12">
        <v>-88.14</v>
      </c>
    </row>
    <row r="194" spans="4:20">
      <c r="D194" s="30"/>
      <c r="E194" s="15">
        <v>15.38</v>
      </c>
      <c r="F194" s="12">
        <v>156.35</v>
      </c>
      <c r="G194" s="12">
        <v>136.91</v>
      </c>
      <c r="H194" s="12">
        <v>118.82</v>
      </c>
      <c r="I194" s="12">
        <v>102.97</v>
      </c>
      <c r="J194" s="12">
        <v>89.45</v>
      </c>
      <c r="K194" s="12">
        <v>77.27</v>
      </c>
      <c r="L194" s="12">
        <v>65.58</v>
      </c>
      <c r="M194" s="12">
        <v>54.25</v>
      </c>
      <c r="N194" s="12">
        <v>42.41</v>
      </c>
      <c r="O194" s="12">
        <v>29</v>
      </c>
      <c r="P194" s="12">
        <v>13.54</v>
      </c>
      <c r="Q194" s="12">
        <v>-2.88</v>
      </c>
      <c r="R194" s="12">
        <v>-19.940000000000001</v>
      </c>
      <c r="S194" s="12">
        <v>-38.21</v>
      </c>
      <c r="T194" s="12">
        <v>-56.66</v>
      </c>
    </row>
    <row r="195" spans="4:20">
      <c r="D195" s="30"/>
      <c r="E195" s="15">
        <v>15.38</v>
      </c>
      <c r="F195" s="12">
        <v>625.4</v>
      </c>
      <c r="G195" s="12">
        <v>547.64</v>
      </c>
      <c r="H195" s="12">
        <v>475.27</v>
      </c>
      <c r="I195" s="12">
        <v>411.87</v>
      </c>
      <c r="J195" s="12">
        <v>357.79</v>
      </c>
      <c r="K195" s="12">
        <v>309.07</v>
      </c>
      <c r="L195" s="12">
        <v>262.3</v>
      </c>
      <c r="M195" s="12">
        <v>216.98</v>
      </c>
      <c r="N195" s="12">
        <v>169.63</v>
      </c>
      <c r="O195" s="12">
        <v>115.98</v>
      </c>
      <c r="P195" s="12">
        <v>54.15</v>
      </c>
      <c r="Q195" s="12">
        <v>-11.5</v>
      </c>
      <c r="R195" s="12">
        <v>-79.75</v>
      </c>
      <c r="S195" s="12">
        <v>-152.83000000000001</v>
      </c>
      <c r="T195" s="12">
        <v>-226.66</v>
      </c>
    </row>
    <row r="196" spans="4:20">
      <c r="D196" s="30"/>
      <c r="E196" s="15">
        <v>15.82</v>
      </c>
      <c r="F196" s="12">
        <v>455.02</v>
      </c>
      <c r="G196" s="12">
        <v>396.94</v>
      </c>
      <c r="H196" s="12">
        <v>342.58</v>
      </c>
      <c r="I196" s="12">
        <v>294.51</v>
      </c>
      <c r="J196" s="12">
        <v>253.7</v>
      </c>
      <c r="K196" s="12">
        <v>217.7</v>
      </c>
      <c r="L196" s="12">
        <v>183.44</v>
      </c>
      <c r="M196" s="12">
        <v>150.27000000000001</v>
      </c>
      <c r="N196" s="12">
        <v>115.69</v>
      </c>
      <c r="O196" s="12">
        <v>76.58</v>
      </c>
      <c r="P196" s="12">
        <v>31.54</v>
      </c>
      <c r="Q196" s="12">
        <v>-16.28</v>
      </c>
      <c r="R196" s="12">
        <v>-66.33</v>
      </c>
      <c r="S196" s="12">
        <v>-119.74</v>
      </c>
      <c r="T196" s="12">
        <v>-173.87</v>
      </c>
    </row>
    <row r="197" spans="4:20">
      <c r="D197" s="30"/>
      <c r="E197" s="15">
        <v>16.48</v>
      </c>
      <c r="F197" s="12">
        <v>312.06</v>
      </c>
      <c r="G197" s="12">
        <v>270.94</v>
      </c>
      <c r="H197" s="12">
        <v>232.14</v>
      </c>
      <c r="I197" s="12">
        <v>197.41</v>
      </c>
      <c r="J197" s="12">
        <v>167.66</v>
      </c>
      <c r="K197" s="12">
        <v>142.24</v>
      </c>
      <c r="L197" s="12">
        <v>118.55</v>
      </c>
      <c r="M197" s="12">
        <v>95.64</v>
      </c>
      <c r="N197" s="12">
        <v>71.77</v>
      </c>
      <c r="O197" s="12">
        <v>44.93</v>
      </c>
      <c r="P197" s="12">
        <v>14.06</v>
      </c>
      <c r="Q197" s="12">
        <v>-18.79</v>
      </c>
      <c r="R197" s="12">
        <v>-53.42</v>
      </c>
      <c r="S197" s="12">
        <v>-90.25</v>
      </c>
      <c r="T197" s="12">
        <v>-127.57</v>
      </c>
    </row>
    <row r="198" spans="4:20">
      <c r="D198" s="30"/>
      <c r="E198" s="15">
        <v>16.48</v>
      </c>
      <c r="F198" s="12">
        <v>702.14</v>
      </c>
      <c r="G198" s="12">
        <v>609.61</v>
      </c>
      <c r="H198" s="12">
        <v>522.32000000000005</v>
      </c>
      <c r="I198" s="12">
        <v>444.16</v>
      </c>
      <c r="J198" s="12">
        <v>377.23</v>
      </c>
      <c r="K198" s="12">
        <v>320.04000000000002</v>
      </c>
      <c r="L198" s="12">
        <v>266.73</v>
      </c>
      <c r="M198" s="12">
        <v>215.18</v>
      </c>
      <c r="N198" s="12">
        <v>161.49</v>
      </c>
      <c r="O198" s="12">
        <v>101.08</v>
      </c>
      <c r="P198" s="12">
        <v>31.64</v>
      </c>
      <c r="Q198" s="12">
        <v>-42.27</v>
      </c>
      <c r="R198" s="12">
        <v>-120.19</v>
      </c>
      <c r="S198" s="12">
        <v>-203.06</v>
      </c>
      <c r="T198" s="12">
        <v>-287.04000000000002</v>
      </c>
    </row>
    <row r="199" spans="4:20">
      <c r="D199" s="30"/>
      <c r="E199" s="15">
        <v>17.14</v>
      </c>
      <c r="F199" s="12">
        <v>521.88</v>
      </c>
      <c r="G199" s="12">
        <v>451.23</v>
      </c>
      <c r="H199" s="12">
        <v>384.13</v>
      </c>
      <c r="I199" s="12">
        <v>323.43</v>
      </c>
      <c r="J199" s="12">
        <v>270.93</v>
      </c>
      <c r="K199" s="12">
        <v>226.73</v>
      </c>
      <c r="L199" s="12">
        <v>186.85</v>
      </c>
      <c r="M199" s="12">
        <v>148.30000000000001</v>
      </c>
      <c r="N199" s="12">
        <v>108.19</v>
      </c>
      <c r="O199" s="12">
        <v>63.32</v>
      </c>
      <c r="P199" s="12">
        <v>11.82</v>
      </c>
      <c r="Q199" s="12">
        <v>-42.99</v>
      </c>
      <c r="R199" s="12">
        <v>-101.4</v>
      </c>
      <c r="S199" s="12">
        <v>-163.71</v>
      </c>
      <c r="T199" s="12">
        <v>-225.81</v>
      </c>
    </row>
    <row r="200" spans="4:20">
      <c r="D200" s="30"/>
      <c r="E200" s="15">
        <v>17.579999999999998</v>
      </c>
      <c r="F200" s="12">
        <v>196.47</v>
      </c>
      <c r="G200" s="12">
        <v>169.45</v>
      </c>
      <c r="H200" s="12">
        <v>143.71</v>
      </c>
      <c r="I200" s="12">
        <v>120.24</v>
      </c>
      <c r="J200" s="12">
        <v>99.86</v>
      </c>
      <c r="K200" s="12">
        <v>82.72</v>
      </c>
      <c r="L200" s="12">
        <v>67.62</v>
      </c>
      <c r="M200" s="12">
        <v>53.06</v>
      </c>
      <c r="N200" s="12">
        <v>37.92</v>
      </c>
      <c r="O200" s="12">
        <v>21.07</v>
      </c>
      <c r="P200" s="12">
        <v>1.74</v>
      </c>
      <c r="Q200" s="12">
        <v>-18.89</v>
      </c>
      <c r="R200" s="12">
        <v>-41.01</v>
      </c>
      <c r="S200" s="12">
        <v>-64.599999999999994</v>
      </c>
      <c r="T200" s="12">
        <v>-88.51</v>
      </c>
    </row>
    <row r="201" spans="4:20">
      <c r="D201" s="30"/>
      <c r="E201" s="15">
        <v>18.13</v>
      </c>
      <c r="F201" s="12">
        <v>369.08</v>
      </c>
      <c r="G201" s="12">
        <v>317.52</v>
      </c>
      <c r="H201" s="12">
        <v>268.02</v>
      </c>
      <c r="I201" s="12">
        <v>222.68</v>
      </c>
      <c r="J201" s="12">
        <v>183.03</v>
      </c>
      <c r="K201" s="12">
        <v>149.58000000000001</v>
      </c>
      <c r="L201" s="12">
        <v>120.94</v>
      </c>
      <c r="M201" s="12">
        <v>93.48</v>
      </c>
      <c r="N201" s="12">
        <v>65</v>
      </c>
      <c r="O201" s="12">
        <v>33.409999999999997</v>
      </c>
      <c r="P201" s="12">
        <v>-2.64</v>
      </c>
      <c r="Q201" s="12">
        <v>-41.58</v>
      </c>
      <c r="R201" s="12">
        <v>-83.28</v>
      </c>
      <c r="S201" s="12">
        <v>-127.8</v>
      </c>
      <c r="T201" s="12">
        <v>-175.18</v>
      </c>
    </row>
    <row r="202" spans="4:20">
      <c r="D202" s="30"/>
      <c r="E202" s="15">
        <v>18.45</v>
      </c>
      <c r="F202" s="12">
        <v>595.73</v>
      </c>
      <c r="G202" s="12">
        <v>511.84</v>
      </c>
      <c r="H202" s="12">
        <v>430.97</v>
      </c>
      <c r="I202" s="12">
        <v>356.62</v>
      </c>
      <c r="J202" s="12">
        <v>291.42</v>
      </c>
      <c r="K202" s="12">
        <v>236.22</v>
      </c>
      <c r="L202" s="12">
        <v>189.58</v>
      </c>
      <c r="M202" s="12">
        <v>145.16999999999999</v>
      </c>
      <c r="N202" s="12">
        <v>99.18</v>
      </c>
      <c r="O202" s="12">
        <v>48.27</v>
      </c>
      <c r="P202" s="12">
        <v>-9.67</v>
      </c>
      <c r="Q202" s="12">
        <v>-72.72</v>
      </c>
      <c r="R202" s="12">
        <v>-140.16</v>
      </c>
      <c r="S202" s="12">
        <v>-212.68</v>
      </c>
      <c r="T202" s="12">
        <v>-291.26</v>
      </c>
    </row>
    <row r="203" spans="4:20">
      <c r="D203" s="30"/>
      <c r="E203" s="15">
        <v>19.77</v>
      </c>
      <c r="F203" s="12">
        <v>243.2</v>
      </c>
      <c r="G203" s="12">
        <v>208.08</v>
      </c>
      <c r="H203" s="12">
        <v>173.71</v>
      </c>
      <c r="I203" s="12">
        <v>141.87</v>
      </c>
      <c r="J203" s="12">
        <v>113.48</v>
      </c>
      <c r="K203" s="12">
        <v>88.92</v>
      </c>
      <c r="L203" s="12">
        <v>68.97</v>
      </c>
      <c r="M203" s="12">
        <v>50.76</v>
      </c>
      <c r="N203" s="12">
        <v>31.95</v>
      </c>
      <c r="O203" s="12">
        <v>11.46</v>
      </c>
      <c r="P203" s="12">
        <v>-12.07</v>
      </c>
      <c r="Q203" s="12">
        <v>-37.840000000000003</v>
      </c>
      <c r="R203" s="12">
        <v>-66.34</v>
      </c>
      <c r="S203" s="12">
        <v>-98.67</v>
      </c>
      <c r="T203" s="12">
        <v>-132.91</v>
      </c>
    </row>
    <row r="204" spans="4:20">
      <c r="D204" s="30"/>
      <c r="E204" s="15">
        <v>19.77</v>
      </c>
      <c r="F204" s="12">
        <v>432.36</v>
      </c>
      <c r="G204" s="12">
        <v>369.93</v>
      </c>
      <c r="H204" s="12">
        <v>308.82</v>
      </c>
      <c r="I204" s="12">
        <v>252.21</v>
      </c>
      <c r="J204" s="12">
        <v>201.74</v>
      </c>
      <c r="K204" s="12">
        <v>158.08000000000001</v>
      </c>
      <c r="L204" s="12">
        <v>122.62</v>
      </c>
      <c r="M204" s="12">
        <v>90.25</v>
      </c>
      <c r="N204" s="12">
        <v>56.81</v>
      </c>
      <c r="O204" s="12">
        <v>20.38</v>
      </c>
      <c r="P204" s="12">
        <v>-21.46</v>
      </c>
      <c r="Q204" s="12">
        <v>-67.28</v>
      </c>
      <c r="R204" s="12">
        <v>-117.93</v>
      </c>
      <c r="S204" s="12">
        <v>-175.42</v>
      </c>
      <c r="T204" s="12">
        <v>-236.28</v>
      </c>
    </row>
    <row r="205" spans="4:20">
      <c r="D205" s="30"/>
      <c r="E205" s="15">
        <v>19.77</v>
      </c>
      <c r="F205" s="12">
        <v>675.56</v>
      </c>
      <c r="G205" s="12">
        <v>578.01</v>
      </c>
      <c r="H205" s="12">
        <v>482.53</v>
      </c>
      <c r="I205" s="12">
        <v>394.08</v>
      </c>
      <c r="J205" s="12">
        <v>315.22000000000003</v>
      </c>
      <c r="K205" s="12">
        <v>247</v>
      </c>
      <c r="L205" s="12">
        <v>191.59</v>
      </c>
      <c r="M205" s="12">
        <v>141.01</v>
      </c>
      <c r="N205" s="12">
        <v>88.76</v>
      </c>
      <c r="O205" s="12">
        <v>31.84</v>
      </c>
      <c r="P205" s="12">
        <v>-33.53</v>
      </c>
      <c r="Q205" s="12">
        <v>-105.12</v>
      </c>
      <c r="R205" s="12">
        <v>-184.27</v>
      </c>
      <c r="S205" s="12">
        <v>-274.10000000000002</v>
      </c>
      <c r="T205" s="12">
        <v>-369.19</v>
      </c>
    </row>
    <row r="206" spans="4:20">
      <c r="D206" s="30"/>
      <c r="E206" s="15">
        <v>21.42</v>
      </c>
      <c r="F206" s="12">
        <v>501.64</v>
      </c>
      <c r="G206" s="12">
        <v>427.04</v>
      </c>
      <c r="H206" s="12">
        <v>354.04</v>
      </c>
      <c r="I206" s="12">
        <v>285.51</v>
      </c>
      <c r="J206" s="12">
        <v>223.54</v>
      </c>
      <c r="K206" s="12">
        <v>168.78</v>
      </c>
      <c r="L206" s="12">
        <v>123.88</v>
      </c>
      <c r="M206" s="12">
        <v>86.06</v>
      </c>
      <c r="N206" s="12">
        <v>47.57</v>
      </c>
      <c r="O206" s="12">
        <v>5.58</v>
      </c>
      <c r="P206" s="12">
        <v>-42.9</v>
      </c>
      <c r="Q206" s="12">
        <v>-97.38</v>
      </c>
      <c r="R206" s="12">
        <v>-162.91</v>
      </c>
      <c r="S206" s="12">
        <v>-233.5</v>
      </c>
      <c r="T206" s="12">
        <v>-309.41000000000003</v>
      </c>
    </row>
    <row r="207" spans="4:20">
      <c r="D207" s="30"/>
      <c r="E207" s="15">
        <v>21.97</v>
      </c>
      <c r="F207" s="12">
        <v>295.87</v>
      </c>
      <c r="G207" s="12">
        <v>251.5</v>
      </c>
      <c r="H207" s="12">
        <v>208.17</v>
      </c>
      <c r="I207" s="12">
        <v>167.23</v>
      </c>
      <c r="J207" s="12">
        <v>130.08000000000001</v>
      </c>
      <c r="K207" s="12">
        <v>97.17</v>
      </c>
      <c r="L207" s="12">
        <v>69.930000000000007</v>
      </c>
      <c r="M207" s="12">
        <v>47.55</v>
      </c>
      <c r="N207" s="12">
        <v>24.85</v>
      </c>
      <c r="O207" s="12">
        <v>0.12</v>
      </c>
      <c r="P207" s="12">
        <v>-28.48</v>
      </c>
      <c r="Q207" s="12">
        <v>-61.7</v>
      </c>
      <c r="R207" s="12">
        <v>-100.92</v>
      </c>
      <c r="S207" s="12">
        <v>-143.55000000000001</v>
      </c>
      <c r="T207" s="12">
        <v>-189.04</v>
      </c>
    </row>
    <row r="208" spans="4:20">
      <c r="D208" s="30"/>
      <c r="E208" s="15">
        <v>23.07</v>
      </c>
      <c r="F208" s="12">
        <v>576.53</v>
      </c>
      <c r="G208" s="12">
        <v>488.8</v>
      </c>
      <c r="H208" s="12">
        <v>403.42</v>
      </c>
      <c r="I208" s="12">
        <v>322.01</v>
      </c>
      <c r="J208" s="12">
        <v>247.59</v>
      </c>
      <c r="K208" s="12">
        <v>181.31</v>
      </c>
      <c r="L208" s="12">
        <v>125.46</v>
      </c>
      <c r="M208" s="12">
        <v>81.23</v>
      </c>
      <c r="N208" s="12">
        <v>36.86</v>
      </c>
      <c r="O208" s="12">
        <v>-11.1</v>
      </c>
      <c r="P208" s="12">
        <v>-67.819999999999993</v>
      </c>
      <c r="Q208" s="12">
        <v>-137.21</v>
      </c>
      <c r="R208" s="12">
        <v>-215.86</v>
      </c>
      <c r="S208" s="12">
        <v>-302.26</v>
      </c>
      <c r="T208" s="12">
        <v>-392.26</v>
      </c>
    </row>
    <row r="209" spans="4:20">
      <c r="D209" s="30"/>
      <c r="E209" s="15">
        <v>24.17</v>
      </c>
      <c r="F209" s="12">
        <v>354.1</v>
      </c>
      <c r="G209" s="12">
        <v>299.64999999999998</v>
      </c>
      <c r="H209" s="12">
        <v>246.58</v>
      </c>
      <c r="I209" s="12">
        <v>195.8</v>
      </c>
      <c r="J209" s="12">
        <v>149.07</v>
      </c>
      <c r="K209" s="12">
        <v>107.23</v>
      </c>
      <c r="L209" s="12">
        <v>71.58</v>
      </c>
      <c r="M209" s="12">
        <v>43.51</v>
      </c>
      <c r="N209" s="12">
        <v>16.29</v>
      </c>
      <c r="O209" s="12">
        <v>-13.78</v>
      </c>
      <c r="P209" s="12">
        <v>-49.55</v>
      </c>
      <c r="Q209" s="12">
        <v>-93.7</v>
      </c>
      <c r="R209" s="12">
        <v>-143.82</v>
      </c>
      <c r="S209" s="12">
        <v>-198.43</v>
      </c>
      <c r="T209" s="12">
        <v>-254.94</v>
      </c>
    </row>
    <row r="210" spans="4:20">
      <c r="D210" s="30"/>
      <c r="E210" s="15">
        <v>24.72</v>
      </c>
      <c r="F210" s="12">
        <v>656.91</v>
      </c>
      <c r="G210" s="12">
        <v>555.42999999999995</v>
      </c>
      <c r="H210" s="12">
        <v>456.45</v>
      </c>
      <c r="I210" s="12">
        <v>361.59</v>
      </c>
      <c r="J210" s="12">
        <v>274.02</v>
      </c>
      <c r="K210" s="12">
        <v>195.55</v>
      </c>
      <c r="L210" s="12">
        <v>128.32</v>
      </c>
      <c r="M210" s="12">
        <v>75.22</v>
      </c>
      <c r="N210" s="12">
        <v>24.77</v>
      </c>
      <c r="O210" s="12">
        <v>-31.65</v>
      </c>
      <c r="P210" s="12">
        <v>-99.99</v>
      </c>
      <c r="Q210" s="12">
        <v>-182.7</v>
      </c>
      <c r="R210" s="12">
        <v>-277.27</v>
      </c>
      <c r="S210" s="12">
        <v>-379.67</v>
      </c>
      <c r="T210" s="12">
        <v>-485.57</v>
      </c>
    </row>
    <row r="211" spans="4:20">
      <c r="D211" s="30"/>
      <c r="E211" s="15">
        <v>26.36</v>
      </c>
      <c r="F211" s="12">
        <v>417.82</v>
      </c>
      <c r="G211" s="12">
        <v>352.52</v>
      </c>
      <c r="H211" s="12">
        <v>288.64</v>
      </c>
      <c r="I211" s="12">
        <v>227.29</v>
      </c>
      <c r="J211" s="12">
        <v>170.04</v>
      </c>
      <c r="K211" s="12">
        <v>118.82</v>
      </c>
      <c r="L211" s="12">
        <v>74.22</v>
      </c>
      <c r="M211" s="12">
        <v>38.31</v>
      </c>
      <c r="N211" s="12">
        <v>5.0199999999999996</v>
      </c>
      <c r="O211" s="12">
        <v>-30.93</v>
      </c>
      <c r="P211" s="12">
        <v>-77.59</v>
      </c>
      <c r="Q211" s="12">
        <v>-132.46</v>
      </c>
      <c r="R211" s="12">
        <v>-195.2</v>
      </c>
      <c r="S211" s="12">
        <v>-262.16000000000003</v>
      </c>
      <c r="T211" s="12">
        <v>-330.92</v>
      </c>
    </row>
    <row r="212" spans="4:20">
      <c r="D212" s="30"/>
      <c r="E212" s="15">
        <v>28.56</v>
      </c>
      <c r="F212" s="12">
        <v>487.13</v>
      </c>
      <c r="G212" s="12">
        <v>409.94</v>
      </c>
      <c r="H212" s="12">
        <v>334.44</v>
      </c>
      <c r="I212" s="12">
        <v>261.77</v>
      </c>
      <c r="J212" s="12">
        <v>193.17</v>
      </c>
      <c r="K212" s="12">
        <v>131.52000000000001</v>
      </c>
      <c r="L212" s="12">
        <v>77.36</v>
      </c>
      <c r="M212" s="12">
        <v>30.88</v>
      </c>
      <c r="N212" s="12">
        <v>-8.5500000000000007</v>
      </c>
      <c r="O212" s="12">
        <v>-54.52</v>
      </c>
      <c r="P212" s="12">
        <v>-110.44</v>
      </c>
      <c r="Q212" s="12">
        <v>-177.73</v>
      </c>
      <c r="R212" s="12">
        <v>-253.99</v>
      </c>
      <c r="S212" s="12">
        <v>-334.91</v>
      </c>
      <c r="T212" s="12">
        <v>-416.21</v>
      </c>
    </row>
    <row r="213" spans="4:20">
      <c r="D213" s="30"/>
      <c r="E213" s="15">
        <v>30.76</v>
      </c>
      <c r="F213" s="12">
        <v>562.08000000000004</v>
      </c>
      <c r="G213" s="12">
        <v>471.9</v>
      </c>
      <c r="H213" s="12">
        <v>384.13</v>
      </c>
      <c r="I213" s="12">
        <v>299.04000000000002</v>
      </c>
      <c r="J213" s="12">
        <v>218.72</v>
      </c>
      <c r="K213" s="12">
        <v>145.27000000000001</v>
      </c>
      <c r="L213" s="12">
        <v>79.569999999999993</v>
      </c>
      <c r="M213" s="12">
        <v>21.52</v>
      </c>
      <c r="N213" s="12">
        <v>-26.18</v>
      </c>
      <c r="O213" s="12">
        <v>-80.98</v>
      </c>
      <c r="P213" s="12">
        <v>-148.22</v>
      </c>
      <c r="Q213" s="12">
        <v>-229.85</v>
      </c>
      <c r="R213" s="12">
        <v>-320.77999999999997</v>
      </c>
      <c r="S213" s="12">
        <v>-415.45</v>
      </c>
      <c r="T213" s="12">
        <v>-510.69</v>
      </c>
    </row>
    <row r="214" spans="4:20">
      <c r="D214" s="30"/>
      <c r="E214" s="15">
        <v>32.96</v>
      </c>
      <c r="F214" s="12">
        <v>642.79</v>
      </c>
      <c r="G214" s="12">
        <v>538.41999999999996</v>
      </c>
      <c r="H214" s="12">
        <v>437.46</v>
      </c>
      <c r="I214" s="12">
        <v>339.32</v>
      </c>
      <c r="J214" s="12">
        <v>245.95</v>
      </c>
      <c r="K214" s="12">
        <v>159.5</v>
      </c>
      <c r="L214" s="12">
        <v>79.58</v>
      </c>
      <c r="M214" s="12">
        <v>11.95</v>
      </c>
      <c r="N214" s="12">
        <v>-47.64</v>
      </c>
      <c r="O214" s="12">
        <v>-111.66</v>
      </c>
      <c r="P214" s="12">
        <v>-191.3</v>
      </c>
      <c r="Q214" s="12">
        <v>-287.41000000000003</v>
      </c>
      <c r="R214" s="12">
        <v>-395.45</v>
      </c>
      <c r="S214" s="12">
        <v>-504.45</v>
      </c>
      <c r="T214" s="12">
        <v>-611.9</v>
      </c>
    </row>
  </sheetData>
  <sortState ref="E4:T228">
    <sortCondition ref="E4:E228"/>
  </sortState>
  <mergeCells count="2">
    <mergeCell ref="F2:P2"/>
    <mergeCell ref="D4:D214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13"/>
  <sheetViews>
    <sheetView topLeftCell="L1" workbookViewId="0">
      <selection activeCell="S253" sqref="S253"/>
    </sheetView>
  </sheetViews>
  <sheetFormatPr baseColWidth="10" defaultRowHeight="12.75"/>
  <cols>
    <col min="1" max="1" width="9" style="19" customWidth="1"/>
    <col min="2" max="2" width="6.7109375" customWidth="1"/>
    <col min="3" max="3" width="3.28515625" customWidth="1"/>
    <col min="4" max="4" width="7.7109375" style="19" customWidth="1"/>
    <col min="5" max="27" width="7.7109375" customWidth="1"/>
    <col min="28" max="28" width="1.7109375" customWidth="1"/>
  </cols>
  <sheetData>
    <row r="1" spans="1:27">
      <c r="A1" s="39" t="s">
        <v>38</v>
      </c>
      <c r="B1" s="39"/>
      <c r="C1" s="39"/>
    </row>
    <row r="2" spans="1:27">
      <c r="A2" s="40" t="s">
        <v>39</v>
      </c>
      <c r="B2" s="40"/>
      <c r="C2" s="40"/>
      <c r="D2" s="9"/>
      <c r="E2" s="7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21"/>
      <c r="B3" s="22"/>
      <c r="C3" s="22"/>
      <c r="D3" s="24"/>
      <c r="E3" s="35" t="s">
        <v>37</v>
      </c>
      <c r="F3" s="35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>
      <c r="D4" s="23"/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7">
        <v>16</v>
      </c>
      <c r="S4" s="7">
        <v>17</v>
      </c>
      <c r="T4" s="7">
        <v>18</v>
      </c>
      <c r="U4" s="7">
        <v>19</v>
      </c>
      <c r="V4" s="7">
        <v>20</v>
      </c>
      <c r="W4" s="7">
        <v>21</v>
      </c>
      <c r="X4" s="7">
        <v>22</v>
      </c>
      <c r="Y4" s="7">
        <v>23</v>
      </c>
      <c r="Z4" s="7">
        <v>24</v>
      </c>
      <c r="AA4" s="7">
        <v>25</v>
      </c>
    </row>
    <row r="5" spans="1:27">
      <c r="C5" s="37" t="s">
        <v>40</v>
      </c>
      <c r="D5" s="20">
        <v>-5</v>
      </c>
      <c r="E5" s="12">
        <f>Ct!B$11</f>
        <v>9.8409999999999993</v>
      </c>
      <c r="F5" s="12">
        <f>Ct!C$11</f>
        <v>13.731</v>
      </c>
      <c r="G5" s="12">
        <f>Ct!D$11</f>
        <v>18.91</v>
      </c>
      <c r="H5" s="12">
        <f>Ct!E$11</f>
        <v>25.056000000000001</v>
      </c>
      <c r="I5" s="12">
        <f>Ct!F$11</f>
        <v>32.198999999999998</v>
      </c>
      <c r="J5" s="12">
        <f>Ct!G$11</f>
        <v>40.356000000000002</v>
      </c>
      <c r="K5" s="12">
        <f>Ct!H$11</f>
        <v>49.543999999999997</v>
      </c>
      <c r="L5" s="12">
        <f>Ct!I$11</f>
        <v>59.771000000000001</v>
      </c>
      <c r="M5" s="12">
        <f>Ct!J$11</f>
        <v>71.043000000000006</v>
      </c>
      <c r="N5" s="12">
        <f>Ct!K$11</f>
        <v>83.376999999999995</v>
      </c>
      <c r="O5" s="12">
        <f>Ct!L$11</f>
        <v>96.781000000000006</v>
      </c>
      <c r="P5" s="12">
        <f>Ct!M$11</f>
        <v>111.271</v>
      </c>
      <c r="Q5" s="12">
        <f>Ct!N$11</f>
        <v>126.85</v>
      </c>
      <c r="R5" s="12">
        <f>Ct!O$11</f>
        <v>143.51900000000001</v>
      </c>
      <c r="S5" s="12">
        <f>Ct!P$11</f>
        <v>161.31200000000001</v>
      </c>
      <c r="T5" s="12">
        <f>Ct!Q$11</f>
        <v>180.23500000000001</v>
      </c>
      <c r="U5" s="12">
        <f>Ct!R$11</f>
        <v>200.31700000000001</v>
      </c>
      <c r="V5" s="12">
        <f>Ct!S$11</f>
        <v>221.559</v>
      </c>
      <c r="W5" s="12">
        <f>Ct!T$11</f>
        <v>243.994</v>
      </c>
      <c r="X5" s="12">
        <f>Ct!U$11</f>
        <v>267.60000000000002</v>
      </c>
      <c r="Y5" s="12">
        <f>Ct!V$11</f>
        <v>292.41300000000001</v>
      </c>
      <c r="Z5" s="12">
        <f>Ct!W$11</f>
        <v>318.40499999999997</v>
      </c>
      <c r="AA5" s="12">
        <f>Ct!X$11</f>
        <v>345.61099999999999</v>
      </c>
    </row>
    <row r="6" spans="1:27">
      <c r="C6" s="38"/>
      <c r="D6" s="20">
        <v>-4</v>
      </c>
      <c r="E6" s="12">
        <f>Ct!B$39</f>
        <v>9.8670000000000009</v>
      </c>
      <c r="F6" s="12">
        <f>Ct!C$39</f>
        <v>13.637</v>
      </c>
      <c r="G6" s="12">
        <f>Ct!D$39</f>
        <v>18.824000000000002</v>
      </c>
      <c r="H6" s="12">
        <f>Ct!E$39</f>
        <v>24.988</v>
      </c>
      <c r="I6" s="12">
        <f>Ct!F$39</f>
        <v>32.155000000000001</v>
      </c>
      <c r="J6" s="12">
        <f>Ct!G$39</f>
        <v>40.337000000000003</v>
      </c>
      <c r="K6" s="12">
        <f>Ct!H$39</f>
        <v>49.555999999999997</v>
      </c>
      <c r="L6" s="12">
        <f>Ct!I$39</f>
        <v>59.820999999999998</v>
      </c>
      <c r="M6" s="12">
        <f>Ct!J$39</f>
        <v>71.138000000000005</v>
      </c>
      <c r="N6" s="12">
        <f>Ct!K$39</f>
        <v>83.516000000000005</v>
      </c>
      <c r="O6" s="12">
        <f>Ct!L$39</f>
        <v>96.971999999999994</v>
      </c>
      <c r="P6" s="12">
        <f>Ct!M$39</f>
        <v>111.514</v>
      </c>
      <c r="Q6" s="12">
        <f>Ct!N$39</f>
        <v>127.152</v>
      </c>
      <c r="R6" s="12">
        <f>Ct!O$39</f>
        <v>143.90199999999999</v>
      </c>
      <c r="S6" s="12">
        <f>Ct!P$39</f>
        <v>161.76400000000001</v>
      </c>
      <c r="T6" s="12">
        <f>Ct!Q$39</f>
        <v>180.75299999999999</v>
      </c>
      <c r="U6" s="12">
        <f>Ct!R$39</f>
        <v>200.89599999999999</v>
      </c>
      <c r="V6" s="12">
        <f>Ct!S$39</f>
        <v>222.196</v>
      </c>
      <c r="W6" s="12">
        <f>Ct!T$39</f>
        <v>244.67699999999999</v>
      </c>
      <c r="X6" s="12">
        <f>Ct!U$39</f>
        <v>268.33</v>
      </c>
      <c r="Y6" s="12">
        <f>Ct!V$39</f>
        <v>293.18700000000001</v>
      </c>
      <c r="Z6" s="12">
        <f>Ct!W$39</f>
        <v>319.233</v>
      </c>
      <c r="AA6" s="12">
        <f>Ct!X$39</f>
        <v>346.505</v>
      </c>
    </row>
    <row r="7" spans="1:27">
      <c r="C7" s="38"/>
      <c r="D7" s="20">
        <v>-3</v>
      </c>
      <c r="E7" s="12">
        <f>Ct!B$67</f>
        <v>9.9039999999999999</v>
      </c>
      <c r="F7" s="12">
        <f>Ct!C$67</f>
        <v>13.542</v>
      </c>
      <c r="G7" s="12">
        <f>Ct!D$67</f>
        <v>18.724</v>
      </c>
      <c r="H7" s="12">
        <f>Ct!E$67</f>
        <v>24.905000000000001</v>
      </c>
      <c r="I7" s="12">
        <f>Ct!F$67</f>
        <v>32.087000000000003</v>
      </c>
      <c r="J7" s="12">
        <f>Ct!G$67</f>
        <v>40.293999999999997</v>
      </c>
      <c r="K7" s="12">
        <f>Ct!H$67</f>
        <v>49.536000000000001</v>
      </c>
      <c r="L7" s="12">
        <f>Ct!I$67</f>
        <v>59.83</v>
      </c>
      <c r="M7" s="12">
        <f>Ct!J$67</f>
        <v>71.186000000000007</v>
      </c>
      <c r="N7" s="12">
        <f>Ct!K$67</f>
        <v>83.606999999999999</v>
      </c>
      <c r="O7" s="12">
        <f>Ct!L$67</f>
        <v>97.099000000000004</v>
      </c>
      <c r="P7" s="12">
        <f>Ct!M$67</f>
        <v>111.679</v>
      </c>
      <c r="Q7" s="12">
        <f>Ct!N$67</f>
        <v>127.367</v>
      </c>
      <c r="R7" s="12">
        <f>Ct!O$67</f>
        <v>144.17099999999999</v>
      </c>
      <c r="S7" s="12">
        <f>Ct!P$67</f>
        <v>162.095</v>
      </c>
      <c r="T7" s="12">
        <f>Ct!Q$67</f>
        <v>181.15700000000001</v>
      </c>
      <c r="U7" s="12">
        <f>Ct!R$67</f>
        <v>201.34399999999999</v>
      </c>
      <c r="V7" s="12">
        <f>Ct!S$67</f>
        <v>222.7</v>
      </c>
      <c r="W7" s="12">
        <f>Ct!T$67</f>
        <v>245.208</v>
      </c>
      <c r="X7" s="12">
        <f>Ct!U$67</f>
        <v>268.89999999999998</v>
      </c>
      <c r="Y7" s="12">
        <f>Ct!V$67</f>
        <v>293.77600000000001</v>
      </c>
      <c r="Z7" s="12">
        <f>Ct!W$67</f>
        <v>319.85000000000002</v>
      </c>
      <c r="AA7" s="12">
        <f>Ct!X$67</f>
        <v>347.15899999999999</v>
      </c>
    </row>
    <row r="8" spans="1:27">
      <c r="C8" s="38"/>
      <c r="D8" s="20">
        <v>-2</v>
      </c>
      <c r="E8" s="12">
        <f>Ct!B$95</f>
        <v>9.9540000000000006</v>
      </c>
      <c r="F8" s="12">
        <f>Ct!C$95</f>
        <v>13.451000000000001</v>
      </c>
      <c r="G8" s="12">
        <f>Ct!D$95</f>
        <v>18.61</v>
      </c>
      <c r="H8" s="12">
        <f>Ct!E$95</f>
        <v>24.802</v>
      </c>
      <c r="I8" s="12">
        <f>Ct!F$95</f>
        <v>31.998000000000001</v>
      </c>
      <c r="J8" s="12">
        <f>Ct!G$95</f>
        <v>40.222999999999999</v>
      </c>
      <c r="K8" s="12">
        <f>Ct!H$95</f>
        <v>49.488</v>
      </c>
      <c r="L8" s="12">
        <f>Ct!I$95</f>
        <v>59.802</v>
      </c>
      <c r="M8" s="12">
        <f>Ct!J$95</f>
        <v>71.183000000000007</v>
      </c>
      <c r="N8" s="12">
        <f>Ct!K$95</f>
        <v>83.635999999999996</v>
      </c>
      <c r="O8" s="12">
        <f>Ct!L$95</f>
        <v>97.165999999999997</v>
      </c>
      <c r="P8" s="12">
        <f>Ct!M$95</f>
        <v>111.782</v>
      </c>
      <c r="Q8" s="12">
        <f>Ct!N$95</f>
        <v>127.5</v>
      </c>
      <c r="R8" s="12">
        <f>Ct!O$95</f>
        <v>144.33000000000001</v>
      </c>
      <c r="S8" s="12">
        <f>Ct!P$95</f>
        <v>162.29499999999999</v>
      </c>
      <c r="T8" s="12">
        <f>Ct!Q$95</f>
        <v>181.398</v>
      </c>
      <c r="U8" s="12">
        <f>Ct!R$95</f>
        <v>201.64699999999999</v>
      </c>
      <c r="V8" s="12">
        <f>Ct!S$95</f>
        <v>223.04300000000001</v>
      </c>
      <c r="W8" s="12">
        <f>Ct!T$95</f>
        <v>245.58500000000001</v>
      </c>
      <c r="X8" s="12">
        <f>Ct!U$95</f>
        <v>269.30700000000002</v>
      </c>
      <c r="Y8" s="12">
        <f>Ct!V$95</f>
        <v>294.2</v>
      </c>
      <c r="Z8" s="12">
        <f>Ct!W$95</f>
        <v>320.29700000000003</v>
      </c>
      <c r="AA8" s="12">
        <f>Ct!X$95</f>
        <v>347.63200000000001</v>
      </c>
    </row>
    <row r="9" spans="1:27">
      <c r="C9" s="38"/>
      <c r="D9" s="20">
        <v>-1</v>
      </c>
      <c r="E9" s="12">
        <f>Ct!B$123</f>
        <v>10.02</v>
      </c>
      <c r="F9" s="12">
        <f>Ct!C$123</f>
        <v>13.364000000000001</v>
      </c>
      <c r="G9" s="12">
        <f>Ct!D$123</f>
        <v>18.483000000000001</v>
      </c>
      <c r="H9" s="12">
        <f>Ct!E$123</f>
        <v>24.681999999999999</v>
      </c>
      <c r="I9" s="12">
        <f>Ct!F$123</f>
        <v>31.885999999999999</v>
      </c>
      <c r="J9" s="12">
        <f>Ct!G$123</f>
        <v>40.121000000000002</v>
      </c>
      <c r="K9" s="12">
        <f>Ct!H$123</f>
        <v>49.402999999999999</v>
      </c>
      <c r="L9" s="12">
        <f>Ct!I$123</f>
        <v>59.734999999999999</v>
      </c>
      <c r="M9" s="12">
        <f>Ct!J$123</f>
        <v>71.131</v>
      </c>
      <c r="N9" s="12">
        <f>Ct!K$123</f>
        <v>83.603999999999999</v>
      </c>
      <c r="O9" s="12">
        <f>Ct!L$123</f>
        <v>97.165000000000006</v>
      </c>
      <c r="P9" s="12">
        <f>Ct!M$123</f>
        <v>111.81699999999999</v>
      </c>
      <c r="Q9" s="12">
        <f>Ct!N$123</f>
        <v>127.557</v>
      </c>
      <c r="R9" s="12">
        <f>Ct!O$123</f>
        <v>144.41200000000001</v>
      </c>
      <c r="S9" s="12">
        <f>Ct!P$123</f>
        <v>162.39599999999999</v>
      </c>
      <c r="T9" s="12">
        <f>Ct!Q$123</f>
        <v>181.511</v>
      </c>
      <c r="U9" s="12">
        <f>Ct!R$123</f>
        <v>201.785</v>
      </c>
      <c r="V9" s="12">
        <f>Ct!S$123</f>
        <v>223.203</v>
      </c>
      <c r="W9" s="12">
        <f>Ct!T$123</f>
        <v>245.792</v>
      </c>
      <c r="X9" s="12">
        <f>Ct!U$123</f>
        <v>269.53399999999999</v>
      </c>
      <c r="Y9" s="12">
        <f>Ct!V$123</f>
        <v>294.44099999999997</v>
      </c>
      <c r="Z9" s="12">
        <f>Ct!W$123</f>
        <v>320.54500000000002</v>
      </c>
      <c r="AA9" s="12">
        <f>Ct!X$123</f>
        <v>347.88200000000001</v>
      </c>
    </row>
    <row r="10" spans="1:27">
      <c r="C10" s="38"/>
      <c r="D10" s="20">
        <v>0</v>
      </c>
      <c r="E10" s="12">
        <f>Ct!B$151</f>
        <v>10.102</v>
      </c>
      <c r="F10" s="12">
        <f>Ct!C$151</f>
        <v>13.288</v>
      </c>
      <c r="G10" s="12">
        <f>Ct!D$151</f>
        <v>18.344999999999999</v>
      </c>
      <c r="H10" s="12">
        <f>Ct!E$151</f>
        <v>24.542999999999999</v>
      </c>
      <c r="I10" s="12">
        <f>Ct!F$151</f>
        <v>31.754000000000001</v>
      </c>
      <c r="J10" s="12">
        <f>Ct!G$151</f>
        <v>39.991999999999997</v>
      </c>
      <c r="K10" s="12">
        <f>Ct!H$151</f>
        <v>49.277999999999999</v>
      </c>
      <c r="L10" s="12">
        <f>Ct!I$151</f>
        <v>59.625</v>
      </c>
      <c r="M10" s="12">
        <f>Ct!J$151</f>
        <v>71.034000000000006</v>
      </c>
      <c r="N10" s="12">
        <f>Ct!K$151</f>
        <v>83.521000000000001</v>
      </c>
      <c r="O10" s="12">
        <f>Ct!L$151</f>
        <v>97.094999999999999</v>
      </c>
      <c r="P10" s="12">
        <f>Ct!M$151</f>
        <v>111.76300000000001</v>
      </c>
      <c r="Q10" s="12">
        <f>Ct!N$151</f>
        <v>127.53400000000001</v>
      </c>
      <c r="R10" s="12">
        <f>Ct!O$151</f>
        <v>144.411</v>
      </c>
      <c r="S10" s="12">
        <f>Ct!P$151</f>
        <v>162.399</v>
      </c>
      <c r="T10" s="12">
        <f>Ct!Q$151</f>
        <v>181.52500000000001</v>
      </c>
      <c r="U10" s="12">
        <f>Ct!R$151</f>
        <v>201.79300000000001</v>
      </c>
      <c r="V10" s="12">
        <f>Ct!S$151</f>
        <v>223.20599999999999</v>
      </c>
      <c r="W10" s="12">
        <f>Ct!T$151</f>
        <v>245.79</v>
      </c>
      <c r="X10" s="12">
        <f>Ct!U$151</f>
        <v>269.53399999999999</v>
      </c>
      <c r="Y10" s="12">
        <f>Ct!V$151</f>
        <v>294.45400000000001</v>
      </c>
      <c r="Z10" s="12">
        <f>Ct!W$151</f>
        <v>320.57100000000003</v>
      </c>
      <c r="AA10" s="12">
        <f>Ct!X$151</f>
        <v>347.91199999999998</v>
      </c>
    </row>
    <row r="11" spans="1:27">
      <c r="C11" s="38"/>
      <c r="D11" s="20">
        <v>1</v>
      </c>
      <c r="E11" s="12">
        <f>Ct!B$179</f>
        <v>10.199999999999999</v>
      </c>
      <c r="F11" s="12">
        <f>Ct!C$179</f>
        <v>13.226000000000001</v>
      </c>
      <c r="G11" s="12">
        <f>Ct!D$179</f>
        <v>18.196000000000002</v>
      </c>
      <c r="H11" s="12">
        <f>Ct!E$179</f>
        <v>24.388999999999999</v>
      </c>
      <c r="I11" s="12">
        <f>Ct!F$179</f>
        <v>31.6</v>
      </c>
      <c r="J11" s="12">
        <f>Ct!G$179</f>
        <v>39.838000000000001</v>
      </c>
      <c r="K11" s="12">
        <f>Ct!H$179</f>
        <v>49.122999999999998</v>
      </c>
      <c r="L11" s="12">
        <f>Ct!I$179</f>
        <v>59.472000000000001</v>
      </c>
      <c r="M11" s="12">
        <f>Ct!J$179</f>
        <v>70.888999999999996</v>
      </c>
      <c r="N11" s="12">
        <f>Ct!K$179</f>
        <v>83.378</v>
      </c>
      <c r="O11" s="12">
        <f>Ct!L$179</f>
        <v>96.953000000000003</v>
      </c>
      <c r="P11" s="12">
        <f>Ct!M$179</f>
        <v>111.627</v>
      </c>
      <c r="Q11" s="12">
        <f>Ct!N$179</f>
        <v>127.41</v>
      </c>
      <c r="R11" s="12">
        <f>Ct!O$179</f>
        <v>144.29900000000001</v>
      </c>
      <c r="S11" s="12">
        <f>Ct!P$179</f>
        <v>162.29900000000001</v>
      </c>
      <c r="T11" s="12">
        <f>Ct!Q$179</f>
        <v>181.42500000000001</v>
      </c>
      <c r="U11" s="12">
        <f>Ct!R$179</f>
        <v>201.67699999999999</v>
      </c>
      <c r="V11" s="12">
        <f>Ct!S$179</f>
        <v>223.078</v>
      </c>
      <c r="W11" s="12">
        <f>Ct!T$179</f>
        <v>245.63300000000001</v>
      </c>
      <c r="X11" s="12">
        <f>Ct!U$179</f>
        <v>269.35000000000002</v>
      </c>
      <c r="Y11" s="12">
        <f>Ct!V$179</f>
        <v>294.24799999999999</v>
      </c>
      <c r="Z11" s="12">
        <f>Ct!W$179</f>
        <v>320.35700000000003</v>
      </c>
      <c r="AA11" s="12">
        <f>Ct!X$179</f>
        <v>347.69400000000002</v>
      </c>
    </row>
    <row r="12" spans="1:27">
      <c r="C12" s="38"/>
      <c r="D12" s="20">
        <v>2</v>
      </c>
      <c r="E12" s="12">
        <f>Ct!B$207</f>
        <v>10.301</v>
      </c>
      <c r="F12" s="12">
        <f>Ct!C$207</f>
        <v>13.178000000000001</v>
      </c>
      <c r="G12" s="12">
        <f>Ct!D$207</f>
        <v>18.038</v>
      </c>
      <c r="H12" s="12">
        <f>Ct!E$207</f>
        <v>24.216999999999999</v>
      </c>
      <c r="I12" s="12">
        <f>Ct!F$207</f>
        <v>31.420999999999999</v>
      </c>
      <c r="J12" s="12">
        <f>Ct!G$207</f>
        <v>39.658000000000001</v>
      </c>
      <c r="K12" s="12">
        <f>Ct!H$207</f>
        <v>48.938000000000002</v>
      </c>
      <c r="L12" s="12">
        <f>Ct!I$207</f>
        <v>59.277999999999999</v>
      </c>
      <c r="M12" s="12">
        <f>Ct!J$207</f>
        <v>70.688999999999993</v>
      </c>
      <c r="N12" s="12">
        <f>Ct!K$207</f>
        <v>83.177000000000007</v>
      </c>
      <c r="O12" s="12">
        <f>Ct!L$207</f>
        <v>96.745000000000005</v>
      </c>
      <c r="P12" s="12">
        <f>Ct!M$207</f>
        <v>111.41200000000001</v>
      </c>
      <c r="Q12" s="12">
        <f>Ct!N$207</f>
        <v>127.182</v>
      </c>
      <c r="R12" s="12">
        <f>Ct!O$207</f>
        <v>144.066</v>
      </c>
      <c r="S12" s="12">
        <f>Ct!P$207</f>
        <v>162.07499999999999</v>
      </c>
      <c r="T12" s="12">
        <f>Ct!Q$207</f>
        <v>181.197</v>
      </c>
      <c r="U12" s="12">
        <f>Ct!R$207</f>
        <v>201.43600000000001</v>
      </c>
      <c r="V12" s="12">
        <f>Ct!S$207</f>
        <v>222.81899999999999</v>
      </c>
      <c r="W12" s="12">
        <f>Ct!T$207</f>
        <v>245.34100000000001</v>
      </c>
      <c r="X12" s="12">
        <f>Ct!U$207</f>
        <v>269.024</v>
      </c>
      <c r="Y12" s="12">
        <f>Ct!V$207</f>
        <v>293.88900000000001</v>
      </c>
      <c r="Z12" s="12">
        <f>Ct!W$207</f>
        <v>319.95800000000003</v>
      </c>
      <c r="AA12" s="12">
        <f>Ct!X$207</f>
        <v>347.19900000000001</v>
      </c>
    </row>
    <row r="13" spans="1:27">
      <c r="C13" s="38"/>
      <c r="D13" s="20">
        <v>3</v>
      </c>
      <c r="E13" s="12">
        <f>Ct!B$235</f>
        <v>10.397</v>
      </c>
      <c r="F13" s="12">
        <f>Ct!C$235</f>
        <v>13.143000000000001</v>
      </c>
      <c r="G13" s="12">
        <f>Ct!D$235</f>
        <v>17.876000000000001</v>
      </c>
      <c r="H13" s="12">
        <f>Ct!E$235</f>
        <v>24.027999999999999</v>
      </c>
      <c r="I13" s="12">
        <f>Ct!F$235</f>
        <v>31.219000000000001</v>
      </c>
      <c r="J13" s="12">
        <f>Ct!G$235</f>
        <v>39.445</v>
      </c>
      <c r="K13" s="12">
        <f>Ct!H$235</f>
        <v>48.718000000000004</v>
      </c>
      <c r="L13" s="12">
        <f>Ct!I$235</f>
        <v>59.043999999999997</v>
      </c>
      <c r="M13" s="12">
        <f>Ct!J$235</f>
        <v>70.441000000000003</v>
      </c>
      <c r="N13" s="12">
        <f>Ct!K$235</f>
        <v>82.918000000000006</v>
      </c>
      <c r="O13" s="12">
        <f>Ct!L$235</f>
        <v>96.48</v>
      </c>
      <c r="P13" s="12">
        <f>Ct!M$235</f>
        <v>111.125</v>
      </c>
      <c r="Q13" s="12">
        <f>Ct!N$235</f>
        <v>126.86799999999999</v>
      </c>
      <c r="R13" s="12">
        <f>Ct!O$235</f>
        <v>143.727</v>
      </c>
      <c r="S13" s="12">
        <f>Ct!P$235</f>
        <v>161.708</v>
      </c>
      <c r="T13" s="12">
        <f>Ct!Q$235</f>
        <v>180.81100000000001</v>
      </c>
      <c r="U13" s="12">
        <f>Ct!R$235</f>
        <v>201.04900000000001</v>
      </c>
      <c r="V13" s="12">
        <f>Ct!S$235</f>
        <v>222.40700000000001</v>
      </c>
      <c r="W13" s="12">
        <f>Ct!T$235</f>
        <v>244.89599999999999</v>
      </c>
      <c r="X13" s="12">
        <f>Ct!U$235</f>
        <v>268.536</v>
      </c>
      <c r="Y13" s="12">
        <f>Ct!V$235</f>
        <v>293.35000000000002</v>
      </c>
      <c r="Z13" s="12">
        <f>Ct!W$235</f>
        <v>319.36</v>
      </c>
      <c r="AA13" s="12">
        <f>Ct!X$235</f>
        <v>346.50799999999998</v>
      </c>
    </row>
    <row r="14" spans="1:27">
      <c r="C14" s="38"/>
      <c r="D14" s="20">
        <v>4</v>
      </c>
      <c r="E14" s="12">
        <f>Ct!B$263</f>
        <v>10.475</v>
      </c>
      <c r="F14" s="12">
        <f>Ct!C$263</f>
        <v>13.121</v>
      </c>
      <c r="G14" s="12">
        <f>Ct!D$263</f>
        <v>17.716000000000001</v>
      </c>
      <c r="H14" s="12">
        <f>Ct!E$263</f>
        <v>23.821999999999999</v>
      </c>
      <c r="I14" s="12">
        <f>Ct!F$263</f>
        <v>30.998000000000001</v>
      </c>
      <c r="J14" s="12">
        <f>Ct!G$263</f>
        <v>39.204999999999998</v>
      </c>
      <c r="K14" s="12">
        <f>Ct!H$263</f>
        <v>48.46</v>
      </c>
      <c r="L14" s="12">
        <f>Ct!I$263</f>
        <v>58.771999999999998</v>
      </c>
      <c r="M14" s="12">
        <f>Ct!J$263</f>
        <v>70.147999999999996</v>
      </c>
      <c r="N14" s="12">
        <f>Ct!K$263</f>
        <v>82.602999999999994</v>
      </c>
      <c r="O14" s="12">
        <f>Ct!L$263</f>
        <v>96.141999999999996</v>
      </c>
      <c r="P14" s="12">
        <f>Ct!M$263</f>
        <v>110.768</v>
      </c>
      <c r="Q14" s="12">
        <f>Ct!N$263</f>
        <v>126.48399999999999</v>
      </c>
      <c r="R14" s="12">
        <f>Ct!O$263</f>
        <v>143.30500000000001</v>
      </c>
      <c r="S14" s="12">
        <f>Ct!P$263</f>
        <v>161.23400000000001</v>
      </c>
      <c r="T14" s="12">
        <f>Ct!Q$263</f>
        <v>180.28700000000001</v>
      </c>
      <c r="U14" s="12">
        <f>Ct!R$263</f>
        <v>200.47399999999999</v>
      </c>
      <c r="V14" s="12">
        <f>Ct!S$263</f>
        <v>221.79</v>
      </c>
      <c r="W14" s="12">
        <f>Ct!T$263</f>
        <v>244.24799999999999</v>
      </c>
      <c r="X14" s="12">
        <f>Ct!U$263</f>
        <v>267.84300000000002</v>
      </c>
      <c r="Y14" s="12">
        <f>Ct!V$263</f>
        <v>292.601</v>
      </c>
      <c r="Z14" s="12">
        <f>Ct!W$263</f>
        <v>318.51299999999998</v>
      </c>
      <c r="AA14" s="12">
        <f>Ct!X$263</f>
        <v>345.61099999999999</v>
      </c>
    </row>
    <row r="15" spans="1:27">
      <c r="C15" s="38"/>
      <c r="D15" s="20">
        <v>5</v>
      </c>
      <c r="E15" s="12">
        <f>Ct!B$291</f>
        <v>10.526999999999999</v>
      </c>
      <c r="F15" s="12">
        <f>Ct!C$291</f>
        <v>13.113</v>
      </c>
      <c r="G15" s="12">
        <f>Ct!D$291</f>
        <v>17.559999999999999</v>
      </c>
      <c r="H15" s="12">
        <f>Ct!E$291</f>
        <v>23.599</v>
      </c>
      <c r="I15" s="12">
        <f>Ct!F$291</f>
        <v>30.756</v>
      </c>
      <c r="J15" s="12">
        <f>Ct!G$291</f>
        <v>38.939</v>
      </c>
      <c r="K15" s="12">
        <f>Ct!H$291</f>
        <v>48.167000000000002</v>
      </c>
      <c r="L15" s="12">
        <f>Ct!I$291</f>
        <v>58.457000000000001</v>
      </c>
      <c r="M15" s="12">
        <f>Ct!J$291</f>
        <v>69.808000000000007</v>
      </c>
      <c r="N15" s="12">
        <f>Ct!K$291</f>
        <v>82.228999999999999</v>
      </c>
      <c r="O15" s="12">
        <f>Ct!L$291</f>
        <v>95.733000000000004</v>
      </c>
      <c r="P15" s="12">
        <f>Ct!M$291</f>
        <v>110.32599999999999</v>
      </c>
      <c r="Q15" s="12">
        <f>Ct!N$291</f>
        <v>126.017</v>
      </c>
      <c r="R15" s="12">
        <f>Ct!O$291</f>
        <v>142.792</v>
      </c>
      <c r="S15" s="12">
        <f>Ct!P$291</f>
        <v>160.66800000000001</v>
      </c>
      <c r="T15" s="12">
        <f>Ct!Q$291</f>
        <v>179.661</v>
      </c>
      <c r="U15" s="12">
        <f>Ct!R$291</f>
        <v>199.77099999999999</v>
      </c>
      <c r="V15" s="12">
        <f>Ct!S$291</f>
        <v>221.00800000000001</v>
      </c>
      <c r="W15" s="12">
        <f>Ct!T$291</f>
        <v>243.38800000000001</v>
      </c>
      <c r="X15" s="12">
        <f>Ct!U$291</f>
        <v>266.923</v>
      </c>
      <c r="Y15" s="12">
        <f>Ct!V$291</f>
        <v>291.62799999999999</v>
      </c>
      <c r="Z15" s="12">
        <f>Ct!W$291</f>
        <v>317.45800000000003</v>
      </c>
      <c r="AA15" s="12">
        <f>Ct!X$291</f>
        <v>344.47199999999998</v>
      </c>
    </row>
    <row r="16" spans="1:27">
      <c r="C16" s="38"/>
      <c r="D16" s="20">
        <v>6</v>
      </c>
      <c r="E16" s="12">
        <f>Ct!B$319</f>
        <v>10.548</v>
      </c>
      <c r="F16" s="12">
        <f>Ct!C$319</f>
        <v>13.118</v>
      </c>
      <c r="G16" s="12">
        <f>Ct!D$319</f>
        <v>17.41</v>
      </c>
      <c r="H16" s="12">
        <f>Ct!E$319</f>
        <v>23.364000000000001</v>
      </c>
      <c r="I16" s="12">
        <f>Ct!F$319</f>
        <v>30.492000000000001</v>
      </c>
      <c r="J16" s="12">
        <f>Ct!G$319</f>
        <v>38.649000000000001</v>
      </c>
      <c r="K16" s="12">
        <f>Ct!H$319</f>
        <v>47.844999999999999</v>
      </c>
      <c r="L16" s="12">
        <f>Ct!I$319</f>
        <v>58.097999999999999</v>
      </c>
      <c r="M16" s="12">
        <f>Ct!J$319</f>
        <v>69.415000000000006</v>
      </c>
      <c r="N16" s="12">
        <f>Ct!K$319</f>
        <v>81.796999999999997</v>
      </c>
      <c r="O16" s="12">
        <f>Ct!L$319</f>
        <v>95.257000000000005</v>
      </c>
      <c r="P16" s="12">
        <f>Ct!M$319</f>
        <v>109.806</v>
      </c>
      <c r="Q16" s="12">
        <f>Ct!N$319</f>
        <v>125.44499999999999</v>
      </c>
      <c r="R16" s="12">
        <f>Ct!O$319</f>
        <v>142.17699999999999</v>
      </c>
      <c r="S16" s="12">
        <f>Ct!P$319</f>
        <v>160.00299999999999</v>
      </c>
      <c r="T16" s="12">
        <f>Ct!Q$319</f>
        <v>178.929</v>
      </c>
      <c r="U16" s="12">
        <f>Ct!R$319</f>
        <v>198.96100000000001</v>
      </c>
      <c r="V16" s="12">
        <f>Ct!S$319</f>
        <v>220.11600000000001</v>
      </c>
      <c r="W16" s="12">
        <f>Ct!T$319</f>
        <v>242.40600000000001</v>
      </c>
      <c r="X16" s="12">
        <f>Ct!U$319</f>
        <v>265.84800000000001</v>
      </c>
      <c r="Y16" s="12">
        <f>Ct!V$319</f>
        <v>290.43299999999999</v>
      </c>
      <c r="Z16" s="12">
        <f>Ct!W$319</f>
        <v>316.166</v>
      </c>
      <c r="AA16" s="12">
        <f>Ct!X$319</f>
        <v>343.07299999999998</v>
      </c>
    </row>
    <row r="17" spans="1:27">
      <c r="C17" s="38"/>
      <c r="D17" s="20">
        <v>7</v>
      </c>
      <c r="E17" s="12">
        <f>Ct!B$347</f>
        <v>10.545</v>
      </c>
      <c r="F17" s="12">
        <f>Ct!C$347</f>
        <v>13.138</v>
      </c>
      <c r="G17" s="12">
        <f>Ct!D$347</f>
        <v>17.273</v>
      </c>
      <c r="H17" s="12">
        <f>Ct!E$347</f>
        <v>23.12</v>
      </c>
      <c r="I17" s="12">
        <f>Ct!F$347</f>
        <v>30.202999999999999</v>
      </c>
      <c r="J17" s="12">
        <f>Ct!G$347</f>
        <v>38.331000000000003</v>
      </c>
      <c r="K17" s="12">
        <f>Ct!H$347</f>
        <v>47.491</v>
      </c>
      <c r="L17" s="12">
        <f>Ct!I$347</f>
        <v>57.7</v>
      </c>
      <c r="M17" s="12">
        <f>Ct!J$347</f>
        <v>68.971000000000004</v>
      </c>
      <c r="N17" s="12">
        <f>Ct!K$347</f>
        <v>81.311000000000007</v>
      </c>
      <c r="O17" s="12">
        <f>Ct!L$347</f>
        <v>94.718000000000004</v>
      </c>
      <c r="P17" s="12">
        <f>Ct!M$347</f>
        <v>109.205</v>
      </c>
      <c r="Q17" s="12">
        <f>Ct!N$347</f>
        <v>124.78100000000001</v>
      </c>
      <c r="R17" s="12">
        <f>Ct!O$347</f>
        <v>141.44999999999999</v>
      </c>
      <c r="S17" s="12">
        <f>Ct!P$347</f>
        <v>159.221</v>
      </c>
      <c r="T17" s="12">
        <f>Ct!Q$347</f>
        <v>178.08199999999999</v>
      </c>
      <c r="U17" s="12">
        <f>Ct!R$347</f>
        <v>198.03800000000001</v>
      </c>
      <c r="V17" s="12">
        <f>Ct!S$347</f>
        <v>219.10499999999999</v>
      </c>
      <c r="W17" s="12">
        <f>Ct!T$347</f>
        <v>241.298</v>
      </c>
      <c r="X17" s="12">
        <f>Ct!U$347</f>
        <v>264.62900000000002</v>
      </c>
      <c r="Y17" s="12">
        <f>Ct!V$347</f>
        <v>289.08</v>
      </c>
      <c r="Z17" s="12">
        <f>Ct!W$347</f>
        <v>314.68599999999998</v>
      </c>
      <c r="AA17" s="12">
        <f>Ct!X$347</f>
        <v>341.45499999999998</v>
      </c>
    </row>
    <row r="18" spans="1:27">
      <c r="C18" s="38"/>
      <c r="D18" s="20">
        <v>8</v>
      </c>
      <c r="E18" s="12">
        <f>Ct!B$375</f>
        <v>10.513</v>
      </c>
      <c r="F18" s="12">
        <f>Ct!C$375</f>
        <v>13.169</v>
      </c>
      <c r="G18" s="12">
        <f>Ct!D$375</f>
        <v>17.148</v>
      </c>
      <c r="H18" s="12">
        <f>Ct!E$375</f>
        <v>22.867999999999999</v>
      </c>
      <c r="I18" s="12">
        <f>Ct!F$375</f>
        <v>29.896000000000001</v>
      </c>
      <c r="J18" s="12">
        <f>Ct!G$375</f>
        <v>37.981999999999999</v>
      </c>
      <c r="K18" s="12">
        <f>Ct!H$375</f>
        <v>47.104999999999997</v>
      </c>
      <c r="L18" s="12">
        <f>Ct!I$375</f>
        <v>57.265999999999998</v>
      </c>
      <c r="M18" s="12">
        <f>Ct!J$375</f>
        <v>68.483999999999995</v>
      </c>
      <c r="N18" s="12">
        <f>Ct!K$375</f>
        <v>80.768000000000001</v>
      </c>
      <c r="O18" s="12">
        <f>Ct!L$375</f>
        <v>94.12</v>
      </c>
      <c r="P18" s="12">
        <f>Ct!M$375</f>
        <v>108.535</v>
      </c>
      <c r="Q18" s="12">
        <f>Ct!N$375</f>
        <v>124.03</v>
      </c>
      <c r="R18" s="12">
        <f>Ct!O$375</f>
        <v>140.61699999999999</v>
      </c>
      <c r="S18" s="12">
        <f>Ct!P$375</f>
        <v>158.29900000000001</v>
      </c>
      <c r="T18" s="12">
        <f>Ct!Q$375</f>
        <v>177.08</v>
      </c>
      <c r="U18" s="12">
        <f>Ct!R$375</f>
        <v>196.96100000000001</v>
      </c>
      <c r="V18" s="12">
        <f>Ct!S$375</f>
        <v>217.93899999999999</v>
      </c>
      <c r="W18" s="12">
        <f>Ct!T$375</f>
        <v>240.02699999999999</v>
      </c>
      <c r="X18" s="12">
        <f>Ct!U$375</f>
        <v>263.24099999999999</v>
      </c>
      <c r="Y18" s="12">
        <f>Ct!V$375</f>
        <v>287.55500000000001</v>
      </c>
      <c r="Z18" s="12">
        <f>Ct!W$375</f>
        <v>313.02100000000002</v>
      </c>
      <c r="AA18" s="12">
        <f>Ct!X$375</f>
        <v>339.63299999999998</v>
      </c>
    </row>
    <row r="19" spans="1:27">
      <c r="C19" s="38"/>
      <c r="D19" s="20">
        <v>9</v>
      </c>
      <c r="E19" s="12">
        <f>Ct!B$403</f>
        <v>10.461</v>
      </c>
      <c r="F19" s="12">
        <f>Ct!C$403</f>
        <v>13.204000000000001</v>
      </c>
      <c r="G19" s="12">
        <f>Ct!D$403</f>
        <v>17.035</v>
      </c>
      <c r="H19" s="12">
        <f>Ct!E$403</f>
        <v>22.611999999999998</v>
      </c>
      <c r="I19" s="12">
        <f>Ct!F$403</f>
        <v>29.571000000000002</v>
      </c>
      <c r="J19" s="12">
        <f>Ct!G$403</f>
        <v>37.607999999999997</v>
      </c>
      <c r="K19" s="12">
        <f>Ct!H$403</f>
        <v>46.680999999999997</v>
      </c>
      <c r="L19" s="12">
        <f>Ct!I$403</f>
        <v>56.793999999999997</v>
      </c>
      <c r="M19" s="12">
        <f>Ct!J$403</f>
        <v>67.953000000000003</v>
      </c>
      <c r="N19" s="12">
        <f>Ct!K$403</f>
        <v>80.17</v>
      </c>
      <c r="O19" s="12">
        <f>Ct!L$403</f>
        <v>93.450999999999993</v>
      </c>
      <c r="P19" s="12">
        <f>Ct!M$403</f>
        <v>107.8</v>
      </c>
      <c r="Q19" s="12">
        <f>Ct!N$403</f>
        <v>123.21299999999999</v>
      </c>
      <c r="R19" s="12">
        <f>Ct!O$403</f>
        <v>139.702</v>
      </c>
      <c r="S19" s="12">
        <f>Ct!P$403</f>
        <v>157.27199999999999</v>
      </c>
      <c r="T19" s="12">
        <f>Ct!Q$403</f>
        <v>175.935</v>
      </c>
      <c r="U19" s="12">
        <f>Ct!R$403</f>
        <v>195.69800000000001</v>
      </c>
      <c r="V19" s="12">
        <f>Ct!S$403</f>
        <v>216.57300000000001</v>
      </c>
      <c r="W19" s="12">
        <f>Ct!T$403</f>
        <v>238.56200000000001</v>
      </c>
      <c r="X19" s="12">
        <f>Ct!U$403</f>
        <v>261.64800000000002</v>
      </c>
      <c r="Y19" s="12">
        <f>Ct!V$403</f>
        <v>285.83999999999997</v>
      </c>
      <c r="Z19" s="12">
        <f>Ct!W$403</f>
        <v>311.15899999999999</v>
      </c>
      <c r="AA19" s="12">
        <f>Ct!X$403</f>
        <v>337.60300000000001</v>
      </c>
    </row>
    <row r="22" spans="1:27">
      <c r="A22" s="39" t="s">
        <v>38</v>
      </c>
      <c r="B22" s="39"/>
      <c r="C22" s="39"/>
    </row>
    <row r="23" spans="1:27">
      <c r="A23" s="40" t="s">
        <v>41</v>
      </c>
      <c r="B23" s="40"/>
      <c r="C23" s="40"/>
      <c r="D23" s="9"/>
      <c r="E23" s="7"/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>
      <c r="A24" s="21"/>
      <c r="B24" s="22"/>
      <c r="C24" s="22"/>
      <c r="D24" s="24"/>
      <c r="E24" s="35" t="s">
        <v>37</v>
      </c>
      <c r="F24" s="35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>
      <c r="D25" s="23"/>
      <c r="E25" s="7">
        <v>3</v>
      </c>
      <c r="F25" s="7">
        <v>4</v>
      </c>
      <c r="G25" s="7">
        <v>5</v>
      </c>
      <c r="H25" s="7">
        <v>6</v>
      </c>
      <c r="I25" s="7">
        <v>7</v>
      </c>
      <c r="J25" s="7">
        <v>8</v>
      </c>
      <c r="K25" s="7">
        <v>9</v>
      </c>
      <c r="L25" s="7">
        <v>10</v>
      </c>
      <c r="M25" s="7">
        <v>11</v>
      </c>
      <c r="N25" s="7">
        <v>12</v>
      </c>
      <c r="O25" s="7">
        <v>13</v>
      </c>
      <c r="P25" s="7">
        <v>14</v>
      </c>
      <c r="Q25" s="7">
        <v>15</v>
      </c>
      <c r="R25" s="7">
        <v>16</v>
      </c>
      <c r="S25" s="7">
        <v>17</v>
      </c>
      <c r="T25" s="7">
        <v>18</v>
      </c>
      <c r="U25" s="7">
        <v>19</v>
      </c>
      <c r="V25" s="7">
        <v>20</v>
      </c>
      <c r="W25" s="7">
        <v>21</v>
      </c>
      <c r="X25" s="7">
        <v>22</v>
      </c>
      <c r="Y25" s="7">
        <v>23</v>
      </c>
      <c r="Z25" s="7">
        <v>24</v>
      </c>
      <c r="AA25" s="7">
        <v>25</v>
      </c>
    </row>
    <row r="26" spans="1:27">
      <c r="C26" s="37" t="s">
        <v>40</v>
      </c>
      <c r="D26" s="20">
        <v>-5</v>
      </c>
      <c r="E26" s="12">
        <f>Ct!B$12</f>
        <v>30.667999999999999</v>
      </c>
      <c r="F26" s="12">
        <f>Ct!C$12</f>
        <v>33.21</v>
      </c>
      <c r="G26" s="12">
        <f>Ct!D$12</f>
        <v>34.899000000000001</v>
      </c>
      <c r="H26" s="12">
        <f>Ct!E$12</f>
        <v>39.366</v>
      </c>
      <c r="I26" s="12">
        <f>Ct!F$12</f>
        <v>46.222000000000001</v>
      </c>
      <c r="J26" s="12">
        <f>Ct!G$12</f>
        <v>54.924999999999997</v>
      </c>
      <c r="K26" s="12">
        <f>Ct!H$12</f>
        <v>64.804000000000002</v>
      </c>
      <c r="L26" s="12">
        <f>Ct!I$12</f>
        <v>75.638999999999996</v>
      </c>
      <c r="M26" s="12">
        <f>Ct!J$12</f>
        <v>87.441000000000003</v>
      </c>
      <c r="N26" s="12">
        <f>Ct!K$12</f>
        <v>100.226</v>
      </c>
      <c r="O26" s="12">
        <f>Ct!L$12</f>
        <v>114.011</v>
      </c>
      <c r="P26" s="12">
        <f>Ct!M$12</f>
        <v>128.79599999999999</v>
      </c>
      <c r="Q26" s="12">
        <f>Ct!N$12</f>
        <v>144.595</v>
      </c>
      <c r="R26" s="12">
        <f>Ct!O$12</f>
        <v>161.423</v>
      </c>
      <c r="S26" s="12">
        <f>Ct!P$12</f>
        <v>179.28200000000001</v>
      </c>
      <c r="T26" s="12">
        <f>Ct!Q$12</f>
        <v>198.17599999999999</v>
      </c>
      <c r="U26" s="12">
        <f>Ct!R$12</f>
        <v>218.114</v>
      </c>
      <c r="V26" s="12">
        <f>Ct!S$12</f>
        <v>239.08600000000001</v>
      </c>
      <c r="W26" s="12">
        <f>Ct!T$12</f>
        <v>261.10199999999998</v>
      </c>
      <c r="X26" s="12">
        <f>Ct!U$12</f>
        <v>284.17399999999998</v>
      </c>
      <c r="Y26" s="12">
        <f>Ct!V$12</f>
        <v>308.30700000000002</v>
      </c>
      <c r="Z26" s="12">
        <f>Ct!W$12</f>
        <v>333.50599999999997</v>
      </c>
      <c r="AA26" s="12">
        <f>Ct!X$12</f>
        <v>359.77699999999999</v>
      </c>
    </row>
    <row r="27" spans="1:27">
      <c r="C27" s="38"/>
      <c r="D27" s="20">
        <v>-4</v>
      </c>
      <c r="E27" s="12">
        <f>Ct!B$40</f>
        <v>30.488</v>
      </c>
      <c r="F27" s="12">
        <f>Ct!C$40</f>
        <v>33.640999999999998</v>
      </c>
      <c r="G27" s="12">
        <f>Ct!D$40</f>
        <v>35.341999999999999</v>
      </c>
      <c r="H27" s="12">
        <f>Ct!E$40</f>
        <v>39.466999999999999</v>
      </c>
      <c r="I27" s="12">
        <f>Ct!F$40</f>
        <v>46.002000000000002</v>
      </c>
      <c r="J27" s="12">
        <f>Ct!G$40</f>
        <v>54.548999999999999</v>
      </c>
      <c r="K27" s="12">
        <f>Ct!H$40</f>
        <v>64.426000000000002</v>
      </c>
      <c r="L27" s="12">
        <f>Ct!I$40</f>
        <v>75.295000000000002</v>
      </c>
      <c r="M27" s="12">
        <f>Ct!J$40</f>
        <v>87.131</v>
      </c>
      <c r="N27" s="12">
        <f>Ct!K$40</f>
        <v>99.953999999999994</v>
      </c>
      <c r="O27" s="12">
        <f>Ct!L$40</f>
        <v>113.78</v>
      </c>
      <c r="P27" s="12">
        <f>Ct!M$40</f>
        <v>128.62</v>
      </c>
      <c r="Q27" s="12">
        <f>Ct!N$40</f>
        <v>144.47</v>
      </c>
      <c r="R27" s="12">
        <f>Ct!O$40</f>
        <v>161.35</v>
      </c>
      <c r="S27" s="12">
        <f>Ct!P$40</f>
        <v>179.26499999999999</v>
      </c>
      <c r="T27" s="12">
        <f>Ct!Q$40</f>
        <v>198.22200000000001</v>
      </c>
      <c r="U27" s="12">
        <f>Ct!R$40</f>
        <v>218.226</v>
      </c>
      <c r="V27" s="12">
        <f>Ct!S$40</f>
        <v>239.286</v>
      </c>
      <c r="W27" s="12">
        <f>Ct!T$40</f>
        <v>261.39499999999998</v>
      </c>
      <c r="X27" s="12">
        <f>Ct!U$40</f>
        <v>284.553</v>
      </c>
      <c r="Y27" s="12">
        <f>Ct!V$40</f>
        <v>308.77300000000002</v>
      </c>
      <c r="Z27" s="12">
        <f>Ct!W$40</f>
        <v>334.065</v>
      </c>
      <c r="AA27" s="12">
        <f>Ct!X$40</f>
        <v>360.435</v>
      </c>
    </row>
    <row r="28" spans="1:27">
      <c r="C28" s="38"/>
      <c r="D28" s="20">
        <v>-3</v>
      </c>
      <c r="E28" s="12">
        <f>Ct!B$68</f>
        <v>30.251000000000001</v>
      </c>
      <c r="F28" s="12">
        <f>Ct!C$68</f>
        <v>33.905000000000001</v>
      </c>
      <c r="G28" s="12">
        <f>Ct!D$68</f>
        <v>35.856000000000002</v>
      </c>
      <c r="H28" s="12">
        <f>Ct!E$68</f>
        <v>39.616999999999997</v>
      </c>
      <c r="I28" s="12">
        <f>Ct!F$68</f>
        <v>45.832999999999998</v>
      </c>
      <c r="J28" s="12">
        <f>Ct!G$68</f>
        <v>54.168999999999997</v>
      </c>
      <c r="K28" s="12">
        <f>Ct!H$68</f>
        <v>64.003</v>
      </c>
      <c r="L28" s="12">
        <f>Ct!I$68</f>
        <v>74.894999999999996</v>
      </c>
      <c r="M28" s="12">
        <f>Ct!J$68</f>
        <v>86.763999999999996</v>
      </c>
      <c r="N28" s="12">
        <f>Ct!K$68</f>
        <v>99.619</v>
      </c>
      <c r="O28" s="12">
        <f>Ct!L$68</f>
        <v>113.471</v>
      </c>
      <c r="P28" s="12">
        <f>Ct!M$68</f>
        <v>128.34899999999999</v>
      </c>
      <c r="Q28" s="12">
        <f>Ct!N$68</f>
        <v>144.251</v>
      </c>
      <c r="R28" s="12">
        <f>Ct!O$68</f>
        <v>161.17500000000001</v>
      </c>
      <c r="S28" s="12">
        <f>Ct!P$68</f>
        <v>179.13900000000001</v>
      </c>
      <c r="T28" s="12">
        <f>Ct!Q$68</f>
        <v>198.14599999999999</v>
      </c>
      <c r="U28" s="12">
        <f>Ct!R$68</f>
        <v>218.203</v>
      </c>
      <c r="V28" s="12">
        <f>Ct!S$68</f>
        <v>239.32</v>
      </c>
      <c r="W28" s="12">
        <f>Ct!T$68</f>
        <v>261.5</v>
      </c>
      <c r="X28" s="12">
        <f>Ct!U$68</f>
        <v>284.74400000000003</v>
      </c>
      <c r="Y28" s="12">
        <f>Ct!V$68</f>
        <v>309.05500000000001</v>
      </c>
      <c r="Z28" s="12">
        <f>Ct!W$68</f>
        <v>334.43</v>
      </c>
      <c r="AA28" s="12">
        <f>Ct!X$68</f>
        <v>360.87200000000001</v>
      </c>
    </row>
    <row r="29" spans="1:27">
      <c r="C29" s="38"/>
      <c r="D29" s="20">
        <v>-2</v>
      </c>
      <c r="E29" s="12">
        <f>Ct!B$96</f>
        <v>29.974</v>
      </c>
      <c r="F29" s="12">
        <f>Ct!C$96</f>
        <v>34.009</v>
      </c>
      <c r="G29" s="12">
        <f>Ct!D$96</f>
        <v>36.392000000000003</v>
      </c>
      <c r="H29" s="12">
        <f>Ct!E$96</f>
        <v>39.817</v>
      </c>
      <c r="I29" s="12">
        <f>Ct!F$96</f>
        <v>45.723999999999997</v>
      </c>
      <c r="J29" s="12">
        <f>Ct!G$96</f>
        <v>53.802</v>
      </c>
      <c r="K29" s="12">
        <f>Ct!H$96</f>
        <v>63.543999999999997</v>
      </c>
      <c r="L29" s="12">
        <f>Ct!I$96</f>
        <v>74.438000000000002</v>
      </c>
      <c r="M29" s="12">
        <f>Ct!J$96</f>
        <v>86.328000000000003</v>
      </c>
      <c r="N29" s="12">
        <f>Ct!K$96</f>
        <v>99.209000000000003</v>
      </c>
      <c r="O29" s="12">
        <f>Ct!L$96</f>
        <v>113.09099999999999</v>
      </c>
      <c r="P29" s="12">
        <f>Ct!M$96</f>
        <v>127.991</v>
      </c>
      <c r="Q29" s="12">
        <f>Ct!N$96</f>
        <v>143.92599999999999</v>
      </c>
      <c r="R29" s="12">
        <f>Ct!O$96</f>
        <v>160.893</v>
      </c>
      <c r="S29" s="12">
        <f>Ct!P$96</f>
        <v>178.90199999999999</v>
      </c>
      <c r="T29" s="12">
        <f>Ct!Q$96</f>
        <v>197.95</v>
      </c>
      <c r="U29" s="12">
        <f>Ct!R$96</f>
        <v>218.05099999999999</v>
      </c>
      <c r="V29" s="12">
        <f>Ct!S$96</f>
        <v>239.21</v>
      </c>
      <c r="W29" s="12">
        <f>Ct!T$96</f>
        <v>261.435</v>
      </c>
      <c r="X29" s="12">
        <f>Ct!U$96</f>
        <v>284.73099999999999</v>
      </c>
      <c r="Y29" s="12">
        <f>Ct!V$96</f>
        <v>309.09899999999999</v>
      </c>
      <c r="Z29" s="12">
        <f>Ct!W$96</f>
        <v>334.54300000000001</v>
      </c>
      <c r="AA29" s="12">
        <f>Ct!X$96</f>
        <v>361.06599999999997</v>
      </c>
    </row>
    <row r="30" spans="1:27">
      <c r="C30" s="38"/>
      <c r="D30" s="20">
        <v>-1</v>
      </c>
      <c r="E30" s="12">
        <f>Ct!B$124</f>
        <v>29.597000000000001</v>
      </c>
      <c r="F30" s="12">
        <f>Ct!C$124</f>
        <v>33.966000000000001</v>
      </c>
      <c r="G30" s="12">
        <f>Ct!D$124</f>
        <v>36.893999999999998</v>
      </c>
      <c r="H30" s="12">
        <f>Ct!E$124</f>
        <v>40.079000000000001</v>
      </c>
      <c r="I30" s="12">
        <f>Ct!F$124</f>
        <v>45.676000000000002</v>
      </c>
      <c r="J30" s="12">
        <f>Ct!G$124</f>
        <v>53.457000000000001</v>
      </c>
      <c r="K30" s="12">
        <f>Ct!H$124</f>
        <v>63.06</v>
      </c>
      <c r="L30" s="12">
        <f>Ct!I$124</f>
        <v>73.933999999999997</v>
      </c>
      <c r="M30" s="12">
        <f>Ct!J$124</f>
        <v>85.83</v>
      </c>
      <c r="N30" s="12">
        <f>Ct!K$124</f>
        <v>98.728999999999999</v>
      </c>
      <c r="O30" s="12">
        <f>Ct!L$124</f>
        <v>112.63</v>
      </c>
      <c r="P30" s="12">
        <f>Ct!M$124</f>
        <v>127.54600000000001</v>
      </c>
      <c r="Q30" s="12">
        <f>Ct!N$124</f>
        <v>143.494</v>
      </c>
      <c r="R30" s="12">
        <f>Ct!O$124</f>
        <v>160.48599999999999</v>
      </c>
      <c r="S30" s="12">
        <f>Ct!P$124</f>
        <v>178.52</v>
      </c>
      <c r="T30" s="12">
        <f>Ct!Q$124</f>
        <v>197.61</v>
      </c>
      <c r="U30" s="12">
        <f>Ct!R$124</f>
        <v>217.74799999999999</v>
      </c>
      <c r="V30" s="12">
        <f>Ct!S$124</f>
        <v>238.94</v>
      </c>
      <c r="W30" s="12">
        <f>Ct!T$124</f>
        <v>261.19499999999999</v>
      </c>
      <c r="X30" s="12">
        <f>Ct!U$124</f>
        <v>284.52300000000002</v>
      </c>
      <c r="Y30" s="12">
        <f>Ct!V$124</f>
        <v>308.93</v>
      </c>
      <c r="Z30" s="12">
        <f>Ct!W$124</f>
        <v>334.41699999999997</v>
      </c>
      <c r="AA30" s="12">
        <f>Ct!X$124</f>
        <v>360.99200000000002</v>
      </c>
    </row>
    <row r="31" spans="1:27">
      <c r="C31" s="38"/>
      <c r="D31" s="20">
        <v>0</v>
      </c>
      <c r="E31" s="12">
        <f>Ct!B$152</f>
        <v>29.135000000000002</v>
      </c>
      <c r="F31" s="12">
        <f>Ct!C$152</f>
        <v>33.832000000000001</v>
      </c>
      <c r="G31" s="12">
        <f>Ct!D$152</f>
        <v>37.307000000000002</v>
      </c>
      <c r="H31" s="12">
        <f>Ct!E$152</f>
        <v>40.408000000000001</v>
      </c>
      <c r="I31" s="12">
        <f>Ct!F$152</f>
        <v>45.686999999999998</v>
      </c>
      <c r="J31" s="12">
        <f>Ct!G$152</f>
        <v>53.151000000000003</v>
      </c>
      <c r="K31" s="12">
        <f>Ct!H$152</f>
        <v>62.557000000000002</v>
      </c>
      <c r="L31" s="12">
        <f>Ct!I$152</f>
        <v>73.381</v>
      </c>
      <c r="M31" s="12">
        <f>Ct!J$152</f>
        <v>85.275000000000006</v>
      </c>
      <c r="N31" s="12">
        <f>Ct!K$152</f>
        <v>98.173000000000002</v>
      </c>
      <c r="O31" s="12">
        <f>Ct!L$152</f>
        <v>112.089</v>
      </c>
      <c r="P31" s="12">
        <f>Ct!M$152</f>
        <v>127.017</v>
      </c>
      <c r="Q31" s="12">
        <f>Ct!N$152</f>
        <v>142.971</v>
      </c>
      <c r="R31" s="12">
        <f>Ct!O$152</f>
        <v>159.96799999999999</v>
      </c>
      <c r="S31" s="12">
        <f>Ct!P$152</f>
        <v>178.01499999999999</v>
      </c>
      <c r="T31" s="12">
        <f>Ct!Q$152</f>
        <v>197.114</v>
      </c>
      <c r="U31" s="12">
        <f>Ct!R$152</f>
        <v>217.27799999999999</v>
      </c>
      <c r="V31" s="12">
        <f>Ct!S$152</f>
        <v>238.501</v>
      </c>
      <c r="W31" s="12">
        <f>Ct!T$152</f>
        <v>260.78199999999998</v>
      </c>
      <c r="X31" s="12">
        <f>Ct!U$152</f>
        <v>284.13600000000002</v>
      </c>
      <c r="Y31" s="12">
        <f>Ct!V$152</f>
        <v>308.56799999999998</v>
      </c>
      <c r="Z31" s="12">
        <f>Ct!W$152</f>
        <v>334.08499999999998</v>
      </c>
      <c r="AA31" s="12">
        <f>Ct!X$152</f>
        <v>360.69</v>
      </c>
    </row>
    <row r="32" spans="1:27">
      <c r="C32" s="38"/>
      <c r="D32" s="20">
        <v>1</v>
      </c>
      <c r="E32" s="12">
        <f>Ct!B$180</f>
        <v>28.591000000000001</v>
      </c>
      <c r="F32" s="12">
        <f>Ct!C$180</f>
        <v>33.668999999999997</v>
      </c>
      <c r="G32" s="12">
        <f>Ct!D$180</f>
        <v>37.584000000000003</v>
      </c>
      <c r="H32" s="12">
        <f>Ct!E$180</f>
        <v>40.799999999999997</v>
      </c>
      <c r="I32" s="12">
        <f>Ct!F$180</f>
        <v>45.746000000000002</v>
      </c>
      <c r="J32" s="12">
        <f>Ct!G$180</f>
        <v>52.905000000000001</v>
      </c>
      <c r="K32" s="12">
        <f>Ct!H$180</f>
        <v>62.061</v>
      </c>
      <c r="L32" s="12">
        <f>Ct!I$180</f>
        <v>72.781999999999996</v>
      </c>
      <c r="M32" s="12">
        <f>Ct!J$180</f>
        <v>84.661000000000001</v>
      </c>
      <c r="N32" s="12">
        <f>Ct!K$180</f>
        <v>97.555000000000007</v>
      </c>
      <c r="O32" s="12">
        <f>Ct!L$180</f>
        <v>111.46299999999999</v>
      </c>
      <c r="P32" s="12">
        <f>Ct!M$180</f>
        <v>126.399</v>
      </c>
      <c r="Q32" s="12">
        <f>Ct!N$180</f>
        <v>142.357</v>
      </c>
      <c r="R32" s="12">
        <f>Ct!O$180</f>
        <v>159.352</v>
      </c>
      <c r="S32" s="12">
        <f>Ct!P$180</f>
        <v>177.39500000000001</v>
      </c>
      <c r="T32" s="12">
        <f>Ct!Q$180</f>
        <v>196.494</v>
      </c>
      <c r="U32" s="12">
        <f>Ct!R$180</f>
        <v>216.654</v>
      </c>
      <c r="V32" s="12">
        <f>Ct!S$180</f>
        <v>237.887</v>
      </c>
      <c r="W32" s="12">
        <f>Ct!T$180</f>
        <v>260.18700000000001</v>
      </c>
      <c r="X32" s="12">
        <f>Ct!U$180</f>
        <v>283.55599999999998</v>
      </c>
      <c r="Y32" s="12">
        <f>Ct!V$180</f>
        <v>307.99400000000003</v>
      </c>
      <c r="Z32" s="12">
        <f>Ct!W$180</f>
        <v>333.51100000000002</v>
      </c>
      <c r="AA32" s="12">
        <f>Ct!X$180</f>
        <v>360.11500000000001</v>
      </c>
    </row>
    <row r="33" spans="1:27">
      <c r="C33" s="38"/>
      <c r="D33" s="20">
        <v>2</v>
      </c>
      <c r="E33" s="12">
        <f>Ct!B$208</f>
        <v>28.074999999999999</v>
      </c>
      <c r="F33" s="12">
        <f>Ct!C$208</f>
        <v>33.451000000000001</v>
      </c>
      <c r="G33" s="12">
        <f>Ct!D$208</f>
        <v>37.728000000000002</v>
      </c>
      <c r="H33" s="12">
        <f>Ct!E$208</f>
        <v>41.204999999999998</v>
      </c>
      <c r="I33" s="12">
        <f>Ct!F$208</f>
        <v>45.853999999999999</v>
      </c>
      <c r="J33" s="12">
        <f>Ct!G$208</f>
        <v>52.712000000000003</v>
      </c>
      <c r="K33" s="12">
        <f>Ct!H$208</f>
        <v>61.582999999999998</v>
      </c>
      <c r="L33" s="12">
        <f>Ct!I$208</f>
        <v>72.153999999999996</v>
      </c>
      <c r="M33" s="12">
        <f>Ct!J$208</f>
        <v>83.99</v>
      </c>
      <c r="N33" s="12">
        <f>Ct!K$208</f>
        <v>96.867999999999995</v>
      </c>
      <c r="O33" s="12">
        <f>Ct!L$208</f>
        <v>110.76</v>
      </c>
      <c r="P33" s="12">
        <f>Ct!M$208</f>
        <v>125.682</v>
      </c>
      <c r="Q33" s="12">
        <f>Ct!N$208</f>
        <v>141.63900000000001</v>
      </c>
      <c r="R33" s="12">
        <f>Ct!O$208</f>
        <v>158.63200000000001</v>
      </c>
      <c r="S33" s="12">
        <f>Ct!P$208</f>
        <v>176.666</v>
      </c>
      <c r="T33" s="12">
        <f>Ct!Q$208</f>
        <v>195.75200000000001</v>
      </c>
      <c r="U33" s="12">
        <f>Ct!R$208</f>
        <v>215.89699999999999</v>
      </c>
      <c r="V33" s="12">
        <f>Ct!S$208</f>
        <v>237.11099999999999</v>
      </c>
      <c r="W33" s="12">
        <f>Ct!T$208</f>
        <v>259.39699999999999</v>
      </c>
      <c r="X33" s="12">
        <f>Ct!U$208</f>
        <v>282.75700000000001</v>
      </c>
      <c r="Y33" s="12">
        <f>Ct!V$208</f>
        <v>307.19499999999999</v>
      </c>
      <c r="Z33" s="12">
        <f>Ct!W$208</f>
        <v>332.709</v>
      </c>
      <c r="AA33" s="12">
        <f>Ct!X$208</f>
        <v>359.3</v>
      </c>
    </row>
    <row r="34" spans="1:27">
      <c r="C34" s="38"/>
      <c r="D34" s="20">
        <v>3</v>
      </c>
      <c r="E34" s="12">
        <f>Ct!B$236</f>
        <v>27.701000000000001</v>
      </c>
      <c r="F34" s="12">
        <f>Ct!C$236</f>
        <v>33.143999999999998</v>
      </c>
      <c r="G34" s="12">
        <f>Ct!D$236</f>
        <v>37.752000000000002</v>
      </c>
      <c r="H34" s="12">
        <f>Ct!E$236</f>
        <v>41.585999999999999</v>
      </c>
      <c r="I34" s="12">
        <f>Ct!F$236</f>
        <v>46.023000000000003</v>
      </c>
      <c r="J34" s="12">
        <f>Ct!G$236</f>
        <v>52.573</v>
      </c>
      <c r="K34" s="12">
        <f>Ct!H$236</f>
        <v>61.142000000000003</v>
      </c>
      <c r="L34" s="12">
        <f>Ct!I$236</f>
        <v>71.506</v>
      </c>
      <c r="M34" s="12">
        <f>Ct!J$236</f>
        <v>83.257000000000005</v>
      </c>
      <c r="N34" s="12">
        <f>Ct!K$236</f>
        <v>96.113</v>
      </c>
      <c r="O34" s="12">
        <f>Ct!L$236</f>
        <v>109.98399999999999</v>
      </c>
      <c r="P34" s="12">
        <f>Ct!M$236</f>
        <v>124.876</v>
      </c>
      <c r="Q34" s="12">
        <f>Ct!N$236</f>
        <v>140.809</v>
      </c>
      <c r="R34" s="12">
        <f>Ct!O$236</f>
        <v>157.78100000000001</v>
      </c>
      <c r="S34" s="12">
        <f>Ct!P$236</f>
        <v>175.80500000000001</v>
      </c>
      <c r="T34" s="12">
        <f>Ct!Q$236</f>
        <v>194.87299999999999</v>
      </c>
      <c r="U34" s="12">
        <f>Ct!R$236</f>
        <v>214.995</v>
      </c>
      <c r="V34" s="12">
        <f>Ct!S$236</f>
        <v>236.17599999999999</v>
      </c>
      <c r="W34" s="12">
        <f>Ct!T$236</f>
        <v>258.43299999999999</v>
      </c>
      <c r="X34" s="12">
        <f>Ct!U$236</f>
        <v>281.76400000000001</v>
      </c>
      <c r="Y34" s="12">
        <f>Ct!V$236</f>
        <v>306.17599999999999</v>
      </c>
      <c r="Z34" s="12">
        <f>Ct!W$236</f>
        <v>331.67</v>
      </c>
      <c r="AA34" s="12">
        <f>Ct!X$236</f>
        <v>358.25200000000001</v>
      </c>
    </row>
    <row r="35" spans="1:27">
      <c r="C35" s="38"/>
      <c r="D35" s="20">
        <v>4</v>
      </c>
      <c r="E35" s="12">
        <f>Ct!B$264</f>
        <v>27.202000000000002</v>
      </c>
      <c r="F35" s="12">
        <f>Ct!C$264</f>
        <v>32.731000000000002</v>
      </c>
      <c r="G35" s="12">
        <f>Ct!D$264</f>
        <v>37.667999999999999</v>
      </c>
      <c r="H35" s="12">
        <f>Ct!E$264</f>
        <v>41.9</v>
      </c>
      <c r="I35" s="12">
        <f>Ct!F$264</f>
        <v>46.253</v>
      </c>
      <c r="J35" s="12">
        <f>Ct!G$264</f>
        <v>52.484999999999999</v>
      </c>
      <c r="K35" s="12">
        <f>Ct!H$264</f>
        <v>60.75</v>
      </c>
      <c r="L35" s="12">
        <f>Ct!I$264</f>
        <v>70.863</v>
      </c>
      <c r="M35" s="12">
        <f>Ct!J$264</f>
        <v>82.483999999999995</v>
      </c>
      <c r="N35" s="12">
        <f>Ct!K$264</f>
        <v>95.29</v>
      </c>
      <c r="O35" s="12">
        <f>Ct!L$264</f>
        <v>109.13200000000001</v>
      </c>
      <c r="P35" s="12">
        <f>Ct!M$264</f>
        <v>123.991</v>
      </c>
      <c r="Q35" s="12">
        <f>Ct!N$264</f>
        <v>139.88300000000001</v>
      </c>
      <c r="R35" s="12">
        <f>Ct!O$264</f>
        <v>156.81800000000001</v>
      </c>
      <c r="S35" s="12">
        <f>Ct!P$264</f>
        <v>174.8</v>
      </c>
      <c r="T35" s="12">
        <f>Ct!Q$264</f>
        <v>193.84200000000001</v>
      </c>
      <c r="U35" s="12">
        <f>Ct!R$264</f>
        <v>213.94</v>
      </c>
      <c r="V35" s="12">
        <f>Ct!S$264</f>
        <v>235.089</v>
      </c>
      <c r="W35" s="12">
        <f>Ct!T$264</f>
        <v>257.30399999999997</v>
      </c>
      <c r="X35" s="12">
        <f>Ct!U$264</f>
        <v>280.59300000000002</v>
      </c>
      <c r="Y35" s="12">
        <f>Ct!V$264</f>
        <v>304.96300000000002</v>
      </c>
      <c r="Z35" s="12">
        <f>Ct!W$264</f>
        <v>330.41300000000001</v>
      </c>
      <c r="AA35" s="12">
        <f>Ct!X$264</f>
        <v>356.947</v>
      </c>
    </row>
    <row r="36" spans="1:27">
      <c r="C36" s="38"/>
      <c r="D36" s="20">
        <v>5</v>
      </c>
      <c r="E36" s="12">
        <f>Ct!B$292</f>
        <v>26.346</v>
      </c>
      <c r="F36" s="12">
        <f>Ct!C$292</f>
        <v>32.209000000000003</v>
      </c>
      <c r="G36" s="12">
        <f>Ct!D$292</f>
        <v>37.503</v>
      </c>
      <c r="H36" s="12">
        <f>Ct!E$292</f>
        <v>42.107999999999997</v>
      </c>
      <c r="I36" s="12">
        <f>Ct!F$292</f>
        <v>46.53</v>
      </c>
      <c r="J36" s="12">
        <f>Ct!G$292</f>
        <v>52.45</v>
      </c>
      <c r="K36" s="12">
        <f>Ct!H$292</f>
        <v>60.405000000000001</v>
      </c>
      <c r="L36" s="12">
        <f>Ct!I$292</f>
        <v>70.238</v>
      </c>
      <c r="M36" s="12">
        <f>Ct!J$292</f>
        <v>81.683999999999997</v>
      </c>
      <c r="N36" s="12">
        <f>Ct!K$292</f>
        <v>94.397000000000006</v>
      </c>
      <c r="O36" s="12">
        <f>Ct!L$292</f>
        <v>108.20099999999999</v>
      </c>
      <c r="P36" s="12">
        <f>Ct!M$292</f>
        <v>123.02500000000001</v>
      </c>
      <c r="Q36" s="12">
        <f>Ct!N$292</f>
        <v>138.87</v>
      </c>
      <c r="R36" s="12">
        <f>Ct!O$292</f>
        <v>155.755</v>
      </c>
      <c r="S36" s="12">
        <f>Ct!P$292</f>
        <v>173.68700000000001</v>
      </c>
      <c r="T36" s="12">
        <f>Ct!Q$292</f>
        <v>192.67</v>
      </c>
      <c r="U36" s="12">
        <f>Ct!R$292</f>
        <v>212.71799999999999</v>
      </c>
      <c r="V36" s="12">
        <f>Ct!S$292</f>
        <v>233.828</v>
      </c>
      <c r="W36" s="12">
        <f>Ct!T$292</f>
        <v>255.99799999999999</v>
      </c>
      <c r="X36" s="12">
        <f>Ct!U$292</f>
        <v>279.23200000000003</v>
      </c>
      <c r="Y36" s="12">
        <f>Ct!V$292</f>
        <v>303.536</v>
      </c>
      <c r="Z36" s="12">
        <f>Ct!W$292</f>
        <v>328.91699999999997</v>
      </c>
      <c r="AA36" s="12">
        <f>Ct!X$292</f>
        <v>355.38099999999997</v>
      </c>
    </row>
    <row r="37" spans="1:27">
      <c r="C37" s="38"/>
      <c r="D37" s="20">
        <v>6</v>
      </c>
      <c r="E37" s="12">
        <f>Ct!B$320</f>
        <v>25.248999999999999</v>
      </c>
      <c r="F37" s="12">
        <f>Ct!C$320</f>
        <v>31.57</v>
      </c>
      <c r="G37" s="12">
        <f>Ct!D$320</f>
        <v>37.274000000000001</v>
      </c>
      <c r="H37" s="12">
        <f>Ct!E$320</f>
        <v>42.192</v>
      </c>
      <c r="I37" s="12">
        <f>Ct!F$320</f>
        <v>46.805</v>
      </c>
      <c r="J37" s="12">
        <f>Ct!G$320</f>
        <v>52.472999999999999</v>
      </c>
      <c r="K37" s="12">
        <f>Ct!H$320</f>
        <v>60.113999999999997</v>
      </c>
      <c r="L37" s="12">
        <f>Ct!I$320</f>
        <v>69.641000000000005</v>
      </c>
      <c r="M37" s="12">
        <f>Ct!J$320</f>
        <v>80.866</v>
      </c>
      <c r="N37" s="12">
        <f>Ct!K$320</f>
        <v>93.457999999999998</v>
      </c>
      <c r="O37" s="12">
        <f>Ct!L$320</f>
        <v>107.191</v>
      </c>
      <c r="P37" s="12">
        <f>Ct!M$320</f>
        <v>121.967</v>
      </c>
      <c r="Q37" s="12">
        <f>Ct!N$320</f>
        <v>137.76900000000001</v>
      </c>
      <c r="R37" s="12">
        <f>Ct!O$320</f>
        <v>154.59700000000001</v>
      </c>
      <c r="S37" s="12">
        <f>Ct!P$320</f>
        <v>172.464</v>
      </c>
      <c r="T37" s="12">
        <f>Ct!Q$320</f>
        <v>191.381</v>
      </c>
      <c r="U37" s="12">
        <f>Ct!R$320</f>
        <v>211.35400000000001</v>
      </c>
      <c r="V37" s="12">
        <f>Ct!S$320</f>
        <v>232.392</v>
      </c>
      <c r="W37" s="12">
        <f>Ct!T$320</f>
        <v>254.49299999999999</v>
      </c>
      <c r="X37" s="12">
        <f>Ct!U$320</f>
        <v>277.65899999999999</v>
      </c>
      <c r="Y37" s="12">
        <f>Ct!V$320</f>
        <v>301.887</v>
      </c>
      <c r="Z37" s="12">
        <f>Ct!W$320</f>
        <v>327.18799999999999</v>
      </c>
      <c r="AA37" s="12">
        <f>Ct!X$320</f>
        <v>353.56799999999998</v>
      </c>
    </row>
    <row r="38" spans="1:27">
      <c r="C38" s="38"/>
      <c r="D38" s="20">
        <v>7</v>
      </c>
      <c r="E38" s="12">
        <v>0.35</v>
      </c>
      <c r="F38" s="12">
        <f>Ct!C$348</f>
        <v>30.824000000000002</v>
      </c>
      <c r="G38" s="12">
        <f>Ct!D$348</f>
        <v>36.975000000000001</v>
      </c>
      <c r="H38" s="12">
        <f>Ct!E$348</f>
        <v>42.179000000000002</v>
      </c>
      <c r="I38" s="12">
        <f>Ct!F$348</f>
        <v>47.05</v>
      </c>
      <c r="J38" s="12">
        <f>Ct!G$348</f>
        <v>52.55</v>
      </c>
      <c r="K38" s="12">
        <f>Ct!H$348</f>
        <v>59.875999999999998</v>
      </c>
      <c r="L38" s="12">
        <f>Ct!I$348</f>
        <v>69.090999999999994</v>
      </c>
      <c r="M38" s="12">
        <f>Ct!J$348</f>
        <v>80.05</v>
      </c>
      <c r="N38" s="12">
        <f>Ct!K$348</f>
        <v>92.477999999999994</v>
      </c>
      <c r="O38" s="12">
        <f>Ct!L$348</f>
        <v>106.108</v>
      </c>
      <c r="P38" s="12">
        <f>Ct!M$348</f>
        <v>120.81399999999999</v>
      </c>
      <c r="Q38" s="12">
        <f>Ct!N$348</f>
        <v>136.55199999999999</v>
      </c>
      <c r="R38" s="12">
        <f>Ct!O$348</f>
        <v>153.32400000000001</v>
      </c>
      <c r="S38" s="12">
        <f>Ct!P$348</f>
        <v>171.126</v>
      </c>
      <c r="T38" s="12">
        <f>Ct!Q$348</f>
        <v>189.96600000000001</v>
      </c>
      <c r="U38" s="12">
        <f>Ct!R$348</f>
        <v>209.85300000000001</v>
      </c>
      <c r="V38" s="12">
        <f>Ct!S$348</f>
        <v>230.8</v>
      </c>
      <c r="W38" s="12">
        <f>Ct!T$348</f>
        <v>252.81100000000001</v>
      </c>
      <c r="X38" s="12">
        <f>Ct!U$348</f>
        <v>275.88600000000002</v>
      </c>
      <c r="Y38" s="12">
        <f>Ct!V$348</f>
        <v>300.029</v>
      </c>
      <c r="Z38" s="12">
        <f>Ct!W$348</f>
        <v>325.24200000000002</v>
      </c>
      <c r="AA38" s="12">
        <f>Ct!X$348</f>
        <v>351.52</v>
      </c>
    </row>
    <row r="39" spans="1:27">
      <c r="C39" s="38"/>
      <c r="D39" s="20">
        <v>8</v>
      </c>
      <c r="E39" s="12">
        <f>Ct!B$376</f>
        <v>22.321000000000002</v>
      </c>
      <c r="F39" s="12">
        <f>Ct!C$376</f>
        <v>30.024999999999999</v>
      </c>
      <c r="G39" s="12">
        <f>Ct!D$376</f>
        <v>36.579000000000001</v>
      </c>
      <c r="H39" s="12">
        <f>Ct!E$376</f>
        <v>42.052999999999997</v>
      </c>
      <c r="I39" s="12">
        <f>Ct!F$376</f>
        <v>47.228000000000002</v>
      </c>
      <c r="J39" s="12">
        <f>Ct!G$376</f>
        <v>52.676000000000002</v>
      </c>
      <c r="K39" s="12">
        <f>Ct!H$376</f>
        <v>59.692</v>
      </c>
      <c r="L39" s="12">
        <f>Ct!I$376</f>
        <v>68.591999999999999</v>
      </c>
      <c r="M39" s="12">
        <f>Ct!J$376</f>
        <v>79.245999999999995</v>
      </c>
      <c r="N39" s="12">
        <f>Ct!K$376</f>
        <v>91.47</v>
      </c>
      <c r="O39" s="12">
        <f>Ct!L$376</f>
        <v>104.97</v>
      </c>
      <c r="P39" s="12">
        <f>Ct!M$376</f>
        <v>119.584</v>
      </c>
      <c r="Q39" s="12">
        <f>Ct!N$376</f>
        <v>135.24</v>
      </c>
      <c r="R39" s="12">
        <f>Ct!O$376</f>
        <v>151.92599999999999</v>
      </c>
      <c r="S39" s="12">
        <f>Ct!P$376</f>
        <v>169.655</v>
      </c>
      <c r="T39" s="12">
        <f>Ct!Q$376</f>
        <v>188.42</v>
      </c>
      <c r="U39" s="12">
        <f>Ct!R$376</f>
        <v>208.21799999999999</v>
      </c>
      <c r="V39" s="12">
        <f>Ct!S$376</f>
        <v>229.065</v>
      </c>
      <c r="W39" s="12">
        <f>Ct!T$376</f>
        <v>250.971</v>
      </c>
      <c r="X39" s="12">
        <f>Ct!U$376</f>
        <v>273.93799999999999</v>
      </c>
      <c r="Y39" s="12">
        <f>Ct!V$376</f>
        <v>297.971</v>
      </c>
      <c r="Z39" s="12">
        <f>Ct!W$376</f>
        <v>323.072</v>
      </c>
      <c r="AA39" s="12">
        <f>Ct!X$376</f>
        <v>349.24400000000003</v>
      </c>
    </row>
    <row r="40" spans="1:27">
      <c r="C40" s="38"/>
      <c r="D40" s="20">
        <v>9</v>
      </c>
      <c r="E40" s="12">
        <f>Ct!B$404</f>
        <v>20.658999999999999</v>
      </c>
      <c r="F40" s="12">
        <f>Ct!C$404</f>
        <v>29.280999999999999</v>
      </c>
      <c r="G40" s="12">
        <f>Ct!D$404</f>
        <v>36.076000000000001</v>
      </c>
      <c r="H40" s="12">
        <f>Ct!E$404</f>
        <v>41.844999999999999</v>
      </c>
      <c r="I40" s="12">
        <f>Ct!F$404</f>
        <v>47.305</v>
      </c>
      <c r="J40" s="12">
        <f>Ct!G$404</f>
        <v>52.817999999999998</v>
      </c>
      <c r="K40" s="12">
        <f>Ct!H$404</f>
        <v>59.564</v>
      </c>
      <c r="L40" s="12">
        <f>Ct!I$404</f>
        <v>68.141999999999996</v>
      </c>
      <c r="M40" s="12">
        <f>Ct!J$404</f>
        <v>78.486000000000004</v>
      </c>
      <c r="N40" s="12">
        <f>Ct!K$404</f>
        <v>90.447000000000003</v>
      </c>
      <c r="O40" s="12">
        <f>Ct!L$404</f>
        <v>103.78700000000001</v>
      </c>
      <c r="P40" s="12">
        <f>Ct!M$404</f>
        <v>118.282</v>
      </c>
      <c r="Q40" s="12">
        <f>Ct!N$404</f>
        <v>133.84100000000001</v>
      </c>
      <c r="R40" s="12">
        <f>Ct!O$404</f>
        <v>150.43299999999999</v>
      </c>
      <c r="S40" s="12">
        <f>Ct!P$404</f>
        <v>168.05600000000001</v>
      </c>
      <c r="T40" s="12">
        <f>Ct!Q$404</f>
        <v>186.72399999999999</v>
      </c>
      <c r="U40" s="12">
        <f>Ct!R$404</f>
        <v>206.434</v>
      </c>
      <c r="V40" s="12">
        <f>Ct!S$404</f>
        <v>227.178</v>
      </c>
      <c r="W40" s="12">
        <f>Ct!T$404</f>
        <v>248.96799999999999</v>
      </c>
      <c r="X40" s="12">
        <f>Ct!U$404</f>
        <v>271.81299999999999</v>
      </c>
      <c r="Y40" s="12">
        <f>Ct!V$404</f>
        <v>295.71699999999998</v>
      </c>
      <c r="Z40" s="12">
        <f>Ct!W$404</f>
        <v>320.68099999999998</v>
      </c>
      <c r="AA40" s="12">
        <f>Ct!X$404</f>
        <v>346.709</v>
      </c>
    </row>
    <row r="43" spans="1:27">
      <c r="A43" s="39" t="s">
        <v>38</v>
      </c>
      <c r="B43" s="39"/>
      <c r="C43" s="39"/>
    </row>
    <row r="44" spans="1:27">
      <c r="A44" s="40" t="s">
        <v>42</v>
      </c>
      <c r="B44" s="40"/>
      <c r="C44" s="40"/>
      <c r="D44" s="9"/>
      <c r="E44" s="7"/>
      <c r="F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21"/>
      <c r="B45" s="22"/>
      <c r="C45" s="22"/>
      <c r="D45" s="24"/>
      <c r="E45" s="35" t="s">
        <v>37</v>
      </c>
      <c r="F45" s="35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>
      <c r="D46" s="23"/>
      <c r="E46" s="7">
        <v>3</v>
      </c>
      <c r="F46" s="7">
        <v>4</v>
      </c>
      <c r="G46" s="7">
        <v>5</v>
      </c>
      <c r="H46" s="7">
        <v>6</v>
      </c>
      <c r="I46" s="7">
        <v>7</v>
      </c>
      <c r="J46" s="7">
        <v>8</v>
      </c>
      <c r="K46" s="7">
        <v>9</v>
      </c>
      <c r="L46" s="7">
        <v>10</v>
      </c>
      <c r="M46" s="7">
        <v>11</v>
      </c>
      <c r="N46" s="7">
        <v>12</v>
      </c>
      <c r="O46" s="7">
        <v>13</v>
      </c>
      <c r="P46" s="7">
        <v>14</v>
      </c>
      <c r="Q46" s="7">
        <v>15</v>
      </c>
      <c r="R46" s="7">
        <v>16</v>
      </c>
      <c r="S46" s="7">
        <v>17</v>
      </c>
      <c r="T46" s="7">
        <v>18</v>
      </c>
      <c r="U46" s="7">
        <v>19</v>
      </c>
      <c r="V46" s="7">
        <v>20</v>
      </c>
      <c r="W46" s="7">
        <v>21</v>
      </c>
      <c r="X46" s="7">
        <v>22</v>
      </c>
      <c r="Y46" s="7">
        <v>23</v>
      </c>
      <c r="Z46" s="7">
        <v>24</v>
      </c>
      <c r="AA46" s="7">
        <v>25</v>
      </c>
    </row>
    <row r="47" spans="1:27">
      <c r="C47" s="37" t="s">
        <v>40</v>
      </c>
      <c r="D47" s="20">
        <v>-5</v>
      </c>
      <c r="E47" s="12">
        <f>Ct!B$13</f>
        <v>60.369</v>
      </c>
      <c r="F47" s="12">
        <f>Ct!C$13</f>
        <v>65.951999999999998</v>
      </c>
      <c r="G47" s="12">
        <f>Ct!D$13</f>
        <v>71.725999999999999</v>
      </c>
      <c r="H47" s="12">
        <f>Ct!E$13</f>
        <v>74.724000000000004</v>
      </c>
      <c r="I47" s="12">
        <f>Ct!F$13</f>
        <v>76.596999999999994</v>
      </c>
      <c r="J47" s="12">
        <f>Ct!G$13</f>
        <v>81.238</v>
      </c>
      <c r="K47" s="12">
        <f>Ct!H$13</f>
        <v>88.572999999999993</v>
      </c>
      <c r="L47" s="12">
        <f>Ct!I$13</f>
        <v>98.299000000000007</v>
      </c>
      <c r="M47" s="12">
        <f>Ct!J$13</f>
        <v>110.151</v>
      </c>
      <c r="N47" s="12">
        <f>Ct!K$13</f>
        <v>123.58199999999999</v>
      </c>
      <c r="O47" s="12">
        <f>Ct!L$13</f>
        <v>138.16</v>
      </c>
      <c r="P47" s="12">
        <f>Ct!M$13</f>
        <v>153.69999999999999</v>
      </c>
      <c r="Q47" s="12">
        <f>Ct!N$13</f>
        <v>170.18799999999999</v>
      </c>
      <c r="R47" s="12">
        <f>Ct!O$13</f>
        <v>187.64500000000001</v>
      </c>
      <c r="S47" s="12">
        <f>Ct!P$13</f>
        <v>206.083</v>
      </c>
      <c r="T47" s="12">
        <f>Ct!Q$13</f>
        <v>225.50700000000001</v>
      </c>
      <c r="U47" s="12">
        <f>Ct!R$13</f>
        <v>245.93700000000001</v>
      </c>
      <c r="V47" s="12">
        <f>Ct!S$13</f>
        <v>267.36200000000002</v>
      </c>
      <c r="W47" s="12">
        <f>Ct!T$13</f>
        <v>289.791</v>
      </c>
      <c r="X47" s="12">
        <f>Ct!U$13</f>
        <v>313.233</v>
      </c>
      <c r="Y47" s="12">
        <f>Ct!V$13</f>
        <v>337.702</v>
      </c>
      <c r="Z47" s="12">
        <f>Ct!W$13</f>
        <v>363.20100000000002</v>
      </c>
      <c r="AA47" s="12">
        <f>Ct!X$13</f>
        <v>389.733</v>
      </c>
    </row>
    <row r="48" spans="1:27">
      <c r="C48" s="38"/>
      <c r="D48" s="20">
        <v>-4</v>
      </c>
      <c r="E48" s="12">
        <f>Ct!B$41</f>
        <v>58.585000000000001</v>
      </c>
      <c r="F48" s="12">
        <f>Ct!C$41</f>
        <v>65.415999999999997</v>
      </c>
      <c r="G48" s="12">
        <f>Ct!D$41</f>
        <v>71.459000000000003</v>
      </c>
      <c r="H48" s="12">
        <f>Ct!E$41</f>
        <v>75.691999999999993</v>
      </c>
      <c r="I48" s="12">
        <f>Ct!F$41</f>
        <v>77.899000000000001</v>
      </c>
      <c r="J48" s="12">
        <f>Ct!G$41</f>
        <v>81.927000000000007</v>
      </c>
      <c r="K48" s="12">
        <f>Ct!H$41</f>
        <v>88.8</v>
      </c>
      <c r="L48" s="12">
        <f>Ct!I$41</f>
        <v>98.027000000000001</v>
      </c>
      <c r="M48" s="12">
        <f>Ct!J$41</f>
        <v>109.496</v>
      </c>
      <c r="N48" s="12">
        <f>Ct!K$41</f>
        <v>122.735</v>
      </c>
      <c r="O48" s="12">
        <f>Ct!L$41</f>
        <v>137.28899999999999</v>
      </c>
      <c r="P48" s="12">
        <f>Ct!M$41</f>
        <v>152.86799999999999</v>
      </c>
      <c r="Q48" s="12">
        <f>Ct!N$41</f>
        <v>169.41399999999999</v>
      </c>
      <c r="R48" s="12">
        <f>Ct!O$41</f>
        <v>186.92599999999999</v>
      </c>
      <c r="S48" s="12">
        <f>Ct!P$41</f>
        <v>205.417</v>
      </c>
      <c r="T48" s="12">
        <f>Ct!Q$41</f>
        <v>224.89500000000001</v>
      </c>
      <c r="U48" s="12">
        <f>Ct!R$41</f>
        <v>245.37899999999999</v>
      </c>
      <c r="V48" s="12">
        <f>Ct!S$41</f>
        <v>266.88200000000001</v>
      </c>
      <c r="W48" s="12">
        <f>Ct!T$41</f>
        <v>289.39499999999998</v>
      </c>
      <c r="X48" s="12">
        <f>Ct!U$41</f>
        <v>312.91500000000002</v>
      </c>
      <c r="Y48" s="12">
        <f>Ct!V$41</f>
        <v>337.45499999999998</v>
      </c>
      <c r="Z48" s="12">
        <f>Ct!W$41</f>
        <v>363.036</v>
      </c>
      <c r="AA48" s="12">
        <f>Ct!X$41</f>
        <v>389.65</v>
      </c>
    </row>
    <row r="49" spans="1:27">
      <c r="C49" s="38"/>
      <c r="D49" s="20">
        <v>-3</v>
      </c>
      <c r="E49" s="12">
        <f>Ct!B$69</f>
        <v>56.567999999999998</v>
      </c>
      <c r="F49" s="12">
        <f>Ct!C$69</f>
        <v>64.637</v>
      </c>
      <c r="G49" s="12">
        <f>Ct!D$69</f>
        <v>71.153999999999996</v>
      </c>
      <c r="H49" s="12">
        <f>Ct!E$69</f>
        <v>76.286000000000001</v>
      </c>
      <c r="I49" s="12">
        <f>Ct!F$69</f>
        <v>79.19</v>
      </c>
      <c r="J49" s="12">
        <f>Ct!G$69</f>
        <v>82.774000000000001</v>
      </c>
      <c r="K49" s="12">
        <f>Ct!H$69</f>
        <v>89.138999999999996</v>
      </c>
      <c r="L49" s="12">
        <f>Ct!I$69</f>
        <v>97.89</v>
      </c>
      <c r="M49" s="12">
        <f>Ct!J$69</f>
        <v>108.91</v>
      </c>
      <c r="N49" s="12">
        <f>Ct!K$69</f>
        <v>121.88</v>
      </c>
      <c r="O49" s="12">
        <f>Ct!L$69</f>
        <v>136.339</v>
      </c>
      <c r="P49" s="12">
        <f>Ct!M$69</f>
        <v>151.93100000000001</v>
      </c>
      <c r="Q49" s="12">
        <f>Ct!N$69</f>
        <v>168.51400000000001</v>
      </c>
      <c r="R49" s="12">
        <f>Ct!O$69</f>
        <v>186.07</v>
      </c>
      <c r="S49" s="12">
        <f>Ct!P$69</f>
        <v>204.608</v>
      </c>
      <c r="T49" s="12">
        <f>Ct!Q$69</f>
        <v>224.142</v>
      </c>
      <c r="U49" s="12">
        <f>Ct!R$69</f>
        <v>244.667</v>
      </c>
      <c r="V49" s="12">
        <f>Ct!S$69</f>
        <v>266.21100000000001</v>
      </c>
      <c r="W49" s="12">
        <f>Ct!T$69</f>
        <v>288.78500000000003</v>
      </c>
      <c r="X49" s="12">
        <f>Ct!U$69</f>
        <v>312.38200000000001</v>
      </c>
      <c r="Y49" s="12">
        <f>Ct!V$69</f>
        <v>337.00299999999999</v>
      </c>
      <c r="Z49" s="12">
        <f>Ct!W$69</f>
        <v>362.64299999999997</v>
      </c>
      <c r="AA49" s="12">
        <f>Ct!X$69</f>
        <v>389.327</v>
      </c>
    </row>
    <row r="50" spans="1:27">
      <c r="C50" s="38"/>
      <c r="D50" s="20">
        <v>-2</v>
      </c>
      <c r="E50" s="12">
        <f>Ct!B$97</f>
        <v>54.337000000000003</v>
      </c>
      <c r="F50" s="12">
        <f>Ct!C$97</f>
        <v>63.731000000000002</v>
      </c>
      <c r="G50" s="12">
        <f>Ct!D$97</f>
        <v>70.763000000000005</v>
      </c>
      <c r="H50" s="12">
        <f>Ct!E$97</f>
        <v>76.519000000000005</v>
      </c>
      <c r="I50" s="12">
        <f>Ct!F$97</f>
        <v>80.328000000000003</v>
      </c>
      <c r="J50" s="12">
        <f>Ct!G$97</f>
        <v>83.786000000000001</v>
      </c>
      <c r="K50" s="12">
        <f>Ct!H$97</f>
        <v>89.588999999999999</v>
      </c>
      <c r="L50" s="12">
        <f>Ct!I$97</f>
        <v>97.885999999999996</v>
      </c>
      <c r="M50" s="12">
        <f>Ct!J$97</f>
        <v>108.425</v>
      </c>
      <c r="N50" s="12">
        <f>Ct!K$97</f>
        <v>121.05500000000001</v>
      </c>
      <c r="O50" s="12">
        <f>Ct!L$97</f>
        <v>135.339</v>
      </c>
      <c r="P50" s="12">
        <f>Ct!M$97</f>
        <v>150.88999999999999</v>
      </c>
      <c r="Q50" s="12">
        <f>Ct!N$97</f>
        <v>167.48599999999999</v>
      </c>
      <c r="R50" s="12">
        <f>Ct!O$97</f>
        <v>185.07300000000001</v>
      </c>
      <c r="S50" s="12">
        <f>Ct!P$97</f>
        <v>203.654</v>
      </c>
      <c r="T50" s="12">
        <f>Ct!Q$97</f>
        <v>223.22</v>
      </c>
      <c r="U50" s="12">
        <f>Ct!R$97</f>
        <v>243.79400000000001</v>
      </c>
      <c r="V50" s="12">
        <f>Ct!S$97</f>
        <v>265.37299999999999</v>
      </c>
      <c r="W50" s="12">
        <f>Ct!T$97</f>
        <v>287.98</v>
      </c>
      <c r="X50" s="12">
        <f>Ct!U$97</f>
        <v>311.62299999999999</v>
      </c>
      <c r="Y50" s="12">
        <f>Ct!V$97</f>
        <v>336.29899999999998</v>
      </c>
      <c r="Z50" s="12">
        <f>Ct!W$97</f>
        <v>362.01</v>
      </c>
      <c r="AA50" s="12">
        <f>Ct!X$97</f>
        <v>388.76299999999998</v>
      </c>
    </row>
    <row r="51" spans="1:27">
      <c r="C51" s="38"/>
      <c r="D51" s="20">
        <v>-1</v>
      </c>
      <c r="E51" s="12">
        <f>Ct!B$125</f>
        <v>51.93</v>
      </c>
      <c r="F51" s="12">
        <f>Ct!C$125</f>
        <v>62.759</v>
      </c>
      <c r="G51" s="12">
        <f>Ct!D$125</f>
        <v>70.212000000000003</v>
      </c>
      <c r="H51" s="12">
        <f>Ct!E$125</f>
        <v>76.424000000000007</v>
      </c>
      <c r="I51" s="12">
        <f>Ct!F$125</f>
        <v>81.186000000000007</v>
      </c>
      <c r="J51" s="12">
        <f>Ct!G$125</f>
        <v>84.894999999999996</v>
      </c>
      <c r="K51" s="12">
        <f>Ct!H$125</f>
        <v>90.177999999999997</v>
      </c>
      <c r="L51" s="12">
        <f>Ct!I$125</f>
        <v>98.024000000000001</v>
      </c>
      <c r="M51" s="12">
        <f>Ct!J$125</f>
        <v>108.075</v>
      </c>
      <c r="N51" s="12">
        <f>Ct!K$125</f>
        <v>120.277</v>
      </c>
      <c r="O51" s="12">
        <f>Ct!L$125</f>
        <v>134.309</v>
      </c>
      <c r="P51" s="12">
        <f>Ct!M$125</f>
        <v>149.76499999999999</v>
      </c>
      <c r="Q51" s="12">
        <f>Ct!N$125</f>
        <v>166.351</v>
      </c>
      <c r="R51" s="12">
        <f>Ct!O$125</f>
        <v>183.947</v>
      </c>
      <c r="S51" s="12">
        <f>Ct!P$125</f>
        <v>202.53700000000001</v>
      </c>
      <c r="T51" s="12">
        <f>Ct!Q$125</f>
        <v>222.14099999999999</v>
      </c>
      <c r="U51" s="12">
        <f>Ct!R$125</f>
        <v>242.739</v>
      </c>
      <c r="V51" s="12">
        <f>Ct!S$125</f>
        <v>264.35000000000002</v>
      </c>
      <c r="W51" s="12">
        <f>Ct!T$125</f>
        <v>286.97800000000001</v>
      </c>
      <c r="X51" s="12">
        <f>Ct!U$125</f>
        <v>310.64100000000002</v>
      </c>
      <c r="Y51" s="12">
        <f>Ct!V$125</f>
        <v>335.34500000000003</v>
      </c>
      <c r="Z51" s="12">
        <f>Ct!W$125</f>
        <v>361.09399999999999</v>
      </c>
      <c r="AA51" s="12">
        <f>Ct!X$125</f>
        <v>387.88200000000001</v>
      </c>
    </row>
    <row r="52" spans="1:27">
      <c r="C52" s="38"/>
      <c r="D52" s="20">
        <v>0</v>
      </c>
      <c r="E52" s="12">
        <f>Ct!B$153</f>
        <v>49.3</v>
      </c>
      <c r="F52" s="12">
        <f>Ct!C$153</f>
        <v>62.195999999999998</v>
      </c>
      <c r="G52" s="12">
        <f>Ct!D$153</f>
        <v>69.488</v>
      </c>
      <c r="H52" s="12">
        <f>Ct!E$153</f>
        <v>76.123000000000005</v>
      </c>
      <c r="I52" s="12">
        <f>Ct!F$153</f>
        <v>81.721000000000004</v>
      </c>
      <c r="J52" s="12">
        <f>Ct!G$153</f>
        <v>85.968000000000004</v>
      </c>
      <c r="K52" s="12">
        <f>Ct!H$153</f>
        <v>90.918999999999997</v>
      </c>
      <c r="L52" s="12">
        <f>Ct!I$153</f>
        <v>98.262</v>
      </c>
      <c r="M52" s="12">
        <f>Ct!J$153</f>
        <v>107.864</v>
      </c>
      <c r="N52" s="12">
        <f>Ct!K$153</f>
        <v>119.59099999999999</v>
      </c>
      <c r="O52" s="12">
        <f>Ct!L$153</f>
        <v>133.292</v>
      </c>
      <c r="P52" s="12">
        <f>Ct!M$153</f>
        <v>148.577</v>
      </c>
      <c r="Q52" s="12">
        <f>Ct!N$153</f>
        <v>165.108</v>
      </c>
      <c r="R52" s="12">
        <f>Ct!O$153</f>
        <v>182.69800000000001</v>
      </c>
      <c r="S52" s="12">
        <f>Ct!P$153</f>
        <v>201.291</v>
      </c>
      <c r="T52" s="12">
        <f>Ct!Q$153</f>
        <v>220.88800000000001</v>
      </c>
      <c r="U52" s="12">
        <f>Ct!R$153</f>
        <v>241.51</v>
      </c>
      <c r="V52" s="12">
        <f>Ct!S$153</f>
        <v>263.14299999999997</v>
      </c>
      <c r="W52" s="12">
        <f>Ct!T$153</f>
        <v>285.78699999999998</v>
      </c>
      <c r="X52" s="12">
        <f>Ct!U$153</f>
        <v>309.45699999999999</v>
      </c>
      <c r="Y52" s="12">
        <f>Ct!V$153</f>
        <v>334.17200000000003</v>
      </c>
      <c r="Z52" s="12">
        <f>Ct!W$153</f>
        <v>359.92899999999997</v>
      </c>
      <c r="AA52" s="12">
        <f>Ct!X$153</f>
        <v>386.73700000000002</v>
      </c>
    </row>
    <row r="53" spans="1:27">
      <c r="C53" s="38"/>
      <c r="D53" s="20">
        <v>1</v>
      </c>
      <c r="E53" s="12">
        <f>Ct!B$181</f>
        <v>46.414999999999999</v>
      </c>
      <c r="F53" s="12">
        <f>Ct!C$181</f>
        <v>61.619</v>
      </c>
      <c r="G53" s="12">
        <f>Ct!D$181</f>
        <v>68.552999999999997</v>
      </c>
      <c r="H53" s="12">
        <f>Ct!E$181</f>
        <v>75.754999999999995</v>
      </c>
      <c r="I53" s="12">
        <f>Ct!F$181</f>
        <v>81.953999999999994</v>
      </c>
      <c r="J53" s="12">
        <f>Ct!G$181</f>
        <v>86.91</v>
      </c>
      <c r="K53" s="12">
        <f>Ct!H$181</f>
        <v>91.801000000000002</v>
      </c>
      <c r="L53" s="12">
        <f>Ct!I$181</f>
        <v>98.61</v>
      </c>
      <c r="M53" s="12">
        <f>Ct!J$181</f>
        <v>107.771</v>
      </c>
      <c r="N53" s="12">
        <f>Ct!K$181</f>
        <v>119.03700000000001</v>
      </c>
      <c r="O53" s="12">
        <f>Ct!L$181</f>
        <v>132.31800000000001</v>
      </c>
      <c r="P53" s="12">
        <f>Ct!M$181</f>
        <v>147.339</v>
      </c>
      <c r="Q53" s="12">
        <f>Ct!N$181</f>
        <v>163.76</v>
      </c>
      <c r="R53" s="12">
        <f>Ct!O$181</f>
        <v>181.32499999999999</v>
      </c>
      <c r="S53" s="12">
        <f>Ct!P$181</f>
        <v>199.90799999999999</v>
      </c>
      <c r="T53" s="12">
        <f>Ct!Q$181</f>
        <v>219.499</v>
      </c>
      <c r="U53" s="12">
        <f>Ct!R$181</f>
        <v>240.101</v>
      </c>
      <c r="V53" s="12">
        <f>Ct!S$181</f>
        <v>261.73599999999999</v>
      </c>
      <c r="W53" s="12">
        <f>Ct!T$181</f>
        <v>284.39699999999999</v>
      </c>
      <c r="X53" s="12">
        <f>Ct!U$181</f>
        <v>308.07900000000001</v>
      </c>
      <c r="Y53" s="12">
        <f>Ct!V$181</f>
        <v>332.78399999999999</v>
      </c>
      <c r="Z53" s="12">
        <f>Ct!W$181</f>
        <v>358.541</v>
      </c>
      <c r="AA53" s="12">
        <f>Ct!X$181</f>
        <v>385.34399999999999</v>
      </c>
    </row>
    <row r="54" spans="1:27">
      <c r="C54" s="38"/>
      <c r="D54" s="20">
        <v>2</v>
      </c>
      <c r="E54" s="12">
        <f>Ct!B$209</f>
        <v>43.237000000000002</v>
      </c>
      <c r="F54" s="12">
        <f>Ct!C$209</f>
        <v>60.088000000000001</v>
      </c>
      <c r="G54" s="12">
        <f>Ct!D$209</f>
        <v>67.41</v>
      </c>
      <c r="H54" s="12">
        <f>Ct!E$209</f>
        <v>75.263999999999996</v>
      </c>
      <c r="I54" s="12">
        <f>Ct!F$209</f>
        <v>81.903999999999996</v>
      </c>
      <c r="J54" s="12">
        <f>Ct!G$209</f>
        <v>87.594999999999999</v>
      </c>
      <c r="K54" s="12">
        <f>Ct!H$209</f>
        <v>92.712000000000003</v>
      </c>
      <c r="L54" s="12">
        <f>Ct!I$209</f>
        <v>99.11</v>
      </c>
      <c r="M54" s="12">
        <f>Ct!J$209</f>
        <v>107.8</v>
      </c>
      <c r="N54" s="12">
        <f>Ct!K$209</f>
        <v>118.602</v>
      </c>
      <c r="O54" s="12">
        <f>Ct!L$209</f>
        <v>131.429</v>
      </c>
      <c r="P54" s="12">
        <f>Ct!M$209</f>
        <v>146.119</v>
      </c>
      <c r="Q54" s="12">
        <f>Ct!N$209</f>
        <v>162.345</v>
      </c>
      <c r="R54" s="12">
        <f>Ct!O$209</f>
        <v>179.822</v>
      </c>
      <c r="S54" s="12">
        <f>Ct!P$209</f>
        <v>198.381</v>
      </c>
      <c r="T54" s="12">
        <f>Ct!Q$209</f>
        <v>217.953</v>
      </c>
      <c r="U54" s="12">
        <f>Ct!R$209</f>
        <v>238.536</v>
      </c>
      <c r="V54" s="12">
        <f>Ct!S$209</f>
        <v>260.142</v>
      </c>
      <c r="W54" s="12">
        <f>Ct!T$209</f>
        <v>282.786</v>
      </c>
      <c r="X54" s="12">
        <f>Ct!U$209</f>
        <v>306.46199999999999</v>
      </c>
      <c r="Y54" s="12">
        <f>Ct!V$209</f>
        <v>331.17500000000001</v>
      </c>
      <c r="Z54" s="12">
        <f>Ct!W$209</f>
        <v>356.923</v>
      </c>
      <c r="AA54" s="12">
        <f>Ct!X$209</f>
        <v>383.71</v>
      </c>
    </row>
    <row r="55" spans="1:27">
      <c r="C55" s="38"/>
      <c r="D55" s="20">
        <v>3</v>
      </c>
      <c r="E55" s="12">
        <f>Ct!B$237</f>
        <v>39.890999999999998</v>
      </c>
      <c r="F55" s="12">
        <f>Ct!C$237</f>
        <v>57.920999999999999</v>
      </c>
      <c r="G55" s="12">
        <f>Ct!D$237</f>
        <v>66.016000000000005</v>
      </c>
      <c r="H55" s="12">
        <f>Ct!E$237</f>
        <v>74.575000000000003</v>
      </c>
      <c r="I55" s="12">
        <f>Ct!F$237</f>
        <v>81.635999999999996</v>
      </c>
      <c r="J55" s="12">
        <f>Ct!G$237</f>
        <v>87.99</v>
      </c>
      <c r="K55" s="12">
        <f>Ct!H$237</f>
        <v>93.569000000000003</v>
      </c>
      <c r="L55" s="12">
        <f>Ct!I$237</f>
        <v>99.744</v>
      </c>
      <c r="M55" s="12">
        <f>Ct!J$237</f>
        <v>107.93600000000001</v>
      </c>
      <c r="N55" s="12">
        <f>Ct!K$237</f>
        <v>118.289</v>
      </c>
      <c r="O55" s="12">
        <f>Ct!L$237</f>
        <v>130.66300000000001</v>
      </c>
      <c r="P55" s="12">
        <f>Ct!M$237</f>
        <v>144.941</v>
      </c>
      <c r="Q55" s="12">
        <f>Ct!N$237</f>
        <v>160.88800000000001</v>
      </c>
      <c r="R55" s="12">
        <f>Ct!O$237</f>
        <v>178.21700000000001</v>
      </c>
      <c r="S55" s="12">
        <f>Ct!P$237</f>
        <v>196.71799999999999</v>
      </c>
      <c r="T55" s="12">
        <f>Ct!Q$237</f>
        <v>216.255</v>
      </c>
      <c r="U55" s="12">
        <f>Ct!R$237</f>
        <v>236.80600000000001</v>
      </c>
      <c r="V55" s="12">
        <f>Ct!S$237</f>
        <v>258.37400000000002</v>
      </c>
      <c r="W55" s="12">
        <f>Ct!T$237</f>
        <v>280.97199999999998</v>
      </c>
      <c r="X55" s="12">
        <f>Ct!U$237</f>
        <v>304.61</v>
      </c>
      <c r="Y55" s="12">
        <f>Ct!V$237</f>
        <v>329.28699999999998</v>
      </c>
      <c r="Z55" s="12">
        <f>Ct!W$237</f>
        <v>355.00700000000001</v>
      </c>
      <c r="AA55" s="12">
        <f>Ct!X$237</f>
        <v>381.77800000000002</v>
      </c>
    </row>
    <row r="56" spans="1:27">
      <c r="C56" s="38"/>
      <c r="D56" s="20">
        <v>4</v>
      </c>
      <c r="E56" s="12">
        <f>Ct!B$265</f>
        <v>36.393000000000001</v>
      </c>
      <c r="F56" s="12">
        <f>Ct!C$265</f>
        <v>55.164999999999999</v>
      </c>
      <c r="G56" s="12">
        <f>Ct!D$265</f>
        <v>64.55</v>
      </c>
      <c r="H56" s="12">
        <f>Ct!E$265</f>
        <v>73.646000000000001</v>
      </c>
      <c r="I56" s="12">
        <f>Ct!F$265</f>
        <v>81.216999999999999</v>
      </c>
      <c r="J56" s="12">
        <f>Ct!G$265</f>
        <v>88.119</v>
      </c>
      <c r="K56" s="12">
        <f>Ct!H$265</f>
        <v>94.275000000000006</v>
      </c>
      <c r="L56" s="12">
        <f>Ct!I$265</f>
        <v>100.47499999999999</v>
      </c>
      <c r="M56" s="12">
        <f>Ct!J$265</f>
        <v>108.199</v>
      </c>
      <c r="N56" s="12">
        <f>Ct!K$265</f>
        <v>118.092</v>
      </c>
      <c r="O56" s="12">
        <f>Ct!L$265</f>
        <v>130.001</v>
      </c>
      <c r="P56" s="12">
        <f>Ct!M$265</f>
        <v>143.834</v>
      </c>
      <c r="Q56" s="12">
        <f>Ct!N$265</f>
        <v>159.44300000000001</v>
      </c>
      <c r="R56" s="12">
        <f>Ct!O$265</f>
        <v>176.554</v>
      </c>
      <c r="S56" s="12">
        <f>Ct!P$265</f>
        <v>194.91399999999999</v>
      </c>
      <c r="T56" s="12">
        <f>Ct!Q$265</f>
        <v>214.40299999999999</v>
      </c>
      <c r="U56" s="12">
        <f>Ct!R$265</f>
        <v>234.91200000000001</v>
      </c>
      <c r="V56" s="12">
        <f>Ct!S$265</f>
        <v>256.435</v>
      </c>
      <c r="W56" s="12">
        <f>Ct!T$265</f>
        <v>278.97899999999998</v>
      </c>
      <c r="X56" s="12">
        <f>Ct!U$265</f>
        <v>302.55799999999999</v>
      </c>
      <c r="Y56" s="12">
        <f>Ct!V$265</f>
        <v>327.17599999999999</v>
      </c>
      <c r="Z56" s="12">
        <f>Ct!W$265</f>
        <v>352.84100000000001</v>
      </c>
      <c r="AA56" s="12">
        <f>Ct!X$265</f>
        <v>379.55</v>
      </c>
    </row>
    <row r="57" spans="1:27">
      <c r="C57" s="38"/>
      <c r="D57" s="20">
        <v>5</v>
      </c>
      <c r="E57" s="12">
        <f>Ct!B$293</f>
        <v>32.819000000000003</v>
      </c>
      <c r="F57" s="12">
        <f>Ct!C$293</f>
        <v>52.017000000000003</v>
      </c>
      <c r="G57" s="12">
        <f>Ct!D$293</f>
        <v>63.348999999999997</v>
      </c>
      <c r="H57" s="12">
        <f>Ct!E$293</f>
        <v>72.471000000000004</v>
      </c>
      <c r="I57" s="12">
        <f>Ct!F$293</f>
        <v>80.683000000000007</v>
      </c>
      <c r="J57" s="12">
        <f>Ct!G$293</f>
        <v>87.989000000000004</v>
      </c>
      <c r="K57" s="12">
        <f>Ct!H$293</f>
        <v>94.742000000000004</v>
      </c>
      <c r="L57" s="12">
        <f>Ct!I$293</f>
        <v>101.181</v>
      </c>
      <c r="M57" s="12">
        <f>Ct!J$293</f>
        <v>108.60899999999999</v>
      </c>
      <c r="N57" s="12">
        <f>Ct!K$293</f>
        <v>118.01300000000001</v>
      </c>
      <c r="O57" s="12">
        <f>Ct!L$293</f>
        <v>129.46100000000001</v>
      </c>
      <c r="P57" s="12">
        <f>Ct!M$293</f>
        <v>142.839</v>
      </c>
      <c r="Q57" s="12">
        <f>Ct!N$293</f>
        <v>158.036</v>
      </c>
      <c r="R57" s="12">
        <f>Ct!O$293</f>
        <v>174.851</v>
      </c>
      <c r="S57" s="12">
        <f>Ct!P$293</f>
        <v>193.03700000000001</v>
      </c>
      <c r="T57" s="12">
        <f>Ct!Q$293</f>
        <v>212.39400000000001</v>
      </c>
      <c r="U57" s="12">
        <f>Ct!R$293</f>
        <v>232.84299999999999</v>
      </c>
      <c r="V57" s="12">
        <f>Ct!S$293</f>
        <v>254.31800000000001</v>
      </c>
      <c r="W57" s="12">
        <f>Ct!T$293</f>
        <v>276.80599999999998</v>
      </c>
      <c r="X57" s="12">
        <f>Ct!U$293</f>
        <v>300.31299999999999</v>
      </c>
      <c r="Y57" s="12">
        <f>Ct!V$293</f>
        <v>324.86200000000002</v>
      </c>
      <c r="Z57" s="12">
        <f>Ct!W$293</f>
        <v>350.44900000000001</v>
      </c>
      <c r="AA57" s="12">
        <f>Ct!X$293</f>
        <v>377.084</v>
      </c>
    </row>
    <row r="58" spans="1:27">
      <c r="C58" s="38"/>
      <c r="D58" s="20">
        <v>6</v>
      </c>
      <c r="E58" s="12">
        <f>Ct!B$321</f>
        <v>29.172999999999998</v>
      </c>
      <c r="F58" s="12">
        <f>Ct!C$321</f>
        <v>48.512999999999998</v>
      </c>
      <c r="G58" s="12">
        <f>Ct!D$321</f>
        <v>62.08</v>
      </c>
      <c r="H58" s="12">
        <f>Ct!E$321</f>
        <v>71.033000000000001</v>
      </c>
      <c r="I58" s="12">
        <f>Ct!F$321</f>
        <v>79.953000000000003</v>
      </c>
      <c r="J58" s="12">
        <f>Ct!G$321</f>
        <v>87.661000000000001</v>
      </c>
      <c r="K58" s="12">
        <f>Ct!H$321</f>
        <v>94.932000000000002</v>
      </c>
      <c r="L58" s="12">
        <f>Ct!I$321</f>
        <v>101.801</v>
      </c>
      <c r="M58" s="12">
        <f>Ct!J$321</f>
        <v>109.114</v>
      </c>
      <c r="N58" s="12">
        <f>Ct!K$321</f>
        <v>118.063</v>
      </c>
      <c r="O58" s="12">
        <f>Ct!L$321</f>
        <v>129.03700000000001</v>
      </c>
      <c r="P58" s="12">
        <f>Ct!M$321</f>
        <v>141.94499999999999</v>
      </c>
      <c r="Q58" s="12">
        <f>Ct!N$321</f>
        <v>156.69300000000001</v>
      </c>
      <c r="R58" s="12">
        <f>Ct!O$321</f>
        <v>173.15</v>
      </c>
      <c r="S58" s="12">
        <f>Ct!P$321</f>
        <v>191.083</v>
      </c>
      <c r="T58" s="12">
        <f>Ct!Q$321</f>
        <v>210.28</v>
      </c>
      <c r="U58" s="12">
        <f>Ct!R$321</f>
        <v>230.60900000000001</v>
      </c>
      <c r="V58" s="12">
        <f>Ct!S$321</f>
        <v>252.00399999999999</v>
      </c>
      <c r="W58" s="12">
        <f>Ct!T$321</f>
        <v>274.42500000000001</v>
      </c>
      <c r="X58" s="12">
        <f>Ct!U$321</f>
        <v>297.87400000000002</v>
      </c>
      <c r="Y58" s="12">
        <f>Ct!V$321</f>
        <v>322.33999999999997</v>
      </c>
      <c r="Z58" s="12">
        <f>Ct!W$321</f>
        <v>347.84199999999998</v>
      </c>
      <c r="AA58" s="12">
        <f>Ct!X$321</f>
        <v>374.38400000000001</v>
      </c>
    </row>
    <row r="59" spans="1:27">
      <c r="C59" s="38"/>
      <c r="D59" s="20">
        <v>7</v>
      </c>
      <c r="E59" s="12">
        <f>Ct!B$349</f>
        <v>25.472000000000001</v>
      </c>
      <c r="F59" s="12">
        <f>Ct!C$349</f>
        <v>44.841999999999999</v>
      </c>
      <c r="G59" s="12">
        <f>Ct!D$349</f>
        <v>60.390999999999998</v>
      </c>
      <c r="H59" s="12">
        <f>Ct!E$349</f>
        <v>69.352999999999994</v>
      </c>
      <c r="I59" s="12">
        <f>Ct!F$349</f>
        <v>78.997</v>
      </c>
      <c r="J59" s="12">
        <f>Ct!G$349</f>
        <v>87.176000000000002</v>
      </c>
      <c r="K59" s="12">
        <f>Ct!H$349</f>
        <v>94.903000000000006</v>
      </c>
      <c r="L59" s="12">
        <f>Ct!I$349</f>
        <v>102.233</v>
      </c>
      <c r="M59" s="12">
        <f>Ct!J$349</f>
        <v>109.64100000000001</v>
      </c>
      <c r="N59" s="12">
        <f>Ct!K$349</f>
        <v>118.239</v>
      </c>
      <c r="O59" s="12">
        <f>Ct!L$349</f>
        <v>128.74</v>
      </c>
      <c r="P59" s="12">
        <f>Ct!M$349</f>
        <v>141.17400000000001</v>
      </c>
      <c r="Q59" s="12">
        <f>Ct!N$349</f>
        <v>155.45500000000001</v>
      </c>
      <c r="R59" s="12">
        <f>Ct!O$349</f>
        <v>171.48599999999999</v>
      </c>
      <c r="S59" s="12">
        <f>Ct!P$349</f>
        <v>189.1</v>
      </c>
      <c r="T59" s="12">
        <f>Ct!Q$349</f>
        <v>208.07599999999999</v>
      </c>
      <c r="U59" s="12">
        <f>Ct!R$349</f>
        <v>228.24299999999999</v>
      </c>
      <c r="V59" s="12">
        <f>Ct!S$349</f>
        <v>249.512</v>
      </c>
      <c r="W59" s="12">
        <f>Ct!T$349</f>
        <v>271.83100000000002</v>
      </c>
      <c r="X59" s="12">
        <f>Ct!U$349</f>
        <v>295.18099999999998</v>
      </c>
      <c r="Y59" s="12">
        <f>Ct!V$349</f>
        <v>319.56299999999999</v>
      </c>
      <c r="Z59" s="12">
        <f>Ct!W$349</f>
        <v>344.97800000000001</v>
      </c>
      <c r="AA59" s="12">
        <f>Ct!X$349</f>
        <v>371.42200000000003</v>
      </c>
    </row>
    <row r="60" spans="1:27">
      <c r="C60" s="38"/>
      <c r="D60" s="20">
        <v>8</v>
      </c>
      <c r="E60" s="12">
        <f>Ct!B$377</f>
        <v>21.719000000000001</v>
      </c>
      <c r="F60" s="12">
        <f>Ct!C$377</f>
        <v>41.069000000000003</v>
      </c>
      <c r="G60" s="12">
        <f>Ct!D$377</f>
        <v>57.921999999999997</v>
      </c>
      <c r="H60" s="12">
        <f>Ct!E$377</f>
        <v>67.557000000000002</v>
      </c>
      <c r="I60" s="12">
        <f>Ct!F$377</f>
        <v>77.765000000000001</v>
      </c>
      <c r="J60" s="12">
        <f>Ct!G$377</f>
        <v>86.528000000000006</v>
      </c>
      <c r="K60" s="12">
        <f>Ct!H$377</f>
        <v>94.62</v>
      </c>
      <c r="L60" s="12">
        <f>Ct!I$377</f>
        <v>102.43899999999999</v>
      </c>
      <c r="M60" s="12">
        <f>Ct!J$377</f>
        <v>110.114</v>
      </c>
      <c r="N60" s="12">
        <f>Ct!K$377</f>
        <v>118.52</v>
      </c>
      <c r="O60" s="12">
        <f>Ct!L$377</f>
        <v>128.566</v>
      </c>
      <c r="P60" s="12">
        <f>Ct!M$377</f>
        <v>140.52600000000001</v>
      </c>
      <c r="Q60" s="12">
        <f>Ct!N$377</f>
        <v>154.33199999999999</v>
      </c>
      <c r="R60" s="12">
        <f>Ct!O$377</f>
        <v>169.89500000000001</v>
      </c>
      <c r="S60" s="12">
        <f>Ct!P$377</f>
        <v>187.11799999999999</v>
      </c>
      <c r="T60" s="12">
        <f>Ct!Q$377</f>
        <v>205.80799999999999</v>
      </c>
      <c r="U60" s="12">
        <f>Ct!R$377</f>
        <v>225.76900000000001</v>
      </c>
      <c r="V60" s="12">
        <f>Ct!S$377</f>
        <v>246.87799999999999</v>
      </c>
      <c r="W60" s="12">
        <f>Ct!T$377</f>
        <v>269.06299999999999</v>
      </c>
      <c r="X60" s="12">
        <f>Ct!U$377</f>
        <v>292.28699999999998</v>
      </c>
      <c r="Y60" s="12">
        <f>Ct!V$377</f>
        <v>316.54500000000002</v>
      </c>
      <c r="Z60" s="12">
        <f>Ct!W$377</f>
        <v>341.834</v>
      </c>
      <c r="AA60" s="12">
        <f>Ct!X$377</f>
        <v>368.166</v>
      </c>
    </row>
    <row r="61" spans="1:27">
      <c r="C61" s="38"/>
      <c r="D61" s="20">
        <v>9</v>
      </c>
      <c r="E61" s="12">
        <f>Ct!B$405</f>
        <v>17.919</v>
      </c>
      <c r="F61" s="12">
        <f>Ct!C$405</f>
        <v>37.146000000000001</v>
      </c>
      <c r="G61" s="12">
        <f>Ct!D$405</f>
        <v>54.945</v>
      </c>
      <c r="H61" s="12">
        <f>Ct!E$405</f>
        <v>65.882000000000005</v>
      </c>
      <c r="I61" s="12">
        <f>Ct!F$405</f>
        <v>76.257999999999996</v>
      </c>
      <c r="J61" s="12">
        <f>Ct!G$405</f>
        <v>85.680999999999997</v>
      </c>
      <c r="K61" s="12">
        <f>Ct!H$405</f>
        <v>94.152000000000001</v>
      </c>
      <c r="L61" s="12">
        <f>Ct!I$405</f>
        <v>102.38500000000001</v>
      </c>
      <c r="M61" s="12">
        <f>Ct!J$405</f>
        <v>110.462</v>
      </c>
      <c r="N61" s="12">
        <f>Ct!K$405</f>
        <v>118.84</v>
      </c>
      <c r="O61" s="12">
        <f>Ct!L$405</f>
        <v>128.51</v>
      </c>
      <c r="P61" s="12">
        <f>Ct!M$405</f>
        <v>139.99100000000001</v>
      </c>
      <c r="Q61" s="12">
        <f>Ct!N$405</f>
        <v>153.31899999999999</v>
      </c>
      <c r="R61" s="12">
        <f>Ct!O$405</f>
        <v>168.41399999999999</v>
      </c>
      <c r="S61" s="12">
        <f>Ct!P$405</f>
        <v>185.173</v>
      </c>
      <c r="T61" s="12">
        <f>Ct!Q$405</f>
        <v>203.505</v>
      </c>
      <c r="U61" s="12">
        <f>Ct!R$405</f>
        <v>223.20699999999999</v>
      </c>
      <c r="V61" s="12">
        <f>Ct!S$405</f>
        <v>244.11600000000001</v>
      </c>
      <c r="W61" s="12">
        <f>Ct!T$405</f>
        <v>266.13499999999999</v>
      </c>
      <c r="X61" s="12">
        <f>Ct!U$405</f>
        <v>289.21600000000001</v>
      </c>
      <c r="Y61" s="12">
        <f>Ct!V$405</f>
        <v>313.32799999999997</v>
      </c>
      <c r="Z61" s="12">
        <f>Ct!W$405</f>
        <v>338.47399999999999</v>
      </c>
      <c r="AA61" s="12">
        <f>Ct!X$405</f>
        <v>364.649</v>
      </c>
    </row>
    <row r="64" spans="1:27">
      <c r="A64" s="39" t="s">
        <v>38</v>
      </c>
      <c r="B64" s="39"/>
      <c r="C64" s="39"/>
    </row>
    <row r="65" spans="1:27">
      <c r="A65" s="40" t="s">
        <v>43</v>
      </c>
      <c r="B65" s="40"/>
      <c r="C65" s="40"/>
      <c r="D65" s="9"/>
      <c r="E65" s="7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>
      <c r="A66" s="21"/>
      <c r="B66" s="22"/>
      <c r="C66" s="22"/>
      <c r="D66" s="24"/>
      <c r="E66" s="35" t="s">
        <v>37</v>
      </c>
      <c r="F66" s="35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>
      <c r="D67" s="23"/>
      <c r="E67" s="7">
        <v>3</v>
      </c>
      <c r="F67" s="7">
        <v>4</v>
      </c>
      <c r="G67" s="7">
        <v>5</v>
      </c>
      <c r="H67" s="7">
        <v>6</v>
      </c>
      <c r="I67" s="7">
        <v>7</v>
      </c>
      <c r="J67" s="7">
        <v>8</v>
      </c>
      <c r="K67" s="7">
        <v>9</v>
      </c>
      <c r="L67" s="7">
        <v>10</v>
      </c>
      <c r="M67" s="7">
        <v>11</v>
      </c>
      <c r="N67" s="7">
        <v>12</v>
      </c>
      <c r="O67" s="7">
        <v>13</v>
      </c>
      <c r="P67" s="7">
        <v>14</v>
      </c>
      <c r="Q67" s="7">
        <v>15</v>
      </c>
      <c r="R67" s="7">
        <v>16</v>
      </c>
      <c r="S67" s="7">
        <v>17</v>
      </c>
      <c r="T67" s="7">
        <v>18</v>
      </c>
      <c r="U67" s="7">
        <v>19</v>
      </c>
      <c r="V67" s="7">
        <v>20</v>
      </c>
      <c r="W67" s="7">
        <v>21</v>
      </c>
      <c r="X67" s="7">
        <v>22</v>
      </c>
      <c r="Y67" s="7">
        <v>23</v>
      </c>
      <c r="Z67" s="7">
        <v>24</v>
      </c>
      <c r="AA67" s="7">
        <v>25</v>
      </c>
    </row>
    <row r="68" spans="1:27">
      <c r="C68" s="37" t="s">
        <v>40</v>
      </c>
      <c r="D68" s="20">
        <v>-5</v>
      </c>
      <c r="E68" s="12">
        <f>Ct!B$14</f>
        <v>80.040000000000006</v>
      </c>
      <c r="F68" s="12">
        <f>Ct!C$14</f>
        <v>107.322</v>
      </c>
      <c r="G68" s="12">
        <f>Ct!D$14</f>
        <v>114.505</v>
      </c>
      <c r="H68" s="12">
        <f>Ct!E$14</f>
        <v>122.67</v>
      </c>
      <c r="I68" s="12">
        <f>Ct!F$14</f>
        <v>129.535</v>
      </c>
      <c r="J68" s="12">
        <f>Ct!G$14</f>
        <v>132.84200000000001</v>
      </c>
      <c r="K68" s="12">
        <f>Ct!H$14</f>
        <v>135.03100000000001</v>
      </c>
      <c r="L68" s="12">
        <f>Ct!I$14</f>
        <v>139.59800000000001</v>
      </c>
      <c r="M68" s="12">
        <f>Ct!J$14</f>
        <v>147.28</v>
      </c>
      <c r="N68" s="12">
        <f>Ct!K$14</f>
        <v>157.464</v>
      </c>
      <c r="O68" s="12">
        <f>Ct!L$14</f>
        <v>170.048</v>
      </c>
      <c r="P68" s="12">
        <f>Ct!M$14</f>
        <v>184.88800000000001</v>
      </c>
      <c r="Q68" s="12">
        <f>Ct!N$14</f>
        <v>201.56399999999999</v>
      </c>
      <c r="R68" s="12">
        <f>Ct!O$14</f>
        <v>219.702</v>
      </c>
      <c r="S68" s="12">
        <f>Ct!P$14</f>
        <v>238.976</v>
      </c>
      <c r="T68" s="12">
        <f>Ct!Q$14</f>
        <v>259.21800000000002</v>
      </c>
      <c r="U68" s="12">
        <f>Ct!R$14</f>
        <v>280.40899999999999</v>
      </c>
      <c r="V68" s="12">
        <f>Ct!S$14</f>
        <v>302.55799999999999</v>
      </c>
      <c r="W68" s="12">
        <f>Ct!T$14</f>
        <v>325.66699999999997</v>
      </c>
      <c r="X68" s="12">
        <f>Ct!U$14</f>
        <v>349.76299999999998</v>
      </c>
      <c r="Y68" s="12">
        <f>Ct!V$14</f>
        <v>374.83499999999998</v>
      </c>
      <c r="Z68" s="12">
        <f>Ct!W$14</f>
        <v>400.90199999999999</v>
      </c>
      <c r="AA68" s="12">
        <f>Ct!X$14</f>
        <v>427.97699999999998</v>
      </c>
    </row>
    <row r="69" spans="1:27">
      <c r="C69" s="38"/>
      <c r="D69" s="20">
        <v>-4</v>
      </c>
      <c r="E69" s="12">
        <f>Ct!B$42</f>
        <v>75.884</v>
      </c>
      <c r="F69" s="12">
        <f>Ct!C$42</f>
        <v>104.152</v>
      </c>
      <c r="G69" s="12">
        <f>Ct!D$42</f>
        <v>113.191</v>
      </c>
      <c r="H69" s="12">
        <f>Ct!E$42</f>
        <v>121.95399999999999</v>
      </c>
      <c r="I69" s="12">
        <f>Ct!F$42</f>
        <v>129.50299999999999</v>
      </c>
      <c r="J69" s="12">
        <f>Ct!G$42</f>
        <v>134.56399999999999</v>
      </c>
      <c r="K69" s="12">
        <f>Ct!H$42</f>
        <v>137.45699999999999</v>
      </c>
      <c r="L69" s="12">
        <f>Ct!I$42</f>
        <v>141.36699999999999</v>
      </c>
      <c r="M69" s="12">
        <f>Ct!J$42</f>
        <v>148.286</v>
      </c>
      <c r="N69" s="12">
        <f>Ct!K$42</f>
        <v>157.86699999999999</v>
      </c>
      <c r="O69" s="12">
        <f>Ct!L$42</f>
        <v>169.77500000000001</v>
      </c>
      <c r="P69" s="12">
        <f>Ct!M$42</f>
        <v>184.00800000000001</v>
      </c>
      <c r="Q69" s="12">
        <f>Ct!N$42</f>
        <v>200.285</v>
      </c>
      <c r="R69" s="12">
        <f>Ct!O$42</f>
        <v>218.196</v>
      </c>
      <c r="S69" s="12">
        <f>Ct!P$42</f>
        <v>237.41499999999999</v>
      </c>
      <c r="T69" s="12">
        <f>Ct!Q$42</f>
        <v>257.70499999999998</v>
      </c>
      <c r="U69" s="12">
        <f>Ct!R$42</f>
        <v>278.964</v>
      </c>
      <c r="V69" s="12">
        <f>Ct!S$42</f>
        <v>301.18</v>
      </c>
      <c r="W69" s="12">
        <f>Ct!T$42</f>
        <v>324.37200000000001</v>
      </c>
      <c r="X69" s="12">
        <f>Ct!U$42</f>
        <v>348.52499999999998</v>
      </c>
      <c r="Y69" s="12">
        <f>Ct!V$42</f>
        <v>373.678</v>
      </c>
      <c r="Z69" s="12">
        <f>Ct!W$42</f>
        <v>399.81400000000002</v>
      </c>
      <c r="AA69" s="12">
        <f>Ct!X$42</f>
        <v>426.95600000000002</v>
      </c>
    </row>
    <row r="70" spans="1:27">
      <c r="C70" s="38"/>
      <c r="D70" s="20">
        <v>-3</v>
      </c>
      <c r="E70" s="12">
        <f>Ct!B$70</f>
        <v>71.596999999999994</v>
      </c>
      <c r="F70" s="12">
        <f>Ct!C$70</f>
        <v>100.566</v>
      </c>
      <c r="G70" s="12">
        <f>Ct!D$70</f>
        <v>111.738</v>
      </c>
      <c r="H70" s="12">
        <f>Ct!E$70</f>
        <v>121.004</v>
      </c>
      <c r="I70" s="12">
        <f>Ct!F$70</f>
        <v>129.036</v>
      </c>
      <c r="J70" s="12">
        <f>Ct!G$70</f>
        <v>135.619</v>
      </c>
      <c r="K70" s="12">
        <f>Ct!H$70</f>
        <v>139.65700000000001</v>
      </c>
      <c r="L70" s="12">
        <f>Ct!I$70</f>
        <v>143.423</v>
      </c>
      <c r="M70" s="12">
        <f>Ct!J$70</f>
        <v>149.52600000000001</v>
      </c>
      <c r="N70" s="12">
        <f>Ct!K$70</f>
        <v>158.46899999999999</v>
      </c>
      <c r="O70" s="12">
        <f>Ct!L$70</f>
        <v>169.749</v>
      </c>
      <c r="P70" s="12">
        <f>Ct!M$70</f>
        <v>183.334</v>
      </c>
      <c r="Q70" s="12">
        <f>Ct!N$70</f>
        <v>199.09399999999999</v>
      </c>
      <c r="R70" s="12">
        <f>Ct!O$70</f>
        <v>216.67500000000001</v>
      </c>
      <c r="S70" s="12">
        <f>Ct!P$70</f>
        <v>235.74700000000001</v>
      </c>
      <c r="T70" s="12">
        <f>Ct!Q$70</f>
        <v>256.01100000000002</v>
      </c>
      <c r="U70" s="12">
        <f>Ct!R$70</f>
        <v>277.30399999999997</v>
      </c>
      <c r="V70" s="12">
        <f>Ct!S$70</f>
        <v>299.57900000000001</v>
      </c>
      <c r="W70" s="12">
        <f>Ct!T$70</f>
        <v>322.82299999999998</v>
      </c>
      <c r="X70" s="12">
        <f>Ct!U$70</f>
        <v>347.05500000000001</v>
      </c>
      <c r="Y70" s="12">
        <f>Ct!V$70</f>
        <v>372.26299999999998</v>
      </c>
      <c r="Z70" s="12">
        <f>Ct!W$70</f>
        <v>398.47500000000002</v>
      </c>
      <c r="AA70" s="12">
        <f>Ct!X$70</f>
        <v>425.67399999999998</v>
      </c>
    </row>
    <row r="71" spans="1:27">
      <c r="C71" s="38"/>
      <c r="D71" s="20">
        <v>-2</v>
      </c>
      <c r="E71" s="12">
        <f>Ct!B$98</f>
        <v>67.268000000000001</v>
      </c>
      <c r="F71" s="12">
        <f>Ct!C$98</f>
        <v>96.599000000000004</v>
      </c>
      <c r="G71" s="12">
        <f>Ct!D$98</f>
        <v>110.46</v>
      </c>
      <c r="H71" s="12">
        <f>Ct!E$98</f>
        <v>119.89700000000001</v>
      </c>
      <c r="I71" s="12">
        <f>Ct!F$98</f>
        <v>128.471</v>
      </c>
      <c r="J71" s="12">
        <f>Ct!G$98</f>
        <v>136.03399999999999</v>
      </c>
      <c r="K71" s="12">
        <f>Ct!H$98</f>
        <v>141.38200000000001</v>
      </c>
      <c r="L71" s="12">
        <f>Ct!I$98</f>
        <v>145.56899999999999</v>
      </c>
      <c r="M71" s="12">
        <f>Ct!J$98</f>
        <v>151.06299999999999</v>
      </c>
      <c r="N71" s="12">
        <f>Ct!K$98</f>
        <v>159.268</v>
      </c>
      <c r="O71" s="12">
        <f>Ct!L$98</f>
        <v>169.97499999999999</v>
      </c>
      <c r="P71" s="12">
        <f>Ct!M$98</f>
        <v>182.89400000000001</v>
      </c>
      <c r="Q71" s="12">
        <f>Ct!N$98</f>
        <v>198.04300000000001</v>
      </c>
      <c r="R71" s="12">
        <f>Ct!O$98</f>
        <v>215.208</v>
      </c>
      <c r="S71" s="12">
        <f>Ct!P$98</f>
        <v>234.02</v>
      </c>
      <c r="T71" s="12">
        <f>Ct!Q$98</f>
        <v>254.17400000000001</v>
      </c>
      <c r="U71" s="12">
        <f>Ct!R$98</f>
        <v>275.45999999999998</v>
      </c>
      <c r="V71" s="12">
        <f>Ct!S$98</f>
        <v>297.75299999999999</v>
      </c>
      <c r="W71" s="12">
        <f>Ct!T$98</f>
        <v>321.03899999999999</v>
      </c>
      <c r="X71" s="12">
        <f>Ct!U$98</f>
        <v>345.31200000000001</v>
      </c>
      <c r="Y71" s="12">
        <f>Ct!V$98</f>
        <v>370.58100000000002</v>
      </c>
      <c r="Z71" s="12">
        <f>Ct!W$98</f>
        <v>396.83499999999998</v>
      </c>
      <c r="AA71" s="12">
        <f>Ct!X$98</f>
        <v>424.09800000000001</v>
      </c>
    </row>
    <row r="72" spans="1:27">
      <c r="C72" s="38"/>
      <c r="D72" s="20">
        <v>-1</v>
      </c>
      <c r="E72" s="12">
        <f>Ct!B$126</f>
        <v>63.003</v>
      </c>
      <c r="F72" s="12">
        <f>Ct!C$126</f>
        <v>92.320999999999998</v>
      </c>
      <c r="G72" s="12">
        <f>Ct!D$126</f>
        <v>110.136</v>
      </c>
      <c r="H72" s="12">
        <f>Ct!E$126</f>
        <v>118.38800000000001</v>
      </c>
      <c r="I72" s="12">
        <f>Ct!F$126</f>
        <v>127.755</v>
      </c>
      <c r="J72" s="12">
        <f>Ct!G$126</f>
        <v>135.86500000000001</v>
      </c>
      <c r="K72" s="12">
        <f>Ct!H$126</f>
        <v>142.529</v>
      </c>
      <c r="L72" s="12">
        <f>Ct!I$126</f>
        <v>147.577</v>
      </c>
      <c r="M72" s="12">
        <f>Ct!J$126</f>
        <v>152.85400000000001</v>
      </c>
      <c r="N72" s="12">
        <f>Ct!K$126</f>
        <v>160.31700000000001</v>
      </c>
      <c r="O72" s="12">
        <f>Ct!L$126</f>
        <v>170.399</v>
      </c>
      <c r="P72" s="12">
        <f>Ct!M$126</f>
        <v>182.70599999999999</v>
      </c>
      <c r="Q72" s="12">
        <f>Ct!N$126</f>
        <v>197.21799999999999</v>
      </c>
      <c r="R72" s="12">
        <f>Ct!O$126</f>
        <v>213.82599999999999</v>
      </c>
      <c r="S72" s="12">
        <f>Ct!P$126</f>
        <v>232.273</v>
      </c>
      <c r="T72" s="12">
        <f>Ct!Q$126</f>
        <v>252.24100000000001</v>
      </c>
      <c r="U72" s="12">
        <f>Ct!R$126</f>
        <v>273.44600000000003</v>
      </c>
      <c r="V72" s="12">
        <f>Ct!S$126</f>
        <v>295.73500000000001</v>
      </c>
      <c r="W72" s="12">
        <f>Ct!T$126</f>
        <v>319.02999999999997</v>
      </c>
      <c r="X72" s="12">
        <f>Ct!U$126</f>
        <v>343.31799999999998</v>
      </c>
      <c r="Y72" s="12">
        <f>Ct!V$126</f>
        <v>368.60899999999998</v>
      </c>
      <c r="Z72" s="12">
        <f>Ct!W$126</f>
        <v>394.91800000000001</v>
      </c>
      <c r="AA72" s="12">
        <f>Ct!X$126</f>
        <v>422.21300000000002</v>
      </c>
    </row>
    <row r="73" spans="1:27">
      <c r="C73" s="38"/>
      <c r="D73" s="20">
        <v>0</v>
      </c>
      <c r="E73" s="12">
        <f>Ct!B$154</f>
        <v>58.811</v>
      </c>
      <c r="F73" s="12">
        <f>Ct!C$154</f>
        <v>87.644000000000005</v>
      </c>
      <c r="G73" s="12">
        <f>Ct!D$154</f>
        <v>108.696</v>
      </c>
      <c r="H73" s="12">
        <f>Ct!E$154</f>
        <v>116.542</v>
      </c>
      <c r="I73" s="12">
        <f>Ct!F$154</f>
        <v>126.745</v>
      </c>
      <c r="J73" s="12">
        <f>Ct!G$154</f>
        <v>135.32900000000001</v>
      </c>
      <c r="K73" s="12">
        <f>Ct!H$154</f>
        <v>143.09800000000001</v>
      </c>
      <c r="L73" s="12">
        <f>Ct!I$154</f>
        <v>149.226</v>
      </c>
      <c r="M73" s="12">
        <f>Ct!J$154</f>
        <v>154.744</v>
      </c>
      <c r="N73" s="12">
        <f>Ct!K$154</f>
        <v>161.63300000000001</v>
      </c>
      <c r="O73" s="12">
        <f>Ct!L$154</f>
        <v>171.00700000000001</v>
      </c>
      <c r="P73" s="12">
        <f>Ct!M$154</f>
        <v>182.749</v>
      </c>
      <c r="Q73" s="12">
        <f>Ct!N$154</f>
        <v>196.614</v>
      </c>
      <c r="R73" s="12">
        <f>Ct!O$154</f>
        <v>212.60599999999999</v>
      </c>
      <c r="S73" s="12">
        <f>Ct!P$154</f>
        <v>230.578</v>
      </c>
      <c r="T73" s="12">
        <f>Ct!Q$154</f>
        <v>250.22900000000001</v>
      </c>
      <c r="U73" s="12">
        <f>Ct!R$154</f>
        <v>271.28800000000001</v>
      </c>
      <c r="V73" s="12">
        <f>Ct!S$154</f>
        <v>293.52600000000001</v>
      </c>
      <c r="W73" s="12">
        <f>Ct!T$154</f>
        <v>316.81</v>
      </c>
      <c r="X73" s="12">
        <f>Ct!U$154</f>
        <v>341.10199999999998</v>
      </c>
      <c r="Y73" s="12">
        <f>Ct!V$154</f>
        <v>366.39</v>
      </c>
      <c r="Z73" s="12">
        <f>Ct!W$154</f>
        <v>392.69</v>
      </c>
      <c r="AA73" s="12">
        <f>Ct!X$154</f>
        <v>420.01799999999997</v>
      </c>
    </row>
    <row r="74" spans="1:27">
      <c r="C74" s="38"/>
      <c r="D74" s="20">
        <v>1</v>
      </c>
      <c r="E74" s="12">
        <f>Ct!B$182</f>
        <v>54.393000000000001</v>
      </c>
      <c r="F74" s="12">
        <f>Ct!C$182</f>
        <v>82.516999999999996</v>
      </c>
      <c r="G74" s="12">
        <f>Ct!D$182</f>
        <v>105.47499999999999</v>
      </c>
      <c r="H74" s="12">
        <f>Ct!E$182</f>
        <v>114.366</v>
      </c>
      <c r="I74" s="12">
        <f>Ct!F$182</f>
        <v>125.36799999999999</v>
      </c>
      <c r="J74" s="12">
        <f>Ct!G$182</f>
        <v>134.67500000000001</v>
      </c>
      <c r="K74" s="12">
        <f>Ct!H$182</f>
        <v>143.136</v>
      </c>
      <c r="L74" s="12">
        <f>Ct!I$182</f>
        <v>150.33600000000001</v>
      </c>
      <c r="M74" s="12">
        <f>Ct!J$182</f>
        <v>156.506</v>
      </c>
      <c r="N74" s="12">
        <f>Ct!K$182</f>
        <v>163.20099999999999</v>
      </c>
      <c r="O74" s="12">
        <f>Ct!L$182</f>
        <v>171.86799999999999</v>
      </c>
      <c r="P74" s="12">
        <f>Ct!M$182</f>
        <v>182.98400000000001</v>
      </c>
      <c r="Q74" s="12">
        <f>Ct!N$182</f>
        <v>196.255</v>
      </c>
      <c r="R74" s="12">
        <f>Ct!O$182</f>
        <v>211.62100000000001</v>
      </c>
      <c r="S74" s="12">
        <f>Ct!P$182</f>
        <v>229.012</v>
      </c>
      <c r="T74" s="12">
        <f>Ct!Q$182</f>
        <v>248.244</v>
      </c>
      <c r="U74" s="12">
        <f>Ct!R$182</f>
        <v>269.03399999999999</v>
      </c>
      <c r="V74" s="12">
        <f>Ct!S$182</f>
        <v>291.13</v>
      </c>
      <c r="W74" s="12">
        <f>Ct!T$182</f>
        <v>314.37599999999998</v>
      </c>
      <c r="X74" s="12">
        <f>Ct!U$182</f>
        <v>338.64600000000002</v>
      </c>
      <c r="Y74" s="12">
        <f>Ct!V$182</f>
        <v>363.93400000000003</v>
      </c>
      <c r="Z74" s="12">
        <f>Ct!W$182</f>
        <v>390.21800000000002</v>
      </c>
      <c r="AA74" s="12">
        <f>Ct!X$182</f>
        <v>417.517</v>
      </c>
    </row>
    <row r="75" spans="1:27">
      <c r="C75" s="38"/>
      <c r="D75" s="20">
        <v>2</v>
      </c>
      <c r="E75" s="12">
        <f>Ct!B$210</f>
        <v>49.552999999999997</v>
      </c>
      <c r="F75" s="12">
        <f>Ct!C$210</f>
        <v>76.866</v>
      </c>
      <c r="G75" s="12">
        <f>Ct!D$210</f>
        <v>101.084</v>
      </c>
      <c r="H75" s="12">
        <f>Ct!E$210</f>
        <v>112.29900000000001</v>
      </c>
      <c r="I75" s="12">
        <f>Ct!F$210</f>
        <v>123.61499999999999</v>
      </c>
      <c r="J75" s="12">
        <f>Ct!G$210</f>
        <v>133.80199999999999</v>
      </c>
      <c r="K75" s="12">
        <f>Ct!H$210</f>
        <v>142.74600000000001</v>
      </c>
      <c r="L75" s="12">
        <f>Ct!I$210</f>
        <v>150.91200000000001</v>
      </c>
      <c r="M75" s="12">
        <f>Ct!J$210</f>
        <v>157.994</v>
      </c>
      <c r="N75" s="12">
        <f>Ct!K$210</f>
        <v>164.822</v>
      </c>
      <c r="O75" s="12">
        <f>Ct!L$210</f>
        <v>172.982</v>
      </c>
      <c r="P75" s="12">
        <f>Ct!M$210</f>
        <v>183.416</v>
      </c>
      <c r="Q75" s="12">
        <f>Ct!N$210</f>
        <v>196.09800000000001</v>
      </c>
      <c r="R75" s="12">
        <f>Ct!O$210</f>
        <v>210.84800000000001</v>
      </c>
      <c r="S75" s="12">
        <f>Ct!P$210</f>
        <v>227.62799999999999</v>
      </c>
      <c r="T75" s="12">
        <f>Ct!Q$210</f>
        <v>246.333</v>
      </c>
      <c r="U75" s="12">
        <f>Ct!R$210</f>
        <v>266.74200000000002</v>
      </c>
      <c r="V75" s="12">
        <f>Ct!S$210</f>
        <v>288.61399999999998</v>
      </c>
      <c r="W75" s="12">
        <f>Ct!T$210</f>
        <v>311.726</v>
      </c>
      <c r="X75" s="12">
        <f>Ct!U$210</f>
        <v>335.959</v>
      </c>
      <c r="Y75" s="12">
        <f>Ct!V$210</f>
        <v>361.20699999999999</v>
      </c>
      <c r="Z75" s="12">
        <f>Ct!W$210</f>
        <v>387.47300000000001</v>
      </c>
      <c r="AA75" s="12">
        <f>Ct!X$210</f>
        <v>414.74700000000001</v>
      </c>
    </row>
    <row r="76" spans="1:27">
      <c r="C76" s="38"/>
      <c r="D76" s="20">
        <v>3</v>
      </c>
      <c r="E76" s="12">
        <f>Ct!B$238</f>
        <v>44.308</v>
      </c>
      <c r="F76" s="12">
        <f>Ct!C$238</f>
        <v>70.917000000000002</v>
      </c>
      <c r="G76" s="12">
        <f>Ct!D$238</f>
        <v>96.119</v>
      </c>
      <c r="H76" s="12">
        <f>Ct!E$238</f>
        <v>110.80500000000001</v>
      </c>
      <c r="I76" s="12">
        <f>Ct!F$238</f>
        <v>121.467</v>
      </c>
      <c r="J76" s="12">
        <f>Ct!G$238</f>
        <v>132.578</v>
      </c>
      <c r="K76" s="12">
        <f>Ct!H$238</f>
        <v>142.06299999999999</v>
      </c>
      <c r="L76" s="12">
        <f>Ct!I$238</f>
        <v>151.00899999999999</v>
      </c>
      <c r="M76" s="12">
        <f>Ct!J$238</f>
        <v>158.983</v>
      </c>
      <c r="N76" s="12">
        <f>Ct!K$238</f>
        <v>166.34399999999999</v>
      </c>
      <c r="O76" s="12">
        <f>Ct!L$238</f>
        <v>174.32400000000001</v>
      </c>
      <c r="P76" s="12">
        <f>Ct!M$238</f>
        <v>184.09</v>
      </c>
      <c r="Q76" s="12">
        <f>Ct!N$238</f>
        <v>196.14599999999999</v>
      </c>
      <c r="R76" s="12">
        <f>Ct!O$238</f>
        <v>210.292</v>
      </c>
      <c r="S76" s="12">
        <f>Ct!P$238</f>
        <v>226.46100000000001</v>
      </c>
      <c r="T76" s="12">
        <f>Ct!Q$238</f>
        <v>244.566</v>
      </c>
      <c r="U76" s="12">
        <f>Ct!R$238</f>
        <v>264.50099999999998</v>
      </c>
      <c r="V76" s="12">
        <f>Ct!S$238</f>
        <v>286.02300000000002</v>
      </c>
      <c r="W76" s="12">
        <f>Ct!T$238</f>
        <v>308.92700000000002</v>
      </c>
      <c r="X76" s="12">
        <f>Ct!U$238</f>
        <v>333.02600000000001</v>
      </c>
      <c r="Y76" s="12">
        <f>Ct!V$238</f>
        <v>358.23599999999999</v>
      </c>
      <c r="Z76" s="12">
        <f>Ct!W$238</f>
        <v>384.45299999999997</v>
      </c>
      <c r="AA76" s="12">
        <f>Ct!X$238</f>
        <v>411.685</v>
      </c>
    </row>
    <row r="77" spans="1:27">
      <c r="C77" s="38"/>
      <c r="D77" s="20">
        <v>4</v>
      </c>
      <c r="E77" s="12">
        <f>Ct!B$266</f>
        <v>38.744</v>
      </c>
      <c r="F77" s="12">
        <f>Ct!C$266</f>
        <v>64.697999999999993</v>
      </c>
      <c r="G77" s="12">
        <f>Ct!D$266</f>
        <v>90.555000000000007</v>
      </c>
      <c r="H77" s="12">
        <f>Ct!E$266</f>
        <v>108.809</v>
      </c>
      <c r="I77" s="12">
        <f>Ct!F$266</f>
        <v>118.86499999999999</v>
      </c>
      <c r="J77" s="12">
        <f>Ct!G$266</f>
        <v>130.92599999999999</v>
      </c>
      <c r="K77" s="12">
        <f>Ct!H$266</f>
        <v>141.214</v>
      </c>
      <c r="L77" s="12">
        <f>Ct!I$266</f>
        <v>150.673</v>
      </c>
      <c r="M77" s="12">
        <f>Ct!J$266</f>
        <v>159.49</v>
      </c>
      <c r="N77" s="12">
        <f>Ct!K$266</f>
        <v>167.59899999999999</v>
      </c>
      <c r="O77" s="12">
        <f>Ct!L$266</f>
        <v>175.68199999999999</v>
      </c>
      <c r="P77" s="12">
        <f>Ct!M$266</f>
        <v>185.01400000000001</v>
      </c>
      <c r="Q77" s="12">
        <f>Ct!N$266</f>
        <v>196.405</v>
      </c>
      <c r="R77" s="12">
        <f>Ct!O$266</f>
        <v>209.941</v>
      </c>
      <c r="S77" s="12">
        <f>Ct!P$266</f>
        <v>225.49</v>
      </c>
      <c r="T77" s="12">
        <f>Ct!Q$266</f>
        <v>243.00200000000001</v>
      </c>
      <c r="U77" s="12">
        <f>Ct!R$266</f>
        <v>262.37200000000001</v>
      </c>
      <c r="V77" s="12">
        <f>Ct!S$266</f>
        <v>283.45299999999997</v>
      </c>
      <c r="W77" s="12">
        <f>Ct!T$266</f>
        <v>306.04199999999997</v>
      </c>
      <c r="X77" s="12">
        <f>Ct!U$266</f>
        <v>329.935</v>
      </c>
      <c r="Y77" s="12">
        <f>Ct!V$266</f>
        <v>354.995</v>
      </c>
      <c r="Z77" s="12">
        <f>Ct!W$266</f>
        <v>381.16</v>
      </c>
      <c r="AA77" s="12">
        <f>Ct!X$266</f>
        <v>408.33800000000002</v>
      </c>
    </row>
    <row r="78" spans="1:27">
      <c r="C78" s="38"/>
      <c r="D78" s="20">
        <v>5</v>
      </c>
      <c r="E78" s="12">
        <f>Ct!B$294</f>
        <v>32.933999999999997</v>
      </c>
      <c r="F78" s="12">
        <f>Ct!C$294</f>
        <v>58.344999999999999</v>
      </c>
      <c r="G78" s="12">
        <f>Ct!D$294</f>
        <v>84.412000000000006</v>
      </c>
      <c r="H78" s="12">
        <f>Ct!E$294</f>
        <v>105.38500000000001</v>
      </c>
      <c r="I78" s="12">
        <f>Ct!F$294</f>
        <v>116.07899999999999</v>
      </c>
      <c r="J78" s="12">
        <f>Ct!G$294</f>
        <v>128.83699999999999</v>
      </c>
      <c r="K78" s="12">
        <f>Ct!H$294</f>
        <v>140.04</v>
      </c>
      <c r="L78" s="12">
        <f>Ct!I$294</f>
        <v>150.012</v>
      </c>
      <c r="M78" s="12">
        <f>Ct!J$294</f>
        <v>159.547</v>
      </c>
      <c r="N78" s="12">
        <f>Ct!K$294</f>
        <v>168.43</v>
      </c>
      <c r="O78" s="12">
        <f>Ct!L$294</f>
        <v>176.94900000000001</v>
      </c>
      <c r="P78" s="12">
        <f>Ct!M$294</f>
        <v>186.12</v>
      </c>
      <c r="Q78" s="12">
        <f>Ct!N$294</f>
        <v>196.9</v>
      </c>
      <c r="R78" s="12">
        <f>Ct!O$294</f>
        <v>209.80099999999999</v>
      </c>
      <c r="S78" s="12">
        <f>Ct!P$294</f>
        <v>224.73699999999999</v>
      </c>
      <c r="T78" s="12">
        <f>Ct!Q$294</f>
        <v>241.62</v>
      </c>
      <c r="U78" s="12">
        <f>Ct!R$294</f>
        <v>260.39499999999998</v>
      </c>
      <c r="V78" s="12">
        <f>Ct!S$294</f>
        <v>280.95299999999997</v>
      </c>
      <c r="W78" s="12">
        <f>Ct!T$294</f>
        <v>303.12799999999999</v>
      </c>
      <c r="X78" s="12">
        <f>Ct!U$294</f>
        <v>326.73700000000002</v>
      </c>
      <c r="Y78" s="12">
        <f>Ct!V$294</f>
        <v>351.59</v>
      </c>
      <c r="Z78" s="12">
        <f>Ct!W$294</f>
        <v>377.589</v>
      </c>
      <c r="AA78" s="12">
        <f>Ct!X$294</f>
        <v>404.68400000000003</v>
      </c>
    </row>
    <row r="79" spans="1:27">
      <c r="C79" s="38"/>
      <c r="D79" s="20">
        <v>6</v>
      </c>
      <c r="E79" s="12">
        <f>Ct!B$322</f>
        <v>26.940999999999999</v>
      </c>
      <c r="F79" s="12">
        <f>Ct!C$322</f>
        <v>51.863999999999997</v>
      </c>
      <c r="G79" s="12">
        <f>Ct!D$322</f>
        <v>77.975999999999999</v>
      </c>
      <c r="H79" s="12">
        <f>Ct!E$322</f>
        <v>100.996</v>
      </c>
      <c r="I79" s="12">
        <f>Ct!F$322</f>
        <v>113.67700000000001</v>
      </c>
      <c r="J79" s="12">
        <f>Ct!G$322</f>
        <v>126.28</v>
      </c>
      <c r="K79" s="12">
        <f>Ct!H$322</f>
        <v>138.47800000000001</v>
      </c>
      <c r="L79" s="12">
        <f>Ct!I$322</f>
        <v>149.09700000000001</v>
      </c>
      <c r="M79" s="12">
        <f>Ct!J$322</f>
        <v>159.166</v>
      </c>
      <c r="N79" s="12">
        <f>Ct!K$322</f>
        <v>168.768</v>
      </c>
      <c r="O79" s="12">
        <f>Ct!L$322</f>
        <v>177.947</v>
      </c>
      <c r="P79" s="12">
        <f>Ct!M$322</f>
        <v>187.21899999999999</v>
      </c>
      <c r="Q79" s="12">
        <f>Ct!N$322</f>
        <v>197.625</v>
      </c>
      <c r="R79" s="12">
        <f>Ct!O$322</f>
        <v>209.89099999999999</v>
      </c>
      <c r="S79" s="12">
        <f>Ct!P$322</f>
        <v>224.19900000000001</v>
      </c>
      <c r="T79" s="12">
        <f>Ct!Q$322</f>
        <v>240.45599999999999</v>
      </c>
      <c r="U79" s="12">
        <f>Ct!R$322</f>
        <v>258.60500000000002</v>
      </c>
      <c r="V79" s="12">
        <f>Ct!S$322</f>
        <v>278.565</v>
      </c>
      <c r="W79" s="12">
        <f>Ct!T$322</f>
        <v>300.25</v>
      </c>
      <c r="X79" s="12">
        <f>Ct!U$322</f>
        <v>323.46300000000002</v>
      </c>
      <c r="Y79" s="12">
        <f>Ct!V$322</f>
        <v>348.04300000000001</v>
      </c>
      <c r="Z79" s="12">
        <f>Ct!W$322</f>
        <v>373.83100000000002</v>
      </c>
      <c r="AA79" s="12">
        <f>Ct!X$322</f>
        <v>400.75400000000002</v>
      </c>
    </row>
    <row r="80" spans="1:27">
      <c r="C80" s="38"/>
      <c r="D80" s="20">
        <v>7</v>
      </c>
      <c r="E80" s="12">
        <f>Ct!B$350</f>
        <v>20.774999999999999</v>
      </c>
      <c r="F80" s="12">
        <f>Ct!C$350</f>
        <v>45.283999999999999</v>
      </c>
      <c r="G80" s="12">
        <f>Ct!D$350</f>
        <v>71.325999999999993</v>
      </c>
      <c r="H80" s="12">
        <f>Ct!E$350</f>
        <v>-999.99900000000002</v>
      </c>
      <c r="I80" s="12">
        <f>Ct!F$350</f>
        <v>111.233</v>
      </c>
      <c r="J80" s="12">
        <f>Ct!G$350</f>
        <v>123.295</v>
      </c>
      <c r="K80" s="12">
        <f>Ct!H$350</f>
        <v>136.44499999999999</v>
      </c>
      <c r="L80" s="12">
        <f>Ct!I$350</f>
        <v>147.90199999999999</v>
      </c>
      <c r="M80" s="12">
        <f>Ct!J$350</f>
        <v>158.446</v>
      </c>
      <c r="N80" s="12">
        <f>Ct!K$350</f>
        <v>168.71600000000001</v>
      </c>
      <c r="O80" s="12">
        <f>Ct!L$350</f>
        <v>178.54400000000001</v>
      </c>
      <c r="P80" s="12">
        <f>Ct!M$350</f>
        <v>188.20099999999999</v>
      </c>
      <c r="Q80" s="12">
        <f>Ct!N$350</f>
        <v>198.47300000000001</v>
      </c>
      <c r="R80" s="12">
        <f>Ct!O$350</f>
        <v>210.202</v>
      </c>
      <c r="S80" s="12">
        <f>Ct!P$350</f>
        <v>223.875</v>
      </c>
      <c r="T80" s="12">
        <f>Ct!Q$350</f>
        <v>239.50299999999999</v>
      </c>
      <c r="U80" s="12">
        <f>Ct!R$350</f>
        <v>257.02100000000002</v>
      </c>
      <c r="V80" s="12">
        <f>Ct!S$350</f>
        <v>276.36399999999998</v>
      </c>
      <c r="W80" s="12">
        <f>Ct!T$350</f>
        <v>297.45100000000002</v>
      </c>
      <c r="X80" s="12">
        <f>Ct!U$350</f>
        <v>320.19799999999998</v>
      </c>
      <c r="Y80" s="12">
        <f>Ct!V$350</f>
        <v>344.399</v>
      </c>
      <c r="Z80" s="12">
        <f>Ct!W$350</f>
        <v>369.91300000000001</v>
      </c>
      <c r="AA80" s="12">
        <f>Ct!X$350</f>
        <v>396.61200000000002</v>
      </c>
    </row>
    <row r="81" spans="1:27">
      <c r="C81" s="38"/>
      <c r="D81" s="20">
        <v>8</v>
      </c>
      <c r="E81" s="12">
        <f>Ct!B$378</f>
        <v>14.385</v>
      </c>
      <c r="F81" s="12">
        <f>Ct!C$378</f>
        <v>38.610999999999997</v>
      </c>
      <c r="G81" s="12">
        <f>Ct!D$378</f>
        <v>64.409000000000006</v>
      </c>
      <c r="H81" s="12">
        <f>Ct!E$378</f>
        <v>89.284999999999997</v>
      </c>
      <c r="I81" s="12">
        <f>Ct!F$378</f>
        <v>108.206</v>
      </c>
      <c r="J81" s="12">
        <f>Ct!G$378</f>
        <v>120.102</v>
      </c>
      <c r="K81" s="12">
        <f>Ct!H$378</f>
        <v>133.93199999999999</v>
      </c>
      <c r="L81" s="12">
        <f>Ct!I$378</f>
        <v>146.31800000000001</v>
      </c>
      <c r="M81" s="12">
        <f>Ct!J$378</f>
        <v>157.47399999999999</v>
      </c>
      <c r="N81" s="12">
        <f>Ct!K$378</f>
        <v>168.21299999999999</v>
      </c>
      <c r="O81" s="12">
        <f>Ct!L$378</f>
        <v>178.666</v>
      </c>
      <c r="P81" s="12">
        <f>Ct!M$378</f>
        <v>188.911</v>
      </c>
      <c r="Q81" s="12">
        <f>Ct!N$378</f>
        <v>199.30600000000001</v>
      </c>
      <c r="R81" s="12">
        <f>Ct!O$378</f>
        <v>210.702</v>
      </c>
      <c r="S81" s="12">
        <f>Ct!P$378</f>
        <v>223.77799999999999</v>
      </c>
      <c r="T81" s="12">
        <f>Ct!Q$378</f>
        <v>238.76900000000001</v>
      </c>
      <c r="U81" s="12">
        <f>Ct!R$378</f>
        <v>255.66200000000001</v>
      </c>
      <c r="V81" s="12">
        <f>Ct!S$378</f>
        <v>274.36799999999999</v>
      </c>
      <c r="W81" s="12">
        <f>Ct!T$378</f>
        <v>294.83600000000001</v>
      </c>
      <c r="X81" s="12">
        <f>Ct!U$378</f>
        <v>316.98399999999998</v>
      </c>
      <c r="Y81" s="12">
        <f>Ct!V$378</f>
        <v>340.73</v>
      </c>
      <c r="Z81" s="12">
        <f>Ct!W$378</f>
        <v>365.88099999999997</v>
      </c>
      <c r="AA81" s="12">
        <f>Ct!X$378</f>
        <v>392.3</v>
      </c>
    </row>
    <row r="82" spans="1:27">
      <c r="C82" s="38"/>
      <c r="D82" s="20">
        <v>9</v>
      </c>
      <c r="E82" s="12">
        <f>Ct!B$406</f>
        <v>7.7720000000000002</v>
      </c>
      <c r="F82" s="12">
        <f>Ct!C$406</f>
        <v>31.856000000000002</v>
      </c>
      <c r="G82" s="12">
        <f>Ct!D$406</f>
        <v>57.363</v>
      </c>
      <c r="H82" s="12">
        <f>Ct!E$406</f>
        <v>82.638000000000005</v>
      </c>
      <c r="I82" s="12">
        <f>Ct!F$406</f>
        <v>103.86799999999999</v>
      </c>
      <c r="J82" s="12">
        <f>Ct!G$406</f>
        <v>117.124</v>
      </c>
      <c r="K82" s="12">
        <f>Ct!H$406</f>
        <v>130.90199999999999</v>
      </c>
      <c r="L82" s="12">
        <f>Ct!I$406</f>
        <v>144.30199999999999</v>
      </c>
      <c r="M82" s="12">
        <f>Ct!J$406</f>
        <v>156.17500000000001</v>
      </c>
      <c r="N82" s="12">
        <f>Ct!K$406</f>
        <v>167.381</v>
      </c>
      <c r="O82" s="12">
        <f>Ct!L$406</f>
        <v>178.43100000000001</v>
      </c>
      <c r="P82" s="12">
        <f>Ct!M$406</f>
        <v>189.22200000000001</v>
      </c>
      <c r="Q82" s="12">
        <f>Ct!N$406</f>
        <v>199.97499999999999</v>
      </c>
      <c r="R82" s="12">
        <f>Ct!O$406</f>
        <v>211.27099999999999</v>
      </c>
      <c r="S82" s="12">
        <f>Ct!P$406</f>
        <v>223.87299999999999</v>
      </c>
      <c r="T82" s="12">
        <f>Ct!Q$406</f>
        <v>238.255</v>
      </c>
      <c r="U82" s="12">
        <f>Ct!R$406</f>
        <v>254.495</v>
      </c>
      <c r="V82" s="12">
        <f>Ct!S$406</f>
        <v>272.56799999999998</v>
      </c>
      <c r="W82" s="12">
        <f>Ct!T$406</f>
        <v>292.411</v>
      </c>
      <c r="X82" s="12">
        <f>Ct!U$406</f>
        <v>313.94400000000002</v>
      </c>
      <c r="Y82" s="12">
        <f>Ct!V$406</f>
        <v>337.1</v>
      </c>
      <c r="Z82" s="12">
        <f>Ct!W$406</f>
        <v>361.786</v>
      </c>
      <c r="AA82" s="12">
        <f>Ct!X$406</f>
        <v>387.84899999999999</v>
      </c>
    </row>
    <row r="85" spans="1:27">
      <c r="A85" s="39" t="s">
        <v>38</v>
      </c>
      <c r="B85" s="39"/>
      <c r="C85" s="39"/>
    </row>
    <row r="86" spans="1:27">
      <c r="A86" s="40" t="s">
        <v>44</v>
      </c>
      <c r="B86" s="40"/>
      <c r="C86" s="40"/>
      <c r="D86" s="9"/>
      <c r="E86" s="7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>
      <c r="A87" s="21"/>
      <c r="B87" s="22"/>
      <c r="C87" s="22"/>
      <c r="D87" s="24"/>
      <c r="E87" s="35" t="s">
        <v>37</v>
      </c>
      <c r="F87" s="35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>
      <c r="D88" s="23"/>
      <c r="E88" s="7">
        <v>3</v>
      </c>
      <c r="F88" s="7">
        <v>4</v>
      </c>
      <c r="G88" s="7">
        <v>5</v>
      </c>
      <c r="H88" s="7">
        <v>6</v>
      </c>
      <c r="I88" s="7">
        <v>7</v>
      </c>
      <c r="J88" s="7">
        <v>8</v>
      </c>
      <c r="K88" s="7">
        <v>9</v>
      </c>
      <c r="L88" s="7">
        <v>10</v>
      </c>
      <c r="M88" s="7">
        <v>11</v>
      </c>
      <c r="N88" s="7">
        <v>12</v>
      </c>
      <c r="O88" s="7">
        <v>13</v>
      </c>
      <c r="P88" s="7">
        <v>14</v>
      </c>
      <c r="Q88" s="7">
        <v>15</v>
      </c>
      <c r="R88" s="7">
        <v>16</v>
      </c>
      <c r="S88" s="7">
        <v>17</v>
      </c>
      <c r="T88" s="7">
        <v>18</v>
      </c>
      <c r="U88" s="7">
        <v>19</v>
      </c>
      <c r="V88" s="7">
        <v>20</v>
      </c>
      <c r="W88" s="7">
        <v>21</v>
      </c>
      <c r="X88" s="7">
        <v>22</v>
      </c>
      <c r="Y88" s="7">
        <v>23</v>
      </c>
      <c r="Z88" s="7">
        <v>24</v>
      </c>
      <c r="AA88" s="7">
        <v>25</v>
      </c>
    </row>
    <row r="89" spans="1:27">
      <c r="C89" s="37" t="s">
        <v>40</v>
      </c>
      <c r="D89" s="20">
        <v>-5</v>
      </c>
      <c r="E89" s="12">
        <f>Ct!B$15</f>
        <v>99.385000000000005</v>
      </c>
      <c r="F89" s="12">
        <f>Ct!C$15</f>
        <v>133.715</v>
      </c>
      <c r="G89" s="12">
        <f>Ct!D$15</f>
        <v>167.691</v>
      </c>
      <c r="H89" s="12">
        <f>Ct!E$15</f>
        <v>176.089</v>
      </c>
      <c r="I89" s="12">
        <f>Ct!F$15</f>
        <v>186.66800000000001</v>
      </c>
      <c r="J89" s="12">
        <f>Ct!G$15</f>
        <v>196.21600000000001</v>
      </c>
      <c r="K89" s="12">
        <f>Ct!H$15</f>
        <v>203.82300000000001</v>
      </c>
      <c r="L89" s="12">
        <f>Ct!I$15</f>
        <v>207.565</v>
      </c>
      <c r="M89" s="12">
        <f>Ct!J$15</f>
        <v>210.155</v>
      </c>
      <c r="N89" s="12">
        <f>Ct!K$15</f>
        <v>214.613</v>
      </c>
      <c r="O89" s="12">
        <f>Ct!L$15</f>
        <v>222.41499999999999</v>
      </c>
      <c r="P89" s="12">
        <f>Ct!M$15</f>
        <v>233.018</v>
      </c>
      <c r="Q89" s="12">
        <f>Ct!N$15</f>
        <v>246.03700000000001</v>
      </c>
      <c r="R89" s="12">
        <f>Ct!O$15</f>
        <v>261.476</v>
      </c>
      <c r="S89" s="12">
        <f>Ct!P$15</f>
        <v>279.23700000000002</v>
      </c>
      <c r="T89" s="12">
        <f>Ct!Q$15</f>
        <v>299</v>
      </c>
      <c r="U89" s="12">
        <f>Ct!R$15</f>
        <v>320.44799999999998</v>
      </c>
      <c r="V89" s="12">
        <f>Ct!S$15</f>
        <v>343.28399999999999</v>
      </c>
      <c r="W89" s="12">
        <f>Ct!T$15</f>
        <v>367.24900000000002</v>
      </c>
      <c r="X89" s="12">
        <f>Ct!U$15</f>
        <v>392.197</v>
      </c>
      <c r="Y89" s="12">
        <f>Ct!V$15</f>
        <v>418.101</v>
      </c>
      <c r="Z89" s="12">
        <f>Ct!W$15</f>
        <v>444.93799999999999</v>
      </c>
      <c r="AA89" s="12">
        <f>Ct!X$15</f>
        <v>472.74700000000001</v>
      </c>
    </row>
    <row r="90" spans="1:27">
      <c r="C90" s="38"/>
      <c r="D90" s="20">
        <v>-4</v>
      </c>
      <c r="E90" s="12">
        <f>Ct!B$43</f>
        <v>92.23</v>
      </c>
      <c r="F90" s="12">
        <f>Ct!C$43</f>
        <v>127.533</v>
      </c>
      <c r="G90" s="12">
        <f>Ct!D$43</f>
        <v>162.73699999999999</v>
      </c>
      <c r="H90" s="12">
        <f>Ct!E$43</f>
        <v>174.012</v>
      </c>
      <c r="I90" s="12">
        <f>Ct!F$43</f>
        <v>185.26499999999999</v>
      </c>
      <c r="J90" s="12">
        <f>Ct!G$43</f>
        <v>195.405</v>
      </c>
      <c r="K90" s="12">
        <f>Ct!H$43</f>
        <v>204.43100000000001</v>
      </c>
      <c r="L90" s="12">
        <f>Ct!I$43</f>
        <v>210.25700000000001</v>
      </c>
      <c r="M90" s="12">
        <f>Ct!J$43</f>
        <v>213.911</v>
      </c>
      <c r="N90" s="12">
        <f>Ct!K$43</f>
        <v>217.93899999999999</v>
      </c>
      <c r="O90" s="12">
        <f>Ct!L$43</f>
        <v>224.636</v>
      </c>
      <c r="P90" s="12">
        <f>Ct!M$43</f>
        <v>234.38499999999999</v>
      </c>
      <c r="Q90" s="12">
        <f>Ct!N$43</f>
        <v>246.666</v>
      </c>
      <c r="R90" s="12">
        <f>Ct!O$43</f>
        <v>261.26</v>
      </c>
      <c r="S90" s="12">
        <f>Ct!P$43</f>
        <v>278.19299999999998</v>
      </c>
      <c r="T90" s="12">
        <f>Ct!Q$43</f>
        <v>297.34800000000001</v>
      </c>
      <c r="U90" s="12">
        <f>Ct!R$43</f>
        <v>318.35000000000002</v>
      </c>
      <c r="V90" s="12">
        <f>Ct!S$43</f>
        <v>340.93200000000002</v>
      </c>
      <c r="W90" s="12">
        <f>Ct!T$43</f>
        <v>364.81599999999997</v>
      </c>
      <c r="X90" s="12">
        <f>Ct!U$43</f>
        <v>389.803</v>
      </c>
      <c r="Y90" s="12">
        <f>Ct!V$43</f>
        <v>415.76400000000001</v>
      </c>
      <c r="Z90" s="12">
        <f>Ct!W$43</f>
        <v>442.71100000000001</v>
      </c>
      <c r="AA90" s="12">
        <f>Ct!X$43</f>
        <v>470.59399999999999</v>
      </c>
    </row>
    <row r="91" spans="1:27">
      <c r="C91" s="38"/>
      <c r="D91" s="20">
        <v>-3</v>
      </c>
      <c r="E91" s="12">
        <f>Ct!B$71</f>
        <v>85.206999999999994</v>
      </c>
      <c r="F91" s="12">
        <f>Ct!C$71</f>
        <v>121.175</v>
      </c>
      <c r="G91" s="12">
        <f>Ct!D$71</f>
        <v>157.13399999999999</v>
      </c>
      <c r="H91" s="12">
        <f>Ct!E$71</f>
        <v>172.29499999999999</v>
      </c>
      <c r="I91" s="12">
        <f>Ct!F$71</f>
        <v>183.56</v>
      </c>
      <c r="J91" s="12">
        <f>Ct!G$71</f>
        <v>194.40199999999999</v>
      </c>
      <c r="K91" s="12">
        <f>Ct!H$71</f>
        <v>204.006</v>
      </c>
      <c r="L91" s="12">
        <f>Ct!I$71</f>
        <v>211.905</v>
      </c>
      <c r="M91" s="12">
        <f>Ct!J$71</f>
        <v>217.12700000000001</v>
      </c>
      <c r="N91" s="12">
        <f>Ct!K$71</f>
        <v>221.46799999999999</v>
      </c>
      <c r="O91" s="12">
        <f>Ct!L$71</f>
        <v>227.35900000000001</v>
      </c>
      <c r="P91" s="12">
        <f>Ct!M$71</f>
        <v>236.107</v>
      </c>
      <c r="Q91" s="12">
        <f>Ct!N$71</f>
        <v>247.608</v>
      </c>
      <c r="R91" s="12">
        <f>Ct!O$71</f>
        <v>261.41300000000001</v>
      </c>
      <c r="S91" s="12">
        <f>Ct!P$71</f>
        <v>277.53800000000001</v>
      </c>
      <c r="T91" s="12">
        <f>Ct!Q$71</f>
        <v>295.91199999999998</v>
      </c>
      <c r="U91" s="12">
        <f>Ct!R$71</f>
        <v>316.36799999999999</v>
      </c>
      <c r="V91" s="12">
        <f>Ct!S$71</f>
        <v>338.55500000000001</v>
      </c>
      <c r="W91" s="12">
        <f>Ct!T$71</f>
        <v>362.23700000000002</v>
      </c>
      <c r="X91" s="12">
        <f>Ct!U$71</f>
        <v>387.149</v>
      </c>
      <c r="Y91" s="12">
        <f>Ct!V$71</f>
        <v>413.14499999999998</v>
      </c>
      <c r="Z91" s="12">
        <f>Ct!W$71</f>
        <v>440.12200000000001</v>
      </c>
      <c r="AA91" s="12">
        <f>Ct!X$71</f>
        <v>468.09300000000002</v>
      </c>
    </row>
    <row r="92" spans="1:27">
      <c r="C92" s="38"/>
      <c r="D92" s="20">
        <v>-2</v>
      </c>
      <c r="E92" s="12">
        <f>Ct!B$99</f>
        <v>78.402000000000001</v>
      </c>
      <c r="F92" s="12">
        <f>Ct!C$99</f>
        <v>114.623</v>
      </c>
      <c r="G92" s="12">
        <f>Ct!D$99</f>
        <v>150.93700000000001</v>
      </c>
      <c r="H92" s="12">
        <f>Ct!E$99</f>
        <v>172.03200000000001</v>
      </c>
      <c r="I92" s="12">
        <f>Ct!F$99</f>
        <v>181.20500000000001</v>
      </c>
      <c r="J92" s="12">
        <f>Ct!G$99</f>
        <v>192.96299999999999</v>
      </c>
      <c r="K92" s="12">
        <f>Ct!H$99</f>
        <v>203.18</v>
      </c>
      <c r="L92" s="12">
        <f>Ct!I$99</f>
        <v>212.553</v>
      </c>
      <c r="M92" s="12">
        <f>Ct!J$99</f>
        <v>219.48500000000001</v>
      </c>
      <c r="N92" s="12">
        <f>Ct!K$99</f>
        <v>224.81700000000001</v>
      </c>
      <c r="O92" s="12">
        <f>Ct!L$99</f>
        <v>230.44800000000001</v>
      </c>
      <c r="P92" s="12">
        <f>Ct!M$99</f>
        <v>238.23699999999999</v>
      </c>
      <c r="Q92" s="12">
        <f>Ct!N$99</f>
        <v>248.857</v>
      </c>
      <c r="R92" s="12">
        <f>Ct!O$99</f>
        <v>261.96699999999998</v>
      </c>
      <c r="S92" s="12">
        <f>Ct!P$99</f>
        <v>277.27699999999999</v>
      </c>
      <c r="T92" s="12">
        <f>Ct!Q$99</f>
        <v>294.84699999999998</v>
      </c>
      <c r="U92" s="12">
        <f>Ct!R$99</f>
        <v>314.57900000000001</v>
      </c>
      <c r="V92" s="12">
        <f>Ct!S$99</f>
        <v>336.262</v>
      </c>
      <c r="W92" s="12">
        <f>Ct!T$99</f>
        <v>359.59100000000001</v>
      </c>
      <c r="X92" s="12">
        <f>Ct!U$99</f>
        <v>384.32299999999998</v>
      </c>
      <c r="Y92" s="12">
        <f>Ct!V$99</f>
        <v>410.25200000000001</v>
      </c>
      <c r="Z92" s="12">
        <f>Ct!W$99</f>
        <v>437.25</v>
      </c>
      <c r="AA92" s="12">
        <f>Ct!X$99</f>
        <v>465.238</v>
      </c>
    </row>
    <row r="93" spans="1:27">
      <c r="C93" s="38"/>
      <c r="D93" s="20">
        <v>-1</v>
      </c>
      <c r="E93" s="12">
        <f>Ct!B$127</f>
        <v>71.843000000000004</v>
      </c>
      <c r="F93" s="12">
        <f>Ct!C$127</f>
        <v>107.93600000000001</v>
      </c>
      <c r="G93" s="12">
        <f>Ct!D$127</f>
        <v>144.25200000000001</v>
      </c>
      <c r="H93" s="12">
        <f>Ct!E$127</f>
        <v>170.29</v>
      </c>
      <c r="I93" s="12">
        <f>Ct!F$127</f>
        <v>178.44499999999999</v>
      </c>
      <c r="J93" s="12">
        <f>Ct!G$127</f>
        <v>191.16499999999999</v>
      </c>
      <c r="K93" s="12">
        <f>Ct!H$127</f>
        <v>202.21100000000001</v>
      </c>
      <c r="L93" s="12">
        <f>Ct!I$127</f>
        <v>212.28899999999999</v>
      </c>
      <c r="M93" s="12">
        <f>Ct!J$127</f>
        <v>220.87700000000001</v>
      </c>
      <c r="N93" s="12">
        <f>Ct!K$127</f>
        <v>227.61799999999999</v>
      </c>
      <c r="O93" s="12">
        <f>Ct!L$127</f>
        <v>233.62700000000001</v>
      </c>
      <c r="P93" s="12">
        <f>Ct!M$127</f>
        <v>240.839</v>
      </c>
      <c r="Q93" s="12">
        <f>Ct!N$127</f>
        <v>250.495</v>
      </c>
      <c r="R93" s="12">
        <f>Ct!O$127</f>
        <v>262.80599999999998</v>
      </c>
      <c r="S93" s="12">
        <f>Ct!P$127</f>
        <v>277.37700000000001</v>
      </c>
      <c r="T93" s="12">
        <f>Ct!Q$127</f>
        <v>294.13499999999999</v>
      </c>
      <c r="U93" s="12">
        <f>Ct!R$127</f>
        <v>313.08100000000002</v>
      </c>
      <c r="V93" s="12">
        <f>Ct!S$127</f>
        <v>334.10399999999998</v>
      </c>
      <c r="W93" s="12">
        <f>Ct!T$127</f>
        <v>356.964</v>
      </c>
      <c r="X93" s="12">
        <f>Ct!U$127</f>
        <v>381.39600000000002</v>
      </c>
      <c r="Y93" s="12">
        <f>Ct!V$127</f>
        <v>407.15600000000001</v>
      </c>
      <c r="Z93" s="12">
        <f>Ct!W$127</f>
        <v>434.096</v>
      </c>
      <c r="AA93" s="12">
        <f>Ct!X$127</f>
        <v>462.08699999999999</v>
      </c>
    </row>
    <row r="94" spans="1:27">
      <c r="C94" s="38"/>
      <c r="D94" s="20">
        <v>0</v>
      </c>
      <c r="E94" s="12">
        <f>Ct!B$155</f>
        <v>65.47</v>
      </c>
      <c r="F94" s="12">
        <f>Ct!C$155</f>
        <v>101.167</v>
      </c>
      <c r="G94" s="12">
        <f>Ct!D$155</f>
        <v>136.94399999999999</v>
      </c>
      <c r="H94" s="12">
        <f>Ct!E$155</f>
        <v>165.46</v>
      </c>
      <c r="I94" s="12">
        <f>Ct!F$155</f>
        <v>175.42500000000001</v>
      </c>
      <c r="J94" s="12">
        <f>Ct!G$155</f>
        <v>188.791</v>
      </c>
      <c r="K94" s="12">
        <f>Ct!H$155</f>
        <v>200.88900000000001</v>
      </c>
      <c r="L94" s="12">
        <f>Ct!I$155</f>
        <v>211.452</v>
      </c>
      <c r="M94" s="12">
        <f>Ct!J$155</f>
        <v>221.39</v>
      </c>
      <c r="N94" s="12">
        <f>Ct!K$155</f>
        <v>229.57400000000001</v>
      </c>
      <c r="O94" s="12">
        <f>Ct!L$155</f>
        <v>236.54900000000001</v>
      </c>
      <c r="P94" s="12">
        <f>Ct!M$155</f>
        <v>243.68</v>
      </c>
      <c r="Q94" s="12">
        <f>Ct!N$155</f>
        <v>252.55099999999999</v>
      </c>
      <c r="R94" s="12">
        <f>Ct!O$155</f>
        <v>263.94900000000001</v>
      </c>
      <c r="S94" s="12">
        <f>Ct!P$155</f>
        <v>277.81200000000001</v>
      </c>
      <c r="T94" s="12">
        <f>Ct!Q$155</f>
        <v>293.8</v>
      </c>
      <c r="U94" s="12">
        <f>Ct!R$155</f>
        <v>311.947</v>
      </c>
      <c r="V94" s="12">
        <f>Ct!S$155</f>
        <v>332.19600000000003</v>
      </c>
      <c r="W94" s="12">
        <f>Ct!T$155</f>
        <v>354.44299999999998</v>
      </c>
      <c r="X94" s="12">
        <f>Ct!U$155</f>
        <v>378.42</v>
      </c>
      <c r="Y94" s="12">
        <f>Ct!V$155</f>
        <v>403.92200000000003</v>
      </c>
      <c r="Z94" s="12">
        <f>Ct!W$155</f>
        <v>430.69099999999997</v>
      </c>
      <c r="AA94" s="12">
        <f>Ct!X$155</f>
        <v>458.63400000000001</v>
      </c>
    </row>
    <row r="95" spans="1:27">
      <c r="C95" s="38"/>
      <c r="D95" s="20">
        <v>1</v>
      </c>
      <c r="E95" s="12">
        <f>Ct!B$183</f>
        <v>59.284999999999997</v>
      </c>
      <c r="F95" s="12">
        <f>Ct!C$183</f>
        <v>93.823999999999998</v>
      </c>
      <c r="G95" s="12">
        <f>Ct!D$183</f>
        <v>128.93199999999999</v>
      </c>
      <c r="H95" s="12">
        <f>Ct!E$183</f>
        <v>158.77000000000001</v>
      </c>
      <c r="I95" s="12">
        <f>Ct!F$183</f>
        <v>173.28800000000001</v>
      </c>
      <c r="J95" s="12">
        <f>Ct!G$183</f>
        <v>185.85300000000001</v>
      </c>
      <c r="K95" s="12">
        <f>Ct!H$183</f>
        <v>199.03100000000001</v>
      </c>
      <c r="L95" s="12">
        <f>Ct!I$183</f>
        <v>210.43</v>
      </c>
      <c r="M95" s="12">
        <f>Ct!J$183</f>
        <v>221.125</v>
      </c>
      <c r="N95" s="12">
        <f>Ct!K$183</f>
        <v>230.64699999999999</v>
      </c>
      <c r="O95" s="12">
        <f>Ct!L$183</f>
        <v>238.893</v>
      </c>
      <c r="P95" s="12">
        <f>Ct!M$183</f>
        <v>246.48699999999999</v>
      </c>
      <c r="Q95" s="12">
        <f>Ct!N$183</f>
        <v>255.001</v>
      </c>
      <c r="R95" s="12">
        <f>Ct!O$183</f>
        <v>265.51799999999997</v>
      </c>
      <c r="S95" s="12">
        <f>Ct!P$183</f>
        <v>278.52999999999997</v>
      </c>
      <c r="T95" s="12">
        <f>Ct!Q$183</f>
        <v>293.815</v>
      </c>
      <c r="U95" s="12">
        <f>Ct!R$183</f>
        <v>311.197</v>
      </c>
      <c r="V95" s="12">
        <f>Ct!S$183</f>
        <v>330.65800000000002</v>
      </c>
      <c r="W95" s="12">
        <f>Ct!T$183</f>
        <v>352.14699999999999</v>
      </c>
      <c r="X95" s="12">
        <f>Ct!U$183</f>
        <v>375.53899999999999</v>
      </c>
      <c r="Y95" s="12">
        <f>Ct!V$183</f>
        <v>400.59300000000002</v>
      </c>
      <c r="Z95" s="12">
        <f>Ct!W$183</f>
        <v>427.12299999999999</v>
      </c>
      <c r="AA95" s="12">
        <f>Ct!X$183</f>
        <v>454.89</v>
      </c>
    </row>
    <row r="96" spans="1:27">
      <c r="C96" s="38"/>
      <c r="D96" s="20">
        <v>2</v>
      </c>
      <c r="E96" s="12">
        <f>Ct!B$211</f>
        <v>52.912999999999997</v>
      </c>
      <c r="F96" s="12">
        <f>Ct!C$211</f>
        <v>85.847999999999999</v>
      </c>
      <c r="G96" s="12">
        <f>Ct!D$211</f>
        <v>120.10299999999999</v>
      </c>
      <c r="H96" s="12">
        <f>Ct!E$211</f>
        <v>151.30199999999999</v>
      </c>
      <c r="I96" s="12">
        <f>Ct!F$211</f>
        <v>171.429</v>
      </c>
      <c r="J96" s="12">
        <f>Ct!G$211</f>
        <v>182.27</v>
      </c>
      <c r="K96" s="12">
        <f>Ct!H$211</f>
        <v>196.56399999999999</v>
      </c>
      <c r="L96" s="12">
        <f>Ct!I$211</f>
        <v>209.066</v>
      </c>
      <c r="M96" s="12">
        <f>Ct!J$211</f>
        <v>220.261</v>
      </c>
      <c r="N96" s="12">
        <f>Ct!K$211</f>
        <v>230.93899999999999</v>
      </c>
      <c r="O96" s="12">
        <f>Ct!L$211</f>
        <v>240.393</v>
      </c>
      <c r="P96" s="12">
        <f>Ct!M$211</f>
        <v>248.95500000000001</v>
      </c>
      <c r="Q96" s="12">
        <f>Ct!N$211</f>
        <v>257.53500000000003</v>
      </c>
      <c r="R96" s="12">
        <f>Ct!O$211</f>
        <v>267.47800000000001</v>
      </c>
      <c r="S96" s="12">
        <f>Ct!P$211</f>
        <v>279.61399999999998</v>
      </c>
      <c r="T96" s="12">
        <f>Ct!Q$211</f>
        <v>294.12400000000002</v>
      </c>
      <c r="U96" s="12">
        <f>Ct!R$211</f>
        <v>310.75099999999998</v>
      </c>
      <c r="V96" s="12">
        <f>Ct!S$211</f>
        <v>329.45</v>
      </c>
      <c r="W96" s="12">
        <f>Ct!T$211</f>
        <v>350.18599999999998</v>
      </c>
      <c r="X96" s="12">
        <f>Ct!U$211</f>
        <v>372.863</v>
      </c>
      <c r="Y96" s="12">
        <f>Ct!V$211</f>
        <v>397.34899999999999</v>
      </c>
      <c r="Z96" s="12">
        <f>Ct!W$211</f>
        <v>423.44</v>
      </c>
      <c r="AA96" s="12">
        <f>Ct!X$211</f>
        <v>450.96</v>
      </c>
    </row>
    <row r="97" spans="1:27">
      <c r="C97" s="38"/>
      <c r="D97" s="20">
        <v>3</v>
      </c>
      <c r="E97" s="12">
        <f>Ct!B$239</f>
        <v>45.868000000000002</v>
      </c>
      <c r="F97" s="12">
        <f>Ct!C$239</f>
        <v>77.334999999999994</v>
      </c>
      <c r="G97" s="12">
        <f>Ct!D$239</f>
        <v>110.80800000000001</v>
      </c>
      <c r="H97" s="12">
        <f>Ct!E$239</f>
        <v>143.03</v>
      </c>
      <c r="I97" s="12">
        <f>Ct!F$239</f>
        <v>167.267</v>
      </c>
      <c r="J97" s="12">
        <f>Ct!G$239</f>
        <v>178.40100000000001</v>
      </c>
      <c r="K97" s="12">
        <f>Ct!H$239</f>
        <v>193.47499999999999</v>
      </c>
      <c r="L97" s="12">
        <f>Ct!I$239</f>
        <v>207.15299999999999</v>
      </c>
      <c r="M97" s="12">
        <f>Ct!J$239</f>
        <v>219.12200000000001</v>
      </c>
      <c r="N97" s="12">
        <f>Ct!K$239</f>
        <v>230.524</v>
      </c>
      <c r="O97" s="12">
        <f>Ct!L$239</f>
        <v>241.11600000000001</v>
      </c>
      <c r="P97" s="12">
        <f>Ct!M$239</f>
        <v>250.78899999999999</v>
      </c>
      <c r="Q97" s="12">
        <f>Ct!N$239</f>
        <v>259.91300000000001</v>
      </c>
      <c r="R97" s="12">
        <f>Ct!O$239</f>
        <v>269.71199999999999</v>
      </c>
      <c r="S97" s="12">
        <f>Ct!P$239</f>
        <v>281.11</v>
      </c>
      <c r="T97" s="12">
        <f>Ct!Q$239</f>
        <v>294.75799999999998</v>
      </c>
      <c r="U97" s="12">
        <f>Ct!R$239</f>
        <v>310.65100000000001</v>
      </c>
      <c r="V97" s="12">
        <f>Ct!S$239</f>
        <v>328.58100000000002</v>
      </c>
      <c r="W97" s="12">
        <f>Ct!T$239</f>
        <v>348.54399999999998</v>
      </c>
      <c r="X97" s="12">
        <f>Ct!U$239</f>
        <v>370.46899999999999</v>
      </c>
      <c r="Y97" s="12">
        <f>Ct!V$239</f>
        <v>394.28500000000003</v>
      </c>
      <c r="Z97" s="12">
        <f>Ct!W$239</f>
        <v>419.81700000000001</v>
      </c>
      <c r="AA97" s="12">
        <f>Ct!X$239</f>
        <v>446.911</v>
      </c>
    </row>
    <row r="98" spans="1:27">
      <c r="C98" s="38"/>
      <c r="D98" s="20">
        <v>4</v>
      </c>
      <c r="E98" s="12">
        <f>Ct!B$267</f>
        <v>38.018999999999998</v>
      </c>
      <c r="F98" s="12">
        <f>Ct!C$267</f>
        <v>68.403999999999996</v>
      </c>
      <c r="G98" s="12">
        <f>Ct!D$267</f>
        <v>101.09099999999999</v>
      </c>
      <c r="H98" s="12">
        <f>Ct!E$267</f>
        <v>133.86600000000001</v>
      </c>
      <c r="I98" s="12">
        <f>Ct!F$267</f>
        <v>161.255</v>
      </c>
      <c r="J98" s="12">
        <f>Ct!G$267</f>
        <v>175.31100000000001</v>
      </c>
      <c r="K98" s="12">
        <f>Ct!H$267</f>
        <v>189.74</v>
      </c>
      <c r="L98" s="12">
        <f>Ct!I$267</f>
        <v>204.571</v>
      </c>
      <c r="M98" s="12">
        <f>Ct!J$267</f>
        <v>217.59299999999999</v>
      </c>
      <c r="N98" s="12">
        <f>Ct!K$267</f>
        <v>229.571</v>
      </c>
      <c r="O98" s="12">
        <f>Ct!L$267</f>
        <v>241.10300000000001</v>
      </c>
      <c r="P98" s="12">
        <f>Ct!M$267</f>
        <v>251.81100000000001</v>
      </c>
      <c r="Q98" s="12">
        <f>Ct!N$267</f>
        <v>261.87400000000002</v>
      </c>
      <c r="R98" s="12">
        <f>Ct!O$267</f>
        <v>271.89800000000002</v>
      </c>
      <c r="S98" s="12">
        <f>Ct!P$267</f>
        <v>282.93900000000002</v>
      </c>
      <c r="T98" s="12">
        <f>Ct!Q$267</f>
        <v>295.78399999999999</v>
      </c>
      <c r="U98" s="12">
        <f>Ct!R$267</f>
        <v>310.85700000000003</v>
      </c>
      <c r="V98" s="12">
        <f>Ct!S$267</f>
        <v>328.03300000000002</v>
      </c>
      <c r="W98" s="12">
        <f>Ct!T$267</f>
        <v>347.22800000000001</v>
      </c>
      <c r="X98" s="12">
        <f>Ct!U$267</f>
        <v>368.39</v>
      </c>
      <c r="Y98" s="12">
        <f>Ct!V$267</f>
        <v>391.44799999999998</v>
      </c>
      <c r="Z98" s="12">
        <f>Ct!W$267</f>
        <v>416.34800000000001</v>
      </c>
      <c r="AA98" s="12">
        <f>Ct!X$267</f>
        <v>442.89600000000002</v>
      </c>
    </row>
    <row r="99" spans="1:27">
      <c r="C99" s="38"/>
      <c r="D99" s="20">
        <v>5</v>
      </c>
      <c r="E99" s="12">
        <f>Ct!B$295</f>
        <v>29.571000000000002</v>
      </c>
      <c r="F99" s="12">
        <f>Ct!C$295</f>
        <v>59.14</v>
      </c>
      <c r="G99" s="12">
        <f>Ct!D$295</f>
        <v>91.164000000000001</v>
      </c>
      <c r="H99" s="12">
        <f>Ct!E$295</f>
        <v>124.02200000000001</v>
      </c>
      <c r="I99" s="12">
        <f>Ct!F$295</f>
        <v>153.691</v>
      </c>
      <c r="J99" s="12">
        <f>Ct!G$295</f>
        <v>172.20099999999999</v>
      </c>
      <c r="K99" s="12">
        <f>Ct!H$295</f>
        <v>-999.99900000000002</v>
      </c>
      <c r="L99" s="12">
        <f>Ct!I$295</f>
        <v>201.30699999999999</v>
      </c>
      <c r="M99" s="12">
        <f>Ct!J$295</f>
        <v>215.554</v>
      </c>
      <c r="N99" s="12">
        <f>Ct!K$295</f>
        <v>228.249</v>
      </c>
      <c r="O99" s="12">
        <f>Ct!L$295</f>
        <v>240.45599999999999</v>
      </c>
      <c r="P99" s="12">
        <f>Ct!M$295</f>
        <v>252.14699999999999</v>
      </c>
      <c r="Q99" s="12">
        <f>Ct!N$295</f>
        <v>263.17200000000003</v>
      </c>
      <c r="R99" s="12">
        <f>Ct!O$295</f>
        <v>273.81599999999997</v>
      </c>
      <c r="S99" s="12">
        <f>Ct!P$295</f>
        <v>284.83300000000003</v>
      </c>
      <c r="T99" s="12">
        <f>Ct!Q$295</f>
        <v>297.16899999999998</v>
      </c>
      <c r="U99" s="12">
        <f>Ct!R$295</f>
        <v>311.42099999999999</v>
      </c>
      <c r="V99" s="12">
        <f>Ct!S$295</f>
        <v>327.81400000000002</v>
      </c>
      <c r="W99" s="12">
        <f>Ct!T$295</f>
        <v>346.23399999999998</v>
      </c>
      <c r="X99" s="12">
        <f>Ct!U$295</f>
        <v>366.613</v>
      </c>
      <c r="Y99" s="12">
        <f>Ct!V$295</f>
        <v>388.92500000000001</v>
      </c>
      <c r="Z99" s="12">
        <f>Ct!W$295</f>
        <v>413.06599999999997</v>
      </c>
      <c r="AA99" s="12">
        <f>Ct!X$295</f>
        <v>438.98899999999998</v>
      </c>
    </row>
    <row r="100" spans="1:27">
      <c r="C100" s="38"/>
      <c r="D100" s="20">
        <v>6</v>
      </c>
      <c r="E100" s="12">
        <f>Ct!B$323</f>
        <v>20.611000000000001</v>
      </c>
      <c r="F100" s="12">
        <f>Ct!C$323</f>
        <v>49.603000000000002</v>
      </c>
      <c r="G100" s="12">
        <f>Ct!D$323</f>
        <v>81.037000000000006</v>
      </c>
      <c r="H100" s="12">
        <f>Ct!E$323</f>
        <v>113.86499999999999</v>
      </c>
      <c r="I100" s="12">
        <f>Ct!F$323</f>
        <v>144.709</v>
      </c>
      <c r="J100" s="12">
        <f>Ct!G$323</f>
        <v>167.75700000000001</v>
      </c>
      <c r="K100" s="12">
        <f>Ct!H$323</f>
        <v>180.96600000000001</v>
      </c>
      <c r="L100" s="12">
        <f>Ct!I$323</f>
        <v>197.31299999999999</v>
      </c>
      <c r="M100" s="12">
        <f>Ct!J$323</f>
        <v>212.79599999999999</v>
      </c>
      <c r="N100" s="12">
        <f>Ct!K$323</f>
        <v>226.518</v>
      </c>
      <c r="O100" s="12">
        <f>Ct!L$323</f>
        <v>239.316</v>
      </c>
      <c r="P100" s="12">
        <f>Ct!M$323</f>
        <v>251.77199999999999</v>
      </c>
      <c r="Q100" s="12">
        <f>Ct!N$323</f>
        <v>263.69900000000001</v>
      </c>
      <c r="R100" s="12">
        <f>Ct!O$323</f>
        <v>275.209</v>
      </c>
      <c r="S100" s="12">
        <f>Ct!P$323</f>
        <v>286.60599999999999</v>
      </c>
      <c r="T100" s="12">
        <f>Ct!Q$323</f>
        <v>298.75700000000001</v>
      </c>
      <c r="U100" s="12">
        <f>Ct!R$323</f>
        <v>312.36900000000003</v>
      </c>
      <c r="V100" s="12">
        <f>Ct!S$323</f>
        <v>327.95400000000001</v>
      </c>
      <c r="W100" s="12">
        <f>Ct!T$323</f>
        <v>345.59</v>
      </c>
      <c r="X100" s="12">
        <f>Ct!U$323</f>
        <v>365.19099999999997</v>
      </c>
      <c r="Y100" s="12">
        <f>Ct!V$323</f>
        <v>386.702</v>
      </c>
      <c r="Z100" s="12">
        <f>Ct!W$323</f>
        <v>410.08300000000003</v>
      </c>
      <c r="AA100" s="12">
        <f>Ct!X$323</f>
        <v>435.25799999999998</v>
      </c>
    </row>
    <row r="101" spans="1:27">
      <c r="C101" s="38"/>
      <c r="D101" s="20">
        <v>7</v>
      </c>
      <c r="E101" s="12">
        <f>Ct!B$351</f>
        <v>11.11</v>
      </c>
      <c r="F101" s="12">
        <f>Ct!C$351</f>
        <v>39.843000000000004</v>
      </c>
      <c r="G101" s="12">
        <f>Ct!D$351</f>
        <v>70.754999999999995</v>
      </c>
      <c r="H101" s="12">
        <f>Ct!E$351</f>
        <v>103.271</v>
      </c>
      <c r="I101" s="12">
        <f>Ct!F$351</f>
        <v>134.77500000000001</v>
      </c>
      <c r="J101" s="12">
        <f>Ct!G$351</f>
        <v>161.19</v>
      </c>
      <c r="K101" s="12">
        <f>Ct!H$351</f>
        <v>177.16399999999999</v>
      </c>
      <c r="L101" s="12">
        <f>Ct!I$351</f>
        <v>192.648</v>
      </c>
      <c r="M101" s="12">
        <f>Ct!J$351</f>
        <v>209.31100000000001</v>
      </c>
      <c r="N101" s="12">
        <f>Ct!K$351</f>
        <v>224.20599999999999</v>
      </c>
      <c r="O101" s="12">
        <f>Ct!L$351</f>
        <v>237.76400000000001</v>
      </c>
      <c r="P101" s="12">
        <f>Ct!M$351</f>
        <v>250.833</v>
      </c>
      <c r="Q101" s="12">
        <f>Ct!N$351</f>
        <v>263.61900000000003</v>
      </c>
      <c r="R101" s="12">
        <f>Ct!O$351</f>
        <v>275.93099999999998</v>
      </c>
      <c r="S101" s="12">
        <f>Ct!P$351</f>
        <v>288.01299999999998</v>
      </c>
      <c r="T101" s="12">
        <f>Ct!Q$351</f>
        <v>300.28800000000001</v>
      </c>
      <c r="U101" s="12">
        <f>Ct!R$351</f>
        <v>313.56099999999998</v>
      </c>
      <c r="V101" s="12">
        <f>Ct!S$351</f>
        <v>328.44</v>
      </c>
      <c r="W101" s="12">
        <f>Ct!T$351</f>
        <v>345.28899999999999</v>
      </c>
      <c r="X101" s="12">
        <f>Ct!U$351</f>
        <v>364.09899999999999</v>
      </c>
      <c r="Y101" s="12">
        <f>Ct!V$351</f>
        <v>384.83199999999999</v>
      </c>
      <c r="Z101" s="12">
        <f>Ct!W$351</f>
        <v>407.42</v>
      </c>
      <c r="AA101" s="12">
        <f>Ct!X$351</f>
        <v>431.81900000000002</v>
      </c>
    </row>
    <row r="102" spans="1:27">
      <c r="C102" s="38"/>
      <c r="D102" s="20">
        <v>8</v>
      </c>
      <c r="E102" s="12">
        <f>Ct!B$379</f>
        <v>1.675</v>
      </c>
      <c r="F102" s="12">
        <f>Ct!C$379</f>
        <v>29.864000000000001</v>
      </c>
      <c r="G102" s="12">
        <f>Ct!D$379</f>
        <v>60.33</v>
      </c>
      <c r="H102" s="12">
        <f>Ct!E$379</f>
        <v>92.460999999999999</v>
      </c>
      <c r="I102" s="12">
        <f>Ct!F$379</f>
        <v>124.42100000000001</v>
      </c>
      <c r="J102" s="12">
        <f>Ct!G$379</f>
        <v>153.251</v>
      </c>
      <c r="K102" s="12">
        <f>Ct!H$379</f>
        <v>172.82</v>
      </c>
      <c r="L102" s="12">
        <f>Ct!I$379</f>
        <v>187.65899999999999</v>
      </c>
      <c r="M102" s="12">
        <f>Ct!J$379</f>
        <v>205.05199999999999</v>
      </c>
      <c r="N102" s="12">
        <f>Ct!K$379</f>
        <v>221.20699999999999</v>
      </c>
      <c r="O102" s="12">
        <f>Ct!L$379</f>
        <v>235.74100000000001</v>
      </c>
      <c r="P102" s="12">
        <f>Ct!M$379</f>
        <v>249.42500000000001</v>
      </c>
      <c r="Q102" s="12">
        <f>Ct!N$379</f>
        <v>262.83199999999999</v>
      </c>
      <c r="R102" s="12">
        <f>Ct!O$379</f>
        <v>275.95100000000002</v>
      </c>
      <c r="S102" s="12">
        <f>Ct!P$379</f>
        <v>288.80900000000003</v>
      </c>
      <c r="T102" s="12">
        <f>Ct!Q$379</f>
        <v>301.56200000000001</v>
      </c>
      <c r="U102" s="12">
        <f>Ct!R$379</f>
        <v>314.80200000000002</v>
      </c>
      <c r="V102" s="12">
        <f>Ct!S$379</f>
        <v>329.22199999999998</v>
      </c>
      <c r="W102" s="12">
        <f>Ct!T$379</f>
        <v>345.32600000000002</v>
      </c>
      <c r="X102" s="12">
        <f>Ct!U$379</f>
        <v>363.34399999999999</v>
      </c>
      <c r="Y102" s="12">
        <f>Ct!V$379</f>
        <v>383.286</v>
      </c>
      <c r="Z102" s="12">
        <f>Ct!W$379</f>
        <v>405.08600000000001</v>
      </c>
      <c r="AA102" s="12">
        <f>Ct!X$379</f>
        <v>428.69900000000001</v>
      </c>
    </row>
    <row r="103" spans="1:27">
      <c r="C103" s="38"/>
      <c r="D103" s="20">
        <v>9</v>
      </c>
      <c r="E103" s="12">
        <f>Ct!B$407</f>
        <v>-8.016</v>
      </c>
      <c r="F103" s="12">
        <f>Ct!C$407</f>
        <v>19.417999999999999</v>
      </c>
      <c r="G103" s="12">
        <f>Ct!D$407</f>
        <v>49.774999999999999</v>
      </c>
      <c r="H103" s="12">
        <f>Ct!E$407</f>
        <v>81.507999999999996</v>
      </c>
      <c r="I103" s="12">
        <f>Ct!F$407</f>
        <v>113.785</v>
      </c>
      <c r="J103" s="12">
        <f>Ct!G$407</f>
        <v>143.84100000000001</v>
      </c>
      <c r="K103" s="12">
        <f>Ct!H$407</f>
        <v>167.41300000000001</v>
      </c>
      <c r="L103" s="12">
        <f>Ct!I$407</f>
        <v>183.006</v>
      </c>
      <c r="M103" s="12">
        <f>Ct!J$407</f>
        <v>200.059</v>
      </c>
      <c r="N103" s="12">
        <f>Ct!K$407</f>
        <v>217.41900000000001</v>
      </c>
      <c r="O103" s="12">
        <f>Ct!L$407</f>
        <v>233.084</v>
      </c>
      <c r="P103" s="12">
        <f>Ct!M$407</f>
        <v>247.57599999999999</v>
      </c>
      <c r="Q103" s="12">
        <f>Ct!N$407</f>
        <v>261.53199999999998</v>
      </c>
      <c r="R103" s="12">
        <f>Ct!O$407</f>
        <v>275.38299999999998</v>
      </c>
      <c r="S103" s="12">
        <f>Ct!P$407</f>
        <v>288.916</v>
      </c>
      <c r="T103" s="12">
        <f>Ct!Q$407</f>
        <v>302.35199999999998</v>
      </c>
      <c r="U103" s="12">
        <f>Ct!R$407</f>
        <v>315.87599999999998</v>
      </c>
      <c r="V103" s="12">
        <f>Ct!S$407</f>
        <v>330.11</v>
      </c>
      <c r="W103" s="12">
        <f>Ct!T$407</f>
        <v>345.666</v>
      </c>
      <c r="X103" s="12">
        <f>Ct!U$407</f>
        <v>362.94</v>
      </c>
      <c r="Y103" s="12">
        <f>Ct!V$407</f>
        <v>382.07100000000003</v>
      </c>
      <c r="Z103" s="12">
        <f>Ct!W$407</f>
        <v>403.07600000000002</v>
      </c>
      <c r="AA103" s="12">
        <f>Ct!X$407</f>
        <v>425.887</v>
      </c>
    </row>
    <row r="106" spans="1:27">
      <c r="A106" s="39" t="s">
        <v>38</v>
      </c>
      <c r="B106" s="39"/>
      <c r="C106" s="39"/>
    </row>
    <row r="107" spans="1:27">
      <c r="A107" s="40" t="s">
        <v>45</v>
      </c>
      <c r="B107" s="40"/>
      <c r="C107" s="40"/>
      <c r="D107" s="9"/>
      <c r="E107" s="7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21"/>
      <c r="B108" s="22"/>
      <c r="C108" s="22"/>
      <c r="D108" s="24"/>
      <c r="E108" s="35" t="s">
        <v>37</v>
      </c>
      <c r="F108" s="35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>
      <c r="D109" s="23"/>
      <c r="E109" s="7">
        <v>3</v>
      </c>
      <c r="F109" s="7">
        <v>4</v>
      </c>
      <c r="G109" s="7">
        <v>5</v>
      </c>
      <c r="H109" s="7">
        <v>6</v>
      </c>
      <c r="I109" s="7">
        <v>7</v>
      </c>
      <c r="J109" s="7">
        <v>8</v>
      </c>
      <c r="K109" s="7">
        <v>9</v>
      </c>
      <c r="L109" s="7">
        <v>10</v>
      </c>
      <c r="M109" s="7">
        <v>11</v>
      </c>
      <c r="N109" s="7">
        <v>12</v>
      </c>
      <c r="O109" s="7">
        <v>13</v>
      </c>
      <c r="P109" s="7">
        <v>14</v>
      </c>
      <c r="Q109" s="7">
        <v>15</v>
      </c>
      <c r="R109" s="7">
        <v>16</v>
      </c>
      <c r="S109" s="7">
        <v>17</v>
      </c>
      <c r="T109" s="7">
        <v>18</v>
      </c>
      <c r="U109" s="7">
        <v>19</v>
      </c>
      <c r="V109" s="7">
        <v>20</v>
      </c>
      <c r="W109" s="7">
        <v>21</v>
      </c>
      <c r="X109" s="7">
        <v>22</v>
      </c>
      <c r="Y109" s="7">
        <v>23</v>
      </c>
      <c r="Z109" s="7">
        <v>24</v>
      </c>
      <c r="AA109" s="7">
        <v>25</v>
      </c>
    </row>
    <row r="110" spans="1:27">
      <c r="C110" s="37" t="s">
        <v>40</v>
      </c>
      <c r="D110" s="20">
        <v>-5</v>
      </c>
      <c r="E110" s="12">
        <f>Ct!B$16</f>
        <v>123.532</v>
      </c>
      <c r="F110" s="12">
        <f>Ct!C$16</f>
        <v>159.309</v>
      </c>
      <c r="G110" s="12">
        <f>Ct!D$16</f>
        <v>200.88800000000001</v>
      </c>
      <c r="H110" s="12">
        <f>Ct!E$16</f>
        <v>241.47399999999999</v>
      </c>
      <c r="I110" s="12">
        <f>Ct!F$16</f>
        <v>250.87100000000001</v>
      </c>
      <c r="J110" s="12">
        <f>Ct!G$16</f>
        <v>263.81</v>
      </c>
      <c r="K110" s="12">
        <f>Ct!H$16</f>
        <v>276.00799999999998</v>
      </c>
      <c r="L110" s="12">
        <f>Ct!I$16</f>
        <v>286.904</v>
      </c>
      <c r="M110" s="12">
        <f>Ct!J$16</f>
        <v>294.66500000000002</v>
      </c>
      <c r="N110" s="12">
        <f>Ct!K$16</f>
        <v>298.89400000000001</v>
      </c>
      <c r="O110" s="12">
        <f>Ct!L$16</f>
        <v>301.91699999999997</v>
      </c>
      <c r="P110" s="12">
        <f>Ct!M$16</f>
        <v>306.38799999999998</v>
      </c>
      <c r="Q110" s="12">
        <f>Ct!N$16</f>
        <v>314.09500000000003</v>
      </c>
      <c r="R110" s="12">
        <f>Ct!O$16</f>
        <v>324.95100000000002</v>
      </c>
      <c r="S110" s="12">
        <f>Ct!P$16</f>
        <v>338.43299999999999</v>
      </c>
      <c r="T110" s="12">
        <f>Ct!Q$16</f>
        <v>354.29300000000001</v>
      </c>
      <c r="U110" s="12">
        <f>Ct!R$16</f>
        <v>372.58699999999999</v>
      </c>
      <c r="V110" s="12">
        <f>Ct!S$16</f>
        <v>393.19600000000003</v>
      </c>
      <c r="W110" s="12">
        <f>Ct!T$16</f>
        <v>415.99900000000002</v>
      </c>
      <c r="X110" s="12">
        <f>Ct!U$16</f>
        <v>440.60199999999998</v>
      </c>
      <c r="Y110" s="12">
        <f>Ct!V$16</f>
        <v>466.798</v>
      </c>
      <c r="Z110" s="12">
        <f>Ct!W$16</f>
        <v>494.32900000000001</v>
      </c>
      <c r="AA110" s="12">
        <f>Ct!X$16</f>
        <v>522.98299999999995</v>
      </c>
    </row>
    <row r="111" spans="1:27">
      <c r="C111" s="38"/>
      <c r="D111" s="20">
        <v>-4</v>
      </c>
      <c r="E111" s="12">
        <f>Ct!B$44</f>
        <v>111.05</v>
      </c>
      <c r="F111" s="12">
        <f>Ct!C$44</f>
        <v>149.285</v>
      </c>
      <c r="G111" s="12">
        <f>Ct!D$44</f>
        <v>192.203</v>
      </c>
      <c r="H111" s="12">
        <f>Ct!E$44</f>
        <v>234.34100000000001</v>
      </c>
      <c r="I111" s="12">
        <f>Ct!F$44</f>
        <v>248.154</v>
      </c>
      <c r="J111" s="12">
        <f>Ct!G$44</f>
        <v>261.66300000000001</v>
      </c>
      <c r="K111" s="12">
        <f>Ct!H$44</f>
        <v>274.39600000000002</v>
      </c>
      <c r="L111" s="12">
        <f>Ct!I$44</f>
        <v>285.83499999999998</v>
      </c>
      <c r="M111" s="12">
        <f>Ct!J$44</f>
        <v>296.15899999999999</v>
      </c>
      <c r="N111" s="12">
        <f>Ct!K$44</f>
        <v>302.77</v>
      </c>
      <c r="O111" s="12">
        <f>Ct!L$44</f>
        <v>307.24</v>
      </c>
      <c r="P111" s="12">
        <f>Ct!M$44</f>
        <v>311.59500000000003</v>
      </c>
      <c r="Q111" s="12">
        <f>Ct!N$44</f>
        <v>318.07600000000002</v>
      </c>
      <c r="R111" s="12">
        <f>Ct!O$44</f>
        <v>327.709</v>
      </c>
      <c r="S111" s="12">
        <f>Ct!P$44</f>
        <v>340.22699999999998</v>
      </c>
      <c r="T111" s="12">
        <f>Ct!Q$44</f>
        <v>355.2</v>
      </c>
      <c r="U111" s="12">
        <f>Ct!R$44</f>
        <v>372.47199999999998</v>
      </c>
      <c r="V111" s="12">
        <f>Ct!S$44</f>
        <v>392.10899999999998</v>
      </c>
      <c r="W111" s="12">
        <f>Ct!T$44</f>
        <v>414.02</v>
      </c>
      <c r="X111" s="12">
        <f>Ct!U$44</f>
        <v>437.98399999999998</v>
      </c>
      <c r="Y111" s="12">
        <f>Ct!V$44</f>
        <v>463.68599999999998</v>
      </c>
      <c r="Z111" s="12">
        <f>Ct!W$44</f>
        <v>490.94099999999997</v>
      </c>
      <c r="AA111" s="12">
        <f>Ct!X$44</f>
        <v>519.48900000000003</v>
      </c>
    </row>
    <row r="112" spans="1:27">
      <c r="C112" s="38"/>
      <c r="D112" s="20">
        <v>-3</v>
      </c>
      <c r="E112" s="12">
        <f>Ct!B$72</f>
        <v>99.861999999999995</v>
      </c>
      <c r="F112" s="12">
        <f>Ct!C$72</f>
        <v>139.27699999999999</v>
      </c>
      <c r="G112" s="12">
        <f>Ct!D$72</f>
        <v>183.37</v>
      </c>
      <c r="H112" s="12">
        <f>Ct!E$72</f>
        <v>226.27199999999999</v>
      </c>
      <c r="I112" s="12">
        <f>Ct!F$72</f>
        <v>247.518</v>
      </c>
      <c r="J112" s="12">
        <f>Ct!G$72</f>
        <v>258.54599999999999</v>
      </c>
      <c r="K112" s="12">
        <f>Ct!H$72</f>
        <v>272.25900000000001</v>
      </c>
      <c r="L112" s="12">
        <f>Ct!I$72</f>
        <v>284.61700000000002</v>
      </c>
      <c r="M112" s="12">
        <f>Ct!J$72</f>
        <v>296.00299999999999</v>
      </c>
      <c r="N112" s="12">
        <f>Ct!K$72</f>
        <v>305.14299999999997</v>
      </c>
      <c r="O112" s="12">
        <f>Ct!L$72</f>
        <v>311.57299999999998</v>
      </c>
      <c r="P112" s="12">
        <f>Ct!M$72</f>
        <v>316.75799999999998</v>
      </c>
      <c r="Q112" s="12">
        <f>Ct!N$72</f>
        <v>322.70100000000002</v>
      </c>
      <c r="R112" s="12">
        <f>Ct!O$72</f>
        <v>331.09500000000003</v>
      </c>
      <c r="S112" s="12">
        <f>Ct!P$72</f>
        <v>342.495</v>
      </c>
      <c r="T112" s="12">
        <f>Ct!Q$72</f>
        <v>356.55599999999998</v>
      </c>
      <c r="U112" s="12">
        <f>Ct!R$72</f>
        <v>372.91300000000001</v>
      </c>
      <c r="V112" s="12">
        <f>Ct!S$72</f>
        <v>391.56099999999998</v>
      </c>
      <c r="W112" s="12">
        <f>Ct!T$72</f>
        <v>412.50099999999998</v>
      </c>
      <c r="X112" s="12">
        <f>Ct!U$72</f>
        <v>435.64100000000002</v>
      </c>
      <c r="Y112" s="12">
        <f>Ct!V$72</f>
        <v>460.73700000000002</v>
      </c>
      <c r="Z112" s="12">
        <f>Ct!W$72</f>
        <v>487.51900000000001</v>
      </c>
      <c r="AA112" s="12">
        <f>Ct!X$72</f>
        <v>515.80700000000002</v>
      </c>
    </row>
    <row r="113" spans="1:27">
      <c r="C113" s="38"/>
      <c r="D113" s="20">
        <v>-2</v>
      </c>
      <c r="E113" s="12">
        <f>Ct!B$100</f>
        <v>89.923000000000002</v>
      </c>
      <c r="F113" s="12">
        <f>Ct!C$100</f>
        <v>129.44200000000001</v>
      </c>
      <c r="G113" s="12">
        <f>Ct!D$100</f>
        <v>174.23599999999999</v>
      </c>
      <c r="H113" s="12">
        <f>Ct!E$100</f>
        <v>217.34899999999999</v>
      </c>
      <c r="I113" s="12">
        <f>Ct!F$100</f>
        <v>246.684</v>
      </c>
      <c r="J113" s="12">
        <f>Ct!G$100</f>
        <v>254.92500000000001</v>
      </c>
      <c r="K113" s="12">
        <f>Ct!H$100</f>
        <v>269.76900000000001</v>
      </c>
      <c r="L113" s="12">
        <f>Ct!I$100</f>
        <v>283.053</v>
      </c>
      <c r="M113" s="12">
        <f>Ct!J$100</f>
        <v>294.94</v>
      </c>
      <c r="N113" s="12">
        <f>Ct!K$100</f>
        <v>306.077</v>
      </c>
      <c r="O113" s="12">
        <f>Ct!L$100</f>
        <v>314.59399999999999</v>
      </c>
      <c r="P113" s="12">
        <f>Ct!M$100</f>
        <v>321.31299999999999</v>
      </c>
      <c r="Q113" s="12">
        <f>Ct!N$100</f>
        <v>327.52999999999997</v>
      </c>
      <c r="R113" s="12">
        <f>Ct!O$100</f>
        <v>335.14499999999998</v>
      </c>
      <c r="S113" s="12">
        <f>Ct!P$100</f>
        <v>345.33600000000001</v>
      </c>
      <c r="T113" s="12">
        <f>Ct!Q$100</f>
        <v>358.35399999999998</v>
      </c>
      <c r="U113" s="12">
        <f>Ct!R$100</f>
        <v>373.86099999999999</v>
      </c>
      <c r="V113" s="12">
        <f>Ct!S$100</f>
        <v>391.54300000000001</v>
      </c>
      <c r="W113" s="12">
        <f>Ct!T$100</f>
        <v>411.512</v>
      </c>
      <c r="X113" s="12">
        <f>Ct!U$100</f>
        <v>433.70100000000002</v>
      </c>
      <c r="Y113" s="12">
        <f>Ct!V$100</f>
        <v>458.01499999999999</v>
      </c>
      <c r="Z113" s="12">
        <f>Ct!W$100</f>
        <v>484.21899999999999</v>
      </c>
      <c r="AA113" s="12">
        <f>Ct!X$100</f>
        <v>512.05499999999995</v>
      </c>
    </row>
    <row r="114" spans="1:27">
      <c r="C114" s="38"/>
      <c r="D114" s="20">
        <v>-1</v>
      </c>
      <c r="E114" s="12">
        <f>Ct!B$128</f>
        <v>80.575000000000003</v>
      </c>
      <c r="F114" s="12">
        <f>Ct!C$128</f>
        <v>119.919</v>
      </c>
      <c r="G114" s="12">
        <f>Ct!D$128</f>
        <v>164.721</v>
      </c>
      <c r="H114" s="12">
        <f>Ct!E$128</f>
        <v>207.72200000000001</v>
      </c>
      <c r="I114" s="12">
        <f>Ct!F$128</f>
        <v>241.34800000000001</v>
      </c>
      <c r="J114" s="12">
        <f>Ct!G$128</f>
        <v>251.03800000000001</v>
      </c>
      <c r="K114" s="12">
        <f>Ct!H$128</f>
        <v>266.37299999999999</v>
      </c>
      <c r="L114" s="12">
        <f>Ct!I$128</f>
        <v>280.84699999999998</v>
      </c>
      <c r="M114" s="12">
        <f>Ct!J$128</f>
        <v>293.60700000000003</v>
      </c>
      <c r="N114" s="12">
        <f>Ct!K$128</f>
        <v>305.69600000000003</v>
      </c>
      <c r="O114" s="12">
        <f>Ct!L$128</f>
        <v>316.23399999999998</v>
      </c>
      <c r="P114" s="12">
        <f>Ct!M$128</f>
        <v>324.745</v>
      </c>
      <c r="Q114" s="12">
        <f>Ct!N$128</f>
        <v>332.04700000000003</v>
      </c>
      <c r="R114" s="12">
        <f>Ct!O$128</f>
        <v>339.58100000000002</v>
      </c>
      <c r="S114" s="12">
        <f>Ct!P$128</f>
        <v>348.86099999999999</v>
      </c>
      <c r="T114" s="12">
        <f>Ct!Q$128</f>
        <v>360.71199999999999</v>
      </c>
      <c r="U114" s="12">
        <f>Ct!R$128</f>
        <v>375.24099999999999</v>
      </c>
      <c r="V114" s="12">
        <f>Ct!S$128</f>
        <v>392.09500000000003</v>
      </c>
      <c r="W114" s="12">
        <f>Ct!T$128</f>
        <v>411.08800000000002</v>
      </c>
      <c r="X114" s="12">
        <f>Ct!U$128</f>
        <v>432.29899999999998</v>
      </c>
      <c r="Y114" s="12">
        <f>Ct!V$128</f>
        <v>455.66800000000001</v>
      </c>
      <c r="Z114" s="12">
        <f>Ct!W$128</f>
        <v>481.10899999999998</v>
      </c>
      <c r="AA114" s="12">
        <f>Ct!X$128</f>
        <v>508.375</v>
      </c>
    </row>
    <row r="115" spans="1:27">
      <c r="C115" s="38"/>
      <c r="D115" s="20">
        <v>0</v>
      </c>
      <c r="E115" s="12">
        <f>Ct!B$156</f>
        <v>71.545000000000002</v>
      </c>
      <c r="F115" s="12">
        <f>Ct!C$156</f>
        <v>110.657</v>
      </c>
      <c r="G115" s="12">
        <f>Ct!D$156</f>
        <v>154.61500000000001</v>
      </c>
      <c r="H115" s="12">
        <f>Ct!E$156</f>
        <v>197.19900000000001</v>
      </c>
      <c r="I115" s="12">
        <f>Ct!F$156</f>
        <v>232.44399999999999</v>
      </c>
      <c r="J115" s="12">
        <f>Ct!G$156</f>
        <v>248.785</v>
      </c>
      <c r="K115" s="12">
        <f>Ct!H$156</f>
        <v>262.21899999999999</v>
      </c>
      <c r="L115" s="12">
        <f>Ct!I$156</f>
        <v>277.952</v>
      </c>
      <c r="M115" s="12">
        <f>Ct!J$156</f>
        <v>291.916</v>
      </c>
      <c r="N115" s="12">
        <f>Ct!K$156</f>
        <v>304.49</v>
      </c>
      <c r="O115" s="12">
        <f>Ct!L$156</f>
        <v>316.60500000000002</v>
      </c>
      <c r="P115" s="12">
        <f>Ct!M$156</f>
        <v>326.88200000000001</v>
      </c>
      <c r="Q115" s="12">
        <f>Ct!N$156</f>
        <v>335.76</v>
      </c>
      <c r="R115" s="12">
        <f>Ct!O$156</f>
        <v>343.87299999999999</v>
      </c>
      <c r="S115" s="12">
        <f>Ct!P$156</f>
        <v>352.80799999999999</v>
      </c>
      <c r="T115" s="12">
        <f>Ct!Q$156</f>
        <v>363.67399999999998</v>
      </c>
      <c r="U115" s="12">
        <f>Ct!R$156</f>
        <v>377.10199999999998</v>
      </c>
      <c r="V115" s="12">
        <f>Ct!S$156</f>
        <v>393.04700000000003</v>
      </c>
      <c r="W115" s="12">
        <f>Ct!T$156</f>
        <v>411.18400000000003</v>
      </c>
      <c r="X115" s="12">
        <f>Ct!U$156</f>
        <v>431.45600000000002</v>
      </c>
      <c r="Y115" s="12">
        <f>Ct!V$156</f>
        <v>453.86200000000002</v>
      </c>
      <c r="Z115" s="12">
        <f>Ct!W$156</f>
        <v>478.363</v>
      </c>
      <c r="AA115" s="12">
        <f>Ct!X$156</f>
        <v>504.87700000000001</v>
      </c>
    </row>
    <row r="116" spans="1:27">
      <c r="C116" s="38"/>
      <c r="D116" s="20">
        <v>1</v>
      </c>
      <c r="E116" s="12">
        <f>Ct!B$184</f>
        <v>62.835999999999999</v>
      </c>
      <c r="F116" s="12">
        <f>Ct!C$184</f>
        <v>101.498</v>
      </c>
      <c r="G116" s="12">
        <f>Ct!D$184</f>
        <v>143.61199999999999</v>
      </c>
      <c r="H116" s="12">
        <f>Ct!E$184</f>
        <v>185.66200000000001</v>
      </c>
      <c r="I116" s="12">
        <f>Ct!F$184</f>
        <v>222.23699999999999</v>
      </c>
      <c r="J116" s="12">
        <f>Ct!G$184</f>
        <v>246.47499999999999</v>
      </c>
      <c r="K116" s="12">
        <f>Ct!H$184</f>
        <v>257.32299999999998</v>
      </c>
      <c r="L116" s="12">
        <f>Ct!I$184</f>
        <v>274.20999999999998</v>
      </c>
      <c r="M116" s="12">
        <f>Ct!J$184</f>
        <v>289.53100000000001</v>
      </c>
      <c r="N116" s="12">
        <f>Ct!K$184</f>
        <v>303.01799999999997</v>
      </c>
      <c r="O116" s="12">
        <f>Ct!L$184</f>
        <v>315.899</v>
      </c>
      <c r="P116" s="12">
        <f>Ct!M$184</f>
        <v>327.81599999999997</v>
      </c>
      <c r="Q116" s="12">
        <f>Ct!N$184</f>
        <v>338.25599999999997</v>
      </c>
      <c r="R116" s="12">
        <f>Ct!O$184</f>
        <v>347.642</v>
      </c>
      <c r="S116" s="12">
        <f>Ct!P$184</f>
        <v>356.84899999999999</v>
      </c>
      <c r="T116" s="12">
        <f>Ct!Q$184</f>
        <v>367.202</v>
      </c>
      <c r="U116" s="12">
        <f>Ct!R$184</f>
        <v>379.55900000000003</v>
      </c>
      <c r="V116" s="12">
        <f>Ct!S$184</f>
        <v>394.44200000000001</v>
      </c>
      <c r="W116" s="12">
        <f>Ct!T$184</f>
        <v>411.71300000000002</v>
      </c>
      <c r="X116" s="12">
        <f>Ct!U$184</f>
        <v>431.08499999999998</v>
      </c>
      <c r="Y116" s="12">
        <f>Ct!V$184</f>
        <v>452.577</v>
      </c>
      <c r="Z116" s="12">
        <f>Ct!W$184</f>
        <v>476.14800000000002</v>
      </c>
      <c r="AA116" s="12">
        <f>Ct!X$184</f>
        <v>501.72899999999998</v>
      </c>
    </row>
    <row r="117" spans="1:27">
      <c r="C117" s="38"/>
      <c r="D117" s="20">
        <v>2</v>
      </c>
      <c r="E117" s="12">
        <f>Ct!B$212</f>
        <v>54.273000000000003</v>
      </c>
      <c r="F117" s="12">
        <f>Ct!C$212</f>
        <v>91.643000000000001</v>
      </c>
      <c r="G117" s="12">
        <f>Ct!D$212</f>
        <v>131.785</v>
      </c>
      <c r="H117" s="12">
        <f>Ct!E$212</f>
        <v>172.94900000000001</v>
      </c>
      <c r="I117" s="12">
        <f>Ct!F$212</f>
        <v>211.09800000000001</v>
      </c>
      <c r="J117" s="12">
        <f>Ct!G$212</f>
        <v>240.351</v>
      </c>
      <c r="K117" s="12">
        <f>Ct!H$212</f>
        <v>252.672</v>
      </c>
      <c r="L117" s="12">
        <f>Ct!I$212</f>
        <v>269.64</v>
      </c>
      <c r="M117" s="12">
        <f>Ct!J$212</f>
        <v>286.23500000000001</v>
      </c>
      <c r="N117" s="12">
        <f>Ct!K$212</f>
        <v>301.05500000000001</v>
      </c>
      <c r="O117" s="12">
        <f>Ct!L$212</f>
        <v>314.49599999999998</v>
      </c>
      <c r="P117" s="12">
        <f>Ct!M$212</f>
        <v>327.61700000000002</v>
      </c>
      <c r="Q117" s="12">
        <f>Ct!N$212</f>
        <v>339.55099999999999</v>
      </c>
      <c r="R117" s="12">
        <f>Ct!O$212</f>
        <v>350.37900000000002</v>
      </c>
      <c r="S117" s="12">
        <f>Ct!P$212</f>
        <v>360.47199999999998</v>
      </c>
      <c r="T117" s="12">
        <f>Ct!Q$212</f>
        <v>370.84899999999999</v>
      </c>
      <c r="U117" s="12">
        <f>Ct!R$212</f>
        <v>382.61200000000002</v>
      </c>
      <c r="V117" s="12">
        <f>Ct!S$212</f>
        <v>396.44</v>
      </c>
      <c r="W117" s="12">
        <f>Ct!T$212</f>
        <v>412.685</v>
      </c>
      <c r="X117" s="12">
        <f>Ct!U$212</f>
        <v>431.2</v>
      </c>
      <c r="Y117" s="12">
        <f>Ct!V$212</f>
        <v>451.75900000000001</v>
      </c>
      <c r="Z117" s="12">
        <f>Ct!W$212</f>
        <v>474.40800000000002</v>
      </c>
      <c r="AA117" s="12">
        <f>Ct!X$212</f>
        <v>499.09800000000001</v>
      </c>
    </row>
    <row r="118" spans="1:27">
      <c r="C118" s="38"/>
      <c r="D118" s="20">
        <v>3</v>
      </c>
      <c r="E118" s="12">
        <f>Ct!B$240</f>
        <v>45.110999999999997</v>
      </c>
      <c r="F118" s="12">
        <f>Ct!C$240</f>
        <v>80.706999999999994</v>
      </c>
      <c r="G118" s="12">
        <f>Ct!D$240</f>
        <v>119.23699999999999</v>
      </c>
      <c r="H118" s="12">
        <f>Ct!E$240</f>
        <v>159.56399999999999</v>
      </c>
      <c r="I118" s="12">
        <f>Ct!F$240</f>
        <v>198.78399999999999</v>
      </c>
      <c r="J118" s="12">
        <f>Ct!G$240</f>
        <v>231.685</v>
      </c>
      <c r="K118" s="12">
        <f>Ct!H$240</f>
        <v>249.31200000000001</v>
      </c>
      <c r="L118" s="12">
        <f>Ct!I$240</f>
        <v>264.06200000000001</v>
      </c>
      <c r="M118" s="12">
        <f>Ct!J$240</f>
        <v>282.06299999999999</v>
      </c>
      <c r="N118" s="12">
        <f>Ct!K$240</f>
        <v>298.3</v>
      </c>
      <c r="O118" s="12">
        <f>Ct!L$240</f>
        <v>312.76799999999997</v>
      </c>
      <c r="P118" s="12">
        <f>Ct!M$240</f>
        <v>326.54399999999998</v>
      </c>
      <c r="Q118" s="12">
        <f>Ct!N$240</f>
        <v>339.77100000000002</v>
      </c>
      <c r="R118" s="12">
        <f>Ct!O$240</f>
        <v>351.959</v>
      </c>
      <c r="S118" s="12">
        <f>Ct!P$240</f>
        <v>363.35500000000002</v>
      </c>
      <c r="T118" s="12">
        <f>Ct!Q$240</f>
        <v>374.27499999999998</v>
      </c>
      <c r="U118" s="12">
        <f>Ct!R$240</f>
        <v>385.88099999999997</v>
      </c>
      <c r="V118" s="12">
        <f>Ct!S$240</f>
        <v>398.97500000000002</v>
      </c>
      <c r="W118" s="12">
        <f>Ct!T$240</f>
        <v>414.202</v>
      </c>
      <c r="X118" s="12">
        <f>Ct!U$240</f>
        <v>431.74299999999999</v>
      </c>
      <c r="Y118" s="12">
        <f>Ct!V$240</f>
        <v>451.435</v>
      </c>
      <c r="Z118" s="12">
        <f>Ct!W$240</f>
        <v>473.15600000000001</v>
      </c>
      <c r="AA118" s="12">
        <f>Ct!X$240</f>
        <v>496.90600000000001</v>
      </c>
    </row>
    <row r="119" spans="1:27">
      <c r="C119" s="38"/>
      <c r="D119" s="20">
        <v>4</v>
      </c>
      <c r="E119" s="12">
        <f>Ct!B$268</f>
        <v>34.752000000000002</v>
      </c>
      <c r="F119" s="12">
        <f>Ct!C$268</f>
        <v>68.834000000000003</v>
      </c>
      <c r="G119" s="12">
        <f>Ct!D$268</f>
        <v>106.167</v>
      </c>
      <c r="H119" s="12">
        <f>Ct!E$268</f>
        <v>145.572</v>
      </c>
      <c r="I119" s="12">
        <f>Ct!F$268</f>
        <v>185.15299999999999</v>
      </c>
      <c r="J119" s="12">
        <f>Ct!G$268</f>
        <v>220.65899999999999</v>
      </c>
      <c r="K119" s="12">
        <f>Ct!H$268</f>
        <v>244.81899999999999</v>
      </c>
      <c r="L119" s="12">
        <f>Ct!I$268</f>
        <v>258.202</v>
      </c>
      <c r="M119" s="12">
        <f>Ct!J$268</f>
        <v>276.93400000000003</v>
      </c>
      <c r="N119" s="12">
        <f>Ct!K$268</f>
        <v>294.58300000000003</v>
      </c>
      <c r="O119" s="12">
        <f>Ct!L$268</f>
        <v>310.37700000000001</v>
      </c>
      <c r="P119" s="12">
        <f>Ct!M$268</f>
        <v>324.86799999999999</v>
      </c>
      <c r="Q119" s="12">
        <f>Ct!N$268</f>
        <v>339.01499999999999</v>
      </c>
      <c r="R119" s="12">
        <f>Ct!O$268</f>
        <v>352.47699999999998</v>
      </c>
      <c r="S119" s="12">
        <f>Ct!P$268</f>
        <v>365.06400000000002</v>
      </c>
      <c r="T119" s="12">
        <f>Ct!Q$268</f>
        <v>377.09800000000001</v>
      </c>
      <c r="U119" s="12">
        <f>Ct!R$268</f>
        <v>389.06599999999997</v>
      </c>
      <c r="V119" s="12">
        <f>Ct!S$268</f>
        <v>401.899</v>
      </c>
      <c r="W119" s="12">
        <f>Ct!T$268</f>
        <v>416.28100000000001</v>
      </c>
      <c r="X119" s="12">
        <f>Ct!U$268</f>
        <v>432.798</v>
      </c>
      <c r="Y119" s="12">
        <f>Ct!V$268</f>
        <v>451.548</v>
      </c>
      <c r="Z119" s="12">
        <f>Ct!W$268</f>
        <v>472.36700000000002</v>
      </c>
      <c r="AA119" s="12">
        <f>Ct!X$268</f>
        <v>495.20499999999998</v>
      </c>
    </row>
    <row r="120" spans="1:27">
      <c r="C120" s="38"/>
      <c r="D120" s="20">
        <v>5</v>
      </c>
      <c r="E120" s="12">
        <f>Ct!B$296</f>
        <v>23.03</v>
      </c>
      <c r="F120" s="12">
        <f>Ct!C$296</f>
        <v>56.264000000000003</v>
      </c>
      <c r="G120" s="12">
        <f>Ct!D$296</f>
        <v>92.655000000000001</v>
      </c>
      <c r="H120" s="12">
        <f>Ct!E$296</f>
        <v>131.27600000000001</v>
      </c>
      <c r="I120" s="12">
        <f>Ct!F$296</f>
        <v>170.92099999999999</v>
      </c>
      <c r="J120" s="12">
        <f>Ct!G$296</f>
        <v>208.06899999999999</v>
      </c>
      <c r="K120" s="12">
        <f>Ct!H$296</f>
        <v>237.11500000000001</v>
      </c>
      <c r="L120" s="12">
        <f>Ct!I$296</f>
        <v>253.39699999999999</v>
      </c>
      <c r="M120" s="12">
        <f>Ct!J$296</f>
        <v>270.82</v>
      </c>
      <c r="N120" s="12">
        <f>Ct!K$296</f>
        <v>289.88299999999998</v>
      </c>
      <c r="O120" s="12">
        <f>Ct!L$296</f>
        <v>307.14699999999999</v>
      </c>
      <c r="P120" s="12">
        <f>Ct!M$296</f>
        <v>322.73200000000003</v>
      </c>
      <c r="Q120" s="12">
        <f>Ct!N$296</f>
        <v>337.52699999999999</v>
      </c>
      <c r="R120" s="12">
        <f>Ct!O$296</f>
        <v>351.95800000000003</v>
      </c>
      <c r="S120" s="12">
        <f>Ct!P$296</f>
        <v>365.78500000000003</v>
      </c>
      <c r="T120" s="12">
        <f>Ct!Q$296</f>
        <v>378.96800000000002</v>
      </c>
      <c r="U120" s="12">
        <f>Ct!R$296</f>
        <v>391.74900000000002</v>
      </c>
      <c r="V120" s="12">
        <f>Ct!S$296</f>
        <v>404.72399999999999</v>
      </c>
      <c r="W120" s="12">
        <f>Ct!T$296</f>
        <v>418.76900000000001</v>
      </c>
      <c r="X120" s="12">
        <f>Ct!U$296</f>
        <v>434.435</v>
      </c>
      <c r="Y120" s="12">
        <f>Ct!V$296</f>
        <v>452.17399999999998</v>
      </c>
      <c r="Z120" s="12">
        <f>Ct!W$296</f>
        <v>472.053</v>
      </c>
      <c r="AA120" s="12">
        <f>Ct!X$296</f>
        <v>493.95800000000003</v>
      </c>
    </row>
    <row r="121" spans="1:27">
      <c r="C121" s="38"/>
      <c r="D121" s="20">
        <v>6</v>
      </c>
      <c r="E121" s="12">
        <f>Ct!B$324</f>
        <v>10.382</v>
      </c>
      <c r="F121" s="12">
        <f>Ct!C$324</f>
        <v>43.156999999999996</v>
      </c>
      <c r="G121" s="12">
        <f>Ct!D$324</f>
        <v>78.769000000000005</v>
      </c>
      <c r="H121" s="12">
        <f>Ct!E$324</f>
        <v>116.693</v>
      </c>
      <c r="I121" s="12">
        <f>Ct!F$324</f>
        <v>156.101</v>
      </c>
      <c r="J121" s="12">
        <f>Ct!G$324</f>
        <v>194.05199999999999</v>
      </c>
      <c r="K121" s="12">
        <f>Ct!H$324</f>
        <v>227.24</v>
      </c>
      <c r="L121" s="12">
        <f>Ct!I$324</f>
        <v>248.31800000000001</v>
      </c>
      <c r="M121" s="12">
        <f>Ct!J$324</f>
        <v>264.19</v>
      </c>
      <c r="N121" s="12">
        <f>Ct!K$324</f>
        <v>284.13099999999997</v>
      </c>
      <c r="O121" s="12">
        <f>Ct!L$324</f>
        <v>302.88900000000001</v>
      </c>
      <c r="P121" s="12">
        <f>Ct!M$324</f>
        <v>319.81099999999998</v>
      </c>
      <c r="Q121" s="12">
        <f>Ct!N$324</f>
        <v>335.46699999999998</v>
      </c>
      <c r="R121" s="12">
        <f>Ct!O$324</f>
        <v>350.64400000000001</v>
      </c>
      <c r="S121" s="12">
        <f>Ct!P$324</f>
        <v>365.5</v>
      </c>
      <c r="T121" s="12">
        <f>Ct!Q$324</f>
        <v>379.72699999999998</v>
      </c>
      <c r="U121" s="12">
        <f>Ct!R$324</f>
        <v>393.60199999999998</v>
      </c>
      <c r="V121" s="12">
        <f>Ct!S$324</f>
        <v>407.20499999999998</v>
      </c>
      <c r="W121" s="12">
        <f>Ct!T$324</f>
        <v>421.24200000000002</v>
      </c>
      <c r="X121" s="12">
        <f>Ct!U$324</f>
        <v>436.45600000000002</v>
      </c>
      <c r="Y121" s="12">
        <f>Ct!V$324</f>
        <v>453.34800000000001</v>
      </c>
      <c r="Z121" s="12">
        <f>Ct!W$324</f>
        <v>472.25299999999999</v>
      </c>
      <c r="AA121" s="12">
        <f>Ct!X$324</f>
        <v>493.21100000000001</v>
      </c>
    </row>
    <row r="122" spans="1:27">
      <c r="C122" s="38"/>
      <c r="D122" s="20">
        <v>7</v>
      </c>
      <c r="E122" s="12">
        <f>Ct!B$352</f>
        <v>-2.4630000000000001</v>
      </c>
      <c r="F122" s="12">
        <f>Ct!C$352</f>
        <v>29.451000000000001</v>
      </c>
      <c r="G122" s="12">
        <f>Ct!D$352</f>
        <v>64.584000000000003</v>
      </c>
      <c r="H122" s="12">
        <f>Ct!E$352</f>
        <v>101.88800000000001</v>
      </c>
      <c r="I122" s="12">
        <f>Ct!F$352</f>
        <v>140.82599999999999</v>
      </c>
      <c r="J122" s="12">
        <f>Ct!G$352</f>
        <v>179.369</v>
      </c>
      <c r="K122" s="12">
        <f>Ct!H$352</f>
        <v>-999.99900000000002</v>
      </c>
      <c r="L122" s="12">
        <f>Ct!I$352</f>
        <v>241.56299999999999</v>
      </c>
      <c r="M122" s="12">
        <f>Ct!J$352</f>
        <v>258.28899999999999</v>
      </c>
      <c r="N122" s="12">
        <f>Ct!K$352</f>
        <v>277.41300000000001</v>
      </c>
      <c r="O122" s="12">
        <f>Ct!L$352</f>
        <v>297.584</v>
      </c>
      <c r="P122" s="12">
        <f>Ct!M$352</f>
        <v>315.98899999999998</v>
      </c>
      <c r="Q122" s="12">
        <f>Ct!N$352</f>
        <v>332.77800000000002</v>
      </c>
      <c r="R122" s="12">
        <f>Ct!O$352</f>
        <v>348.70499999999998</v>
      </c>
      <c r="S122" s="12">
        <f>Ct!P$352</f>
        <v>364.298</v>
      </c>
      <c r="T122" s="12">
        <f>Ct!Q$352</f>
        <v>379.61099999999999</v>
      </c>
      <c r="U122" s="12">
        <f>Ct!R$352</f>
        <v>394.39400000000001</v>
      </c>
      <c r="V122" s="12">
        <f>Ct!S$352</f>
        <v>408.93400000000003</v>
      </c>
      <c r="W122" s="12">
        <f>Ct!T$352</f>
        <v>423.45299999999997</v>
      </c>
      <c r="X122" s="12">
        <f>Ct!U$352</f>
        <v>438.565</v>
      </c>
      <c r="Y122" s="12">
        <f>Ct!V$352</f>
        <v>454.91699999999997</v>
      </c>
      <c r="Z122" s="12">
        <f>Ct!W$352</f>
        <v>472.95400000000001</v>
      </c>
      <c r="AA122" s="12">
        <f>Ct!X$352</f>
        <v>492.97399999999999</v>
      </c>
    </row>
    <row r="123" spans="1:27">
      <c r="C123" s="38"/>
      <c r="D123" s="20">
        <v>8</v>
      </c>
      <c r="E123" s="12">
        <f>Ct!B$380</f>
        <v>-15.853</v>
      </c>
      <c r="F123" s="12">
        <f>Ct!C$380</f>
        <v>15.135</v>
      </c>
      <c r="G123" s="12">
        <f>Ct!D$380</f>
        <v>50.11</v>
      </c>
      <c r="H123" s="12">
        <f>Ct!E$380</f>
        <v>86.875</v>
      </c>
      <c r="I123" s="12">
        <f>Ct!F$380</f>
        <v>125.309</v>
      </c>
      <c r="J123" s="12">
        <f>Ct!G$380</f>
        <v>164.27699999999999</v>
      </c>
      <c r="K123" s="12">
        <f>Ct!H$380</f>
        <v>200.89099999999999</v>
      </c>
      <c r="L123" s="12">
        <f>Ct!I$380</f>
        <v>231.68700000000001</v>
      </c>
      <c r="M123" s="12">
        <f>Ct!J$380</f>
        <v>252.392</v>
      </c>
      <c r="N123" s="12">
        <f>Ct!K$380</f>
        <v>270.22899999999998</v>
      </c>
      <c r="O123" s="12">
        <f>Ct!L$380</f>
        <v>291.13499999999999</v>
      </c>
      <c r="P123" s="12">
        <f>Ct!M$380</f>
        <v>311.05799999999999</v>
      </c>
      <c r="Q123" s="12">
        <f>Ct!N$380</f>
        <v>329.21499999999997</v>
      </c>
      <c r="R123" s="12">
        <f>Ct!O$380</f>
        <v>346.11399999999998</v>
      </c>
      <c r="S123" s="12">
        <f>Ct!P$380</f>
        <v>362.39</v>
      </c>
      <c r="T123" s="12">
        <f>Ct!Q$380</f>
        <v>378.47899999999998</v>
      </c>
      <c r="U123" s="12">
        <f>Ct!R$380</f>
        <v>394.28100000000001</v>
      </c>
      <c r="V123" s="12">
        <f>Ct!S$380</f>
        <v>409.75400000000002</v>
      </c>
      <c r="W123" s="12">
        <f>Ct!T$380</f>
        <v>425.05</v>
      </c>
      <c r="X123" s="12">
        <f>Ct!U$380</f>
        <v>440.45699999999999</v>
      </c>
      <c r="Y123" s="12">
        <f>Ct!V$380</f>
        <v>456.62299999999999</v>
      </c>
      <c r="Z123" s="12">
        <f>Ct!W$380</f>
        <v>474.08100000000002</v>
      </c>
      <c r="AA123" s="12">
        <f>Ct!X$380</f>
        <v>493.20499999999998</v>
      </c>
    </row>
    <row r="124" spans="1:27">
      <c r="C124" s="38"/>
      <c r="D124" s="20">
        <v>9</v>
      </c>
      <c r="E124" s="12">
        <f>Ct!B$408</f>
        <v>-30.163</v>
      </c>
      <c r="F124" s="12">
        <f>Ct!C$408</f>
        <v>1.286</v>
      </c>
      <c r="G124" s="12">
        <f>Ct!D$408</f>
        <v>35.143000000000001</v>
      </c>
      <c r="H124" s="12">
        <f>Ct!E$408</f>
        <v>71.676000000000002</v>
      </c>
      <c r="I124" s="12">
        <f>Ct!F$408</f>
        <v>109.613</v>
      </c>
      <c r="J124" s="12">
        <f>Ct!G$408</f>
        <v>148.583</v>
      </c>
      <c r="K124" s="12">
        <f>Ct!H$408</f>
        <v>185.935</v>
      </c>
      <c r="L124" s="12">
        <f>Ct!I$408</f>
        <v>219.78</v>
      </c>
      <c r="M124" s="12">
        <f>Ct!J$408</f>
        <v>245.25800000000001</v>
      </c>
      <c r="N124" s="12">
        <f>Ct!K$408</f>
        <v>263.52800000000002</v>
      </c>
      <c r="O124" s="12">
        <f>Ct!L$408</f>
        <v>283.76400000000001</v>
      </c>
      <c r="P124" s="12">
        <f>Ct!M$408</f>
        <v>305.03199999999998</v>
      </c>
      <c r="Q124" s="12">
        <f>Ct!N$408</f>
        <v>324.68</v>
      </c>
      <c r="R124" s="12">
        <f>Ct!O$408</f>
        <v>342.72500000000002</v>
      </c>
      <c r="S124" s="12">
        <f>Ct!P$408</f>
        <v>359.90100000000001</v>
      </c>
      <c r="T124" s="12">
        <f>Ct!Q$408</f>
        <v>376.60599999999999</v>
      </c>
      <c r="U124" s="12">
        <f>Ct!R$408</f>
        <v>393.24599999999998</v>
      </c>
      <c r="V124" s="12">
        <f>Ct!S$408</f>
        <v>409.54199999999997</v>
      </c>
      <c r="W124" s="12">
        <f>Ct!T$408</f>
        <v>425.74799999999999</v>
      </c>
      <c r="X124" s="12">
        <f>Ct!U$408</f>
        <v>441.84699999999998</v>
      </c>
      <c r="Y124" s="12">
        <f>Ct!V$408</f>
        <v>458.19099999999997</v>
      </c>
      <c r="Z124" s="12">
        <f>Ct!W$408</f>
        <v>475.35899999999998</v>
      </c>
      <c r="AA124" s="12">
        <f>Ct!X$408</f>
        <v>493.87599999999998</v>
      </c>
    </row>
    <row r="127" spans="1:27">
      <c r="A127" s="39" t="s">
        <v>38</v>
      </c>
      <c r="B127" s="39"/>
      <c r="C127" s="39"/>
    </row>
    <row r="128" spans="1:27">
      <c r="A128" s="40" t="s">
        <v>46</v>
      </c>
      <c r="B128" s="40"/>
      <c r="C128" s="40"/>
      <c r="D128" s="9"/>
      <c r="E128" s="7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>
      <c r="A129" s="21"/>
      <c r="B129" s="22"/>
      <c r="C129" s="22"/>
      <c r="D129" s="24"/>
      <c r="E129" s="35" t="s">
        <v>37</v>
      </c>
      <c r="F129" s="35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>
      <c r="D130" s="23"/>
      <c r="E130" s="7">
        <v>3</v>
      </c>
      <c r="F130" s="7">
        <v>4</v>
      </c>
      <c r="G130" s="7">
        <v>5</v>
      </c>
      <c r="H130" s="7">
        <v>6</v>
      </c>
      <c r="I130" s="7">
        <v>7</v>
      </c>
      <c r="J130" s="7">
        <v>8</v>
      </c>
      <c r="K130" s="7">
        <v>9</v>
      </c>
      <c r="L130" s="7">
        <v>10</v>
      </c>
      <c r="M130" s="7">
        <v>11</v>
      </c>
      <c r="N130" s="7">
        <v>12</v>
      </c>
      <c r="O130" s="7">
        <v>13</v>
      </c>
      <c r="P130" s="7">
        <v>14</v>
      </c>
      <c r="Q130" s="7">
        <v>15</v>
      </c>
      <c r="R130" s="7">
        <v>16</v>
      </c>
      <c r="S130" s="7">
        <v>17</v>
      </c>
      <c r="T130" s="7">
        <v>18</v>
      </c>
      <c r="U130" s="7">
        <v>19</v>
      </c>
      <c r="V130" s="7">
        <v>20</v>
      </c>
      <c r="W130" s="7">
        <v>21</v>
      </c>
      <c r="X130" s="7">
        <v>22</v>
      </c>
      <c r="Y130" s="7">
        <v>23</v>
      </c>
      <c r="Z130" s="7">
        <v>24</v>
      </c>
      <c r="AA130" s="7">
        <v>25</v>
      </c>
    </row>
    <row r="131" spans="1:27">
      <c r="C131" s="37" t="s">
        <v>40</v>
      </c>
      <c r="D131" s="20">
        <v>-5</v>
      </c>
      <c r="E131" s="12">
        <f>Ct!B$17</f>
        <v>156.351</v>
      </c>
      <c r="F131" s="12">
        <f>Ct!C$17</f>
        <v>185.99100000000001</v>
      </c>
      <c r="G131" s="12">
        <f>Ct!D$17</f>
        <v>232.98099999999999</v>
      </c>
      <c r="H131" s="12">
        <f>Ct!E$17</f>
        <v>281.59300000000002</v>
      </c>
      <c r="I131" s="12">
        <f>Ct!F$17</f>
        <v>328.67399999999998</v>
      </c>
      <c r="J131" s="12">
        <f>Ct!G$17</f>
        <v>338.89499999999998</v>
      </c>
      <c r="K131" s="12">
        <f>Ct!H$17</f>
        <v>354.387</v>
      </c>
      <c r="L131" s="12">
        <f>Ct!I$17</f>
        <v>368.84100000000001</v>
      </c>
      <c r="M131" s="12">
        <f>Ct!J$17</f>
        <v>382.017</v>
      </c>
      <c r="N131" s="12">
        <f>Ct!K$17</f>
        <v>394.28300000000002</v>
      </c>
      <c r="O131" s="12">
        <f>Ct!L$17</f>
        <v>402.08499999999998</v>
      </c>
      <c r="P131" s="12">
        <f>Ct!M$17</f>
        <v>406.82799999999997</v>
      </c>
      <c r="Q131" s="12">
        <f>Ct!N$17</f>
        <v>410.33199999999999</v>
      </c>
      <c r="R131" s="12">
        <f>Ct!O$17</f>
        <v>414.90800000000002</v>
      </c>
      <c r="S131" s="12">
        <f>Ct!P$17</f>
        <v>422.43900000000002</v>
      </c>
      <c r="T131" s="12">
        <f>Ct!Q$17</f>
        <v>433.37200000000001</v>
      </c>
      <c r="U131" s="12">
        <f>Ct!R$17</f>
        <v>447.18799999999999</v>
      </c>
      <c r="V131" s="12">
        <f>Ct!S$17</f>
        <v>463.53899999999999</v>
      </c>
      <c r="W131" s="12">
        <f>Ct!T$17</f>
        <v>482.23200000000003</v>
      </c>
      <c r="X131" s="12">
        <f>Ct!U$17</f>
        <v>503.37599999999998</v>
      </c>
      <c r="Y131" s="12">
        <f>Ct!V$17</f>
        <v>526.85</v>
      </c>
      <c r="Z131" s="12">
        <f>Ct!W$17</f>
        <v>552.62300000000005</v>
      </c>
      <c r="AA131" s="12">
        <f>Ct!X$17</f>
        <v>580.29</v>
      </c>
    </row>
    <row r="132" spans="1:27">
      <c r="C132" s="38"/>
      <c r="D132" s="20">
        <v>-4</v>
      </c>
      <c r="E132" s="12">
        <f>Ct!B$45</f>
        <v>136.90899999999999</v>
      </c>
      <c r="F132" s="12">
        <f>Ct!C$45</f>
        <v>171.53899999999999</v>
      </c>
      <c r="G132" s="12">
        <f>Ct!D$45</f>
        <v>219.79400000000001</v>
      </c>
      <c r="H132" s="12">
        <f>Ct!E$45</f>
        <v>269.94200000000001</v>
      </c>
      <c r="I132" s="12">
        <f>Ct!F$45</f>
        <v>318.964</v>
      </c>
      <c r="J132" s="12">
        <f>Ct!G$45</f>
        <v>336.72399999999999</v>
      </c>
      <c r="K132" s="12">
        <f>Ct!H$45</f>
        <v>350.77300000000002</v>
      </c>
      <c r="L132" s="12">
        <f>Ct!I$45</f>
        <v>366.02800000000002</v>
      </c>
      <c r="M132" s="12">
        <f>Ct!J$45</f>
        <v>380.38099999999997</v>
      </c>
      <c r="N132" s="12">
        <f>Ct!K$45</f>
        <v>393.41</v>
      </c>
      <c r="O132" s="12">
        <f>Ct!L$45</f>
        <v>404.66300000000001</v>
      </c>
      <c r="P132" s="12">
        <f>Ct!M$45</f>
        <v>412.10300000000001</v>
      </c>
      <c r="Q132" s="12">
        <f>Ct!N$45</f>
        <v>417.42599999999999</v>
      </c>
      <c r="R132" s="12">
        <f>Ct!O$45</f>
        <v>422.22800000000001</v>
      </c>
      <c r="S132" s="12">
        <f>Ct!P$45</f>
        <v>428.63900000000001</v>
      </c>
      <c r="T132" s="12">
        <f>Ct!Q$45</f>
        <v>438.03100000000001</v>
      </c>
      <c r="U132" s="12">
        <f>Ct!R$45</f>
        <v>450.553</v>
      </c>
      <c r="V132" s="12">
        <f>Ct!S$45</f>
        <v>465.79899999999998</v>
      </c>
      <c r="W132" s="12">
        <f>Ct!T$45</f>
        <v>483.46499999999997</v>
      </c>
      <c r="X132" s="12">
        <f>Ct!U$45</f>
        <v>503.40899999999999</v>
      </c>
      <c r="Y132" s="12">
        <f>Ct!V$45</f>
        <v>525.74199999999996</v>
      </c>
      <c r="Z132" s="12">
        <f>Ct!W$45</f>
        <v>550.35299999999995</v>
      </c>
      <c r="AA132" s="12">
        <f>Ct!X$45</f>
        <v>577.20600000000002</v>
      </c>
    </row>
    <row r="133" spans="1:27">
      <c r="C133" s="38"/>
      <c r="D133" s="20">
        <v>-3</v>
      </c>
      <c r="E133" s="12">
        <f>Ct!B$73</f>
        <v>118.81699999999999</v>
      </c>
      <c r="F133" s="12">
        <f>Ct!C$73</f>
        <v>157.745</v>
      </c>
      <c r="G133" s="12">
        <f>Ct!D$73</f>
        <v>206.37200000000001</v>
      </c>
      <c r="H133" s="12">
        <f>Ct!E$73</f>
        <v>258.16199999999998</v>
      </c>
      <c r="I133" s="12">
        <f>Ct!F$73</f>
        <v>307.98200000000003</v>
      </c>
      <c r="J133" s="12">
        <f>Ct!G$73</f>
        <v>336.77800000000002</v>
      </c>
      <c r="K133" s="12">
        <f>Ct!H$73</f>
        <v>346.286</v>
      </c>
      <c r="L133" s="12">
        <f>Ct!I$73</f>
        <v>362.98099999999999</v>
      </c>
      <c r="M133" s="12">
        <f>Ct!J$73</f>
        <v>378.13200000000001</v>
      </c>
      <c r="N133" s="12">
        <f>Ct!K$73</f>
        <v>391.83</v>
      </c>
      <c r="O133" s="12">
        <f>Ct!L$73</f>
        <v>404.98899999999998</v>
      </c>
      <c r="P133" s="12">
        <f>Ct!M$73</f>
        <v>415.33300000000003</v>
      </c>
      <c r="Q133" s="12">
        <f>Ct!N$73</f>
        <v>422.995</v>
      </c>
      <c r="R133" s="12">
        <f>Ct!O$73</f>
        <v>429.14699999999999</v>
      </c>
      <c r="S133" s="12">
        <f>Ct!P$73</f>
        <v>435.46199999999999</v>
      </c>
      <c r="T133" s="12">
        <f>Ct!Q$73</f>
        <v>443.62900000000002</v>
      </c>
      <c r="U133" s="12">
        <f>Ct!R$73</f>
        <v>454.68200000000002</v>
      </c>
      <c r="V133" s="12">
        <f>Ct!S$73</f>
        <v>468.697</v>
      </c>
      <c r="W133" s="12">
        <f>Ct!T$73</f>
        <v>485.31200000000001</v>
      </c>
      <c r="X133" s="12">
        <f>Ct!U$73</f>
        <v>504.21800000000002</v>
      </c>
      <c r="Y133" s="12">
        <f>Ct!V$73</f>
        <v>525.38599999999997</v>
      </c>
      <c r="Z133" s="12">
        <f>Ct!W$73</f>
        <v>548.86699999999996</v>
      </c>
      <c r="AA133" s="12">
        <f>Ct!X$73</f>
        <v>574.56899999999996</v>
      </c>
    </row>
    <row r="134" spans="1:27">
      <c r="C134" s="38"/>
      <c r="D134" s="20">
        <v>-2</v>
      </c>
      <c r="E134" s="12">
        <f>Ct!B$101</f>
        <v>102.967</v>
      </c>
      <c r="F134" s="12">
        <f>Ct!C$101</f>
        <v>144.40899999999999</v>
      </c>
      <c r="G134" s="12">
        <f>Ct!D$101</f>
        <v>193.02799999999999</v>
      </c>
      <c r="H134" s="12">
        <f>Ct!E$101</f>
        <v>245.98500000000001</v>
      </c>
      <c r="I134" s="12">
        <f>Ct!F$101</f>
        <v>295.83600000000001</v>
      </c>
      <c r="J134" s="12">
        <f>Ct!G$101</f>
        <v>333.25099999999998</v>
      </c>
      <c r="K134" s="12">
        <f>Ct!H$101</f>
        <v>341.41300000000001</v>
      </c>
      <c r="L134" s="12">
        <f>Ct!I$101</f>
        <v>358.68</v>
      </c>
      <c r="M134" s="12">
        <f>Ct!J$101</f>
        <v>375.08699999999999</v>
      </c>
      <c r="N134" s="12">
        <f>Ct!K$101</f>
        <v>389.99799999999999</v>
      </c>
      <c r="O134" s="12">
        <f>Ct!L$101</f>
        <v>403.72199999999998</v>
      </c>
      <c r="P134" s="12">
        <f>Ct!M$101</f>
        <v>416.60300000000001</v>
      </c>
      <c r="Q134" s="12">
        <f>Ct!N$101</f>
        <v>426.70400000000001</v>
      </c>
      <c r="R134" s="12">
        <f>Ct!O$101</f>
        <v>434.90100000000001</v>
      </c>
      <c r="S134" s="12">
        <f>Ct!P$101</f>
        <v>442.07100000000003</v>
      </c>
      <c r="T134" s="12">
        <f>Ct!Q$101</f>
        <v>449.90499999999997</v>
      </c>
      <c r="U134" s="12">
        <f>Ct!R$101</f>
        <v>459.77100000000002</v>
      </c>
      <c r="V134" s="12">
        <f>Ct!S$101</f>
        <v>472.351</v>
      </c>
      <c r="W134" s="12">
        <f>Ct!T$101</f>
        <v>487.75900000000001</v>
      </c>
      <c r="X134" s="12">
        <f>Ct!U$101</f>
        <v>505.67</v>
      </c>
      <c r="Y134" s="12">
        <f>Ct!V$101</f>
        <v>525.76099999999997</v>
      </c>
      <c r="Z134" s="12">
        <f>Ct!W$101</f>
        <v>548.11599999999999</v>
      </c>
      <c r="AA134" s="12">
        <f>Ct!X$101</f>
        <v>572.70500000000004</v>
      </c>
    </row>
    <row r="135" spans="1:27">
      <c r="C135" s="38"/>
      <c r="D135" s="20">
        <v>-1</v>
      </c>
      <c r="E135" s="12">
        <f>Ct!B$129</f>
        <v>89.447999999999993</v>
      </c>
      <c r="F135" s="12">
        <f>Ct!C$129</f>
        <v>131.601</v>
      </c>
      <c r="G135" s="12">
        <f>Ct!D$129</f>
        <v>179.995</v>
      </c>
      <c r="H135" s="12">
        <f>Ct!E$129</f>
        <v>233.21</v>
      </c>
      <c r="I135" s="12">
        <f>Ct!F$129</f>
        <v>282.73200000000003</v>
      </c>
      <c r="J135" s="12">
        <f>Ct!G$129</f>
        <v>323.21899999999999</v>
      </c>
      <c r="K135" s="12">
        <f>Ct!H$129</f>
        <v>338.36099999999999</v>
      </c>
      <c r="L135" s="12">
        <f>Ct!I$129</f>
        <v>-999.99900000000002</v>
      </c>
      <c r="M135" s="12">
        <f>Ct!J$129</f>
        <v>371.32600000000002</v>
      </c>
      <c r="N135" s="12">
        <f>Ct!K$129</f>
        <v>387.49</v>
      </c>
      <c r="O135" s="12">
        <f>Ct!L$129</f>
        <v>401.99799999999999</v>
      </c>
      <c r="P135" s="12">
        <f>Ct!M$129</f>
        <v>416.08699999999999</v>
      </c>
      <c r="Q135" s="12">
        <f>Ct!N$129</f>
        <v>428.572</v>
      </c>
      <c r="R135" s="12">
        <f>Ct!O$129</f>
        <v>438.94400000000002</v>
      </c>
      <c r="S135" s="12">
        <f>Ct!P$129</f>
        <v>447.82</v>
      </c>
      <c r="T135" s="12">
        <f>Ct!Q$129</f>
        <v>456.15600000000001</v>
      </c>
      <c r="U135" s="12">
        <f>Ct!R$129</f>
        <v>465.49200000000002</v>
      </c>
      <c r="V135" s="12">
        <f>Ct!S$129</f>
        <v>476.90800000000002</v>
      </c>
      <c r="W135" s="12">
        <f>Ct!T$129</f>
        <v>490.96899999999999</v>
      </c>
      <c r="X135" s="12">
        <f>Ct!U$129</f>
        <v>507.69900000000001</v>
      </c>
      <c r="Y135" s="12">
        <f>Ct!V$129</f>
        <v>526.83000000000004</v>
      </c>
      <c r="Z135" s="12">
        <f>Ct!W$129</f>
        <v>548.07000000000005</v>
      </c>
      <c r="AA135" s="12">
        <f>Ct!X$129</f>
        <v>571.55600000000004</v>
      </c>
    </row>
    <row r="136" spans="1:27">
      <c r="C136" s="38"/>
      <c r="D136" s="20">
        <v>0</v>
      </c>
      <c r="E136" s="12">
        <f>Ct!B$157</f>
        <v>77.268000000000001</v>
      </c>
      <c r="F136" s="12">
        <f>Ct!C$157</f>
        <v>119.164</v>
      </c>
      <c r="G136" s="12">
        <f>Ct!D$157</f>
        <v>167.27099999999999</v>
      </c>
      <c r="H136" s="12">
        <f>Ct!E$157</f>
        <v>219.13200000000001</v>
      </c>
      <c r="I136" s="12">
        <f>Ct!F$157</f>
        <v>268.41000000000003</v>
      </c>
      <c r="J136" s="12">
        <f>Ct!G$157</f>
        <v>310.24400000000003</v>
      </c>
      <c r="K136" s="12">
        <f>Ct!H$157</f>
        <v>336.36900000000003</v>
      </c>
      <c r="L136" s="12">
        <f>Ct!I$157</f>
        <v>347.346</v>
      </c>
      <c r="M136" s="12">
        <f>Ct!J$157</f>
        <v>366.36200000000002</v>
      </c>
      <c r="N136" s="12">
        <f>Ct!K$157</f>
        <v>383.995</v>
      </c>
      <c r="O136" s="12">
        <f>Ct!L$157</f>
        <v>399.84199999999998</v>
      </c>
      <c r="P136" s="12">
        <f>Ct!M$157</f>
        <v>414.44499999999999</v>
      </c>
      <c r="Q136" s="12">
        <f>Ct!N$157</f>
        <v>428.71699999999998</v>
      </c>
      <c r="R136" s="12">
        <f>Ct!O$157</f>
        <v>441.17099999999999</v>
      </c>
      <c r="S136" s="12">
        <f>Ct!P$157</f>
        <v>451.99599999999998</v>
      </c>
      <c r="T136" s="12">
        <f>Ct!Q$157</f>
        <v>461.76600000000002</v>
      </c>
      <c r="U136" s="12">
        <f>Ct!R$157</f>
        <v>471.35899999999998</v>
      </c>
      <c r="V136" s="12">
        <f>Ct!S$157</f>
        <v>482.14699999999999</v>
      </c>
      <c r="W136" s="12">
        <f>Ct!T$157</f>
        <v>495.00099999999998</v>
      </c>
      <c r="X136" s="12">
        <f>Ct!U$157</f>
        <v>510.459</v>
      </c>
      <c r="Y136" s="12">
        <f>Ct!V$157</f>
        <v>528.45299999999997</v>
      </c>
      <c r="Z136" s="12">
        <f>Ct!W$157</f>
        <v>548.74</v>
      </c>
      <c r="AA136" s="12">
        <f>Ct!X$157</f>
        <v>571.10699999999997</v>
      </c>
    </row>
    <row r="137" spans="1:27">
      <c r="C137" s="38"/>
      <c r="D137" s="20">
        <v>1</v>
      </c>
      <c r="E137" s="12">
        <f>Ct!B$185</f>
        <v>65.575999999999993</v>
      </c>
      <c r="F137" s="12">
        <f>Ct!C$185</f>
        <v>107.119</v>
      </c>
      <c r="G137" s="12">
        <f>Ct!D$185</f>
        <v>154.309</v>
      </c>
      <c r="H137" s="12">
        <f>Ct!E$185</f>
        <v>203.75800000000001</v>
      </c>
      <c r="I137" s="12">
        <f>Ct!F$185</f>
        <v>252.70599999999999</v>
      </c>
      <c r="J137" s="12">
        <f>Ct!G$185</f>
        <v>296.02</v>
      </c>
      <c r="K137" s="12">
        <f>Ct!H$185</f>
        <v>329.36799999999999</v>
      </c>
      <c r="L137" s="12">
        <f>Ct!I$185</f>
        <v>341.76100000000002</v>
      </c>
      <c r="M137" s="12">
        <f>Ct!J$185</f>
        <v>360.27800000000002</v>
      </c>
      <c r="N137" s="12">
        <f>Ct!K$185</f>
        <v>-999.99900000000002</v>
      </c>
      <c r="O137" s="12">
        <f>Ct!L$185</f>
        <v>396.84699999999998</v>
      </c>
      <c r="P137" s="12">
        <f>Ct!M$185</f>
        <v>412.44200000000001</v>
      </c>
      <c r="Q137" s="12">
        <f>Ct!N$185</f>
        <v>427.49099999999999</v>
      </c>
      <c r="R137" s="12">
        <f>Ct!O$185</f>
        <v>441.77800000000002</v>
      </c>
      <c r="S137" s="12">
        <f>Ct!P$185</f>
        <v>454.50599999999997</v>
      </c>
      <c r="T137" s="12">
        <f>Ct!Q$185</f>
        <v>466.03</v>
      </c>
      <c r="U137" s="12">
        <f>Ct!R$185</f>
        <v>476.68700000000001</v>
      </c>
      <c r="V137" s="12">
        <f>Ct!S$185</f>
        <v>487.58100000000002</v>
      </c>
      <c r="W137" s="12">
        <f>Ct!T$185</f>
        <v>499.803</v>
      </c>
      <c r="X137" s="12">
        <f>Ct!U$185</f>
        <v>514.01199999999994</v>
      </c>
      <c r="Y137" s="12">
        <f>Ct!V$185</f>
        <v>530.755</v>
      </c>
      <c r="Z137" s="12">
        <f>Ct!W$185</f>
        <v>549.95399999999995</v>
      </c>
      <c r="AA137" s="12">
        <f>Ct!X$185</f>
        <v>571.351</v>
      </c>
    </row>
    <row r="138" spans="1:27">
      <c r="C138" s="38"/>
      <c r="D138" s="20">
        <v>2</v>
      </c>
      <c r="E138" s="12">
        <f>Ct!B$213</f>
        <v>54.244999999999997</v>
      </c>
      <c r="F138" s="12">
        <f>Ct!C$213</f>
        <v>94.948999999999998</v>
      </c>
      <c r="G138" s="12">
        <f>Ct!D$213</f>
        <v>140.09399999999999</v>
      </c>
      <c r="H138" s="12">
        <f>Ct!E$213</f>
        <v>187.34299999999999</v>
      </c>
      <c r="I138" s="12">
        <f>Ct!F$213</f>
        <v>235.40199999999999</v>
      </c>
      <c r="J138" s="12">
        <f>Ct!G$213</f>
        <v>280.49099999999999</v>
      </c>
      <c r="K138" s="12">
        <f>Ct!H$213</f>
        <v>318.11599999999999</v>
      </c>
      <c r="L138" s="12">
        <f>Ct!I$213</f>
        <v>338.24200000000002</v>
      </c>
      <c r="M138" s="12">
        <f>Ct!J$213</f>
        <v>-999.99900000000002</v>
      </c>
      <c r="N138" s="12">
        <f>Ct!K$213</f>
        <v>373.678</v>
      </c>
      <c r="O138" s="12">
        <f>Ct!L$213</f>
        <v>392.65699999999998</v>
      </c>
      <c r="P138" s="12">
        <f>Ct!M$213</f>
        <v>409.76900000000001</v>
      </c>
      <c r="Q138" s="12">
        <f>Ct!N$213</f>
        <v>425.49599999999998</v>
      </c>
      <c r="R138" s="12">
        <f>Ct!O$213</f>
        <v>440.96899999999999</v>
      </c>
      <c r="S138" s="12">
        <f>Ct!P$213</f>
        <v>455.42700000000002</v>
      </c>
      <c r="T138" s="12">
        <f>Ct!Q$213</f>
        <v>468.65300000000002</v>
      </c>
      <c r="U138" s="12">
        <f>Ct!R$213</f>
        <v>480.94400000000002</v>
      </c>
      <c r="V138" s="12">
        <f>Ct!S$213</f>
        <v>492.572</v>
      </c>
      <c r="W138" s="12">
        <f>Ct!T$213</f>
        <v>504.767</v>
      </c>
      <c r="X138" s="12">
        <f>Ct!U$213</f>
        <v>518.35299999999995</v>
      </c>
      <c r="Y138" s="12">
        <f>Ct!V$213</f>
        <v>533.88</v>
      </c>
      <c r="Z138" s="12">
        <f>Ct!W$213</f>
        <v>551.82399999999996</v>
      </c>
      <c r="AA138" s="12">
        <f>Ct!X$213</f>
        <v>572.15499999999997</v>
      </c>
    </row>
    <row r="139" spans="1:27">
      <c r="C139" s="38"/>
      <c r="D139" s="20">
        <v>3</v>
      </c>
      <c r="E139" s="12">
        <f>Ct!B$241</f>
        <v>42.408000000000001</v>
      </c>
      <c r="F139" s="12">
        <f>Ct!C$241</f>
        <v>81.566000000000003</v>
      </c>
      <c r="G139" s="12">
        <f>Ct!D$241</f>
        <v>124.51900000000001</v>
      </c>
      <c r="H139" s="12">
        <f>Ct!E$241</f>
        <v>170.02199999999999</v>
      </c>
      <c r="I139" s="12">
        <f>Ct!F$241</f>
        <v>217.184</v>
      </c>
      <c r="J139" s="12">
        <f>Ct!G$241</f>
        <v>263.30099999999999</v>
      </c>
      <c r="K139" s="12">
        <f>Ct!H$241</f>
        <v>303.76900000000001</v>
      </c>
      <c r="L139" s="12">
        <f>Ct!I$241</f>
        <v>332.20600000000002</v>
      </c>
      <c r="M139" s="12">
        <f>Ct!J$241</f>
        <v>346.13600000000002</v>
      </c>
      <c r="N139" s="12">
        <f>Ct!K$241</f>
        <v>366.69600000000003</v>
      </c>
      <c r="O139" s="12">
        <f>Ct!L$241</f>
        <v>387.226</v>
      </c>
      <c r="P139" s="12">
        <f>Ct!M$241</f>
        <v>406.01900000000001</v>
      </c>
      <c r="Q139" s="12">
        <f>Ct!N$241</f>
        <v>422.97399999999999</v>
      </c>
      <c r="R139" s="12">
        <f>Ct!O$241</f>
        <v>439.10500000000002</v>
      </c>
      <c r="S139" s="12">
        <f>Ct!P$241</f>
        <v>454.90699999999998</v>
      </c>
      <c r="T139" s="12">
        <f>Ct!Q$241</f>
        <v>469.75799999999998</v>
      </c>
      <c r="U139" s="12">
        <f>Ct!R$241</f>
        <v>483.56200000000001</v>
      </c>
      <c r="V139" s="12">
        <f>Ct!S$241</f>
        <v>496.67599999999999</v>
      </c>
      <c r="W139" s="12">
        <f>Ct!T$241</f>
        <v>509.43099999999998</v>
      </c>
      <c r="X139" s="12">
        <f>Ct!U$241</f>
        <v>522.85599999999999</v>
      </c>
      <c r="Y139" s="12">
        <f>Ct!V$241</f>
        <v>537.73400000000004</v>
      </c>
      <c r="Z139" s="12">
        <f>Ct!W$241</f>
        <v>554.52800000000002</v>
      </c>
      <c r="AA139" s="12">
        <f>Ct!X$241</f>
        <v>573.61800000000005</v>
      </c>
    </row>
    <row r="140" spans="1:27">
      <c r="C140" s="38"/>
      <c r="D140" s="20">
        <v>4</v>
      </c>
      <c r="E140" s="12">
        <f>Ct!B$269</f>
        <v>28.995999999999999</v>
      </c>
      <c r="F140" s="12">
        <f>Ct!C$269</f>
        <v>66.542000000000002</v>
      </c>
      <c r="G140" s="12">
        <f>Ct!D$269</f>
        <v>107.82</v>
      </c>
      <c r="H140" s="12">
        <f>Ct!E$269</f>
        <v>152.018</v>
      </c>
      <c r="I140" s="12">
        <f>Ct!F$269</f>
        <v>198.13900000000001</v>
      </c>
      <c r="J140" s="12">
        <f>Ct!G$269</f>
        <v>244.524</v>
      </c>
      <c r="K140" s="12">
        <f>Ct!H$269</f>
        <v>287.505</v>
      </c>
      <c r="L140" s="12">
        <f>Ct!I$269</f>
        <v>321.56400000000002</v>
      </c>
      <c r="M140" s="12">
        <f>Ct!J$269</f>
        <v>340.74299999999999</v>
      </c>
      <c r="N140" s="12">
        <f>Ct!K$269</f>
        <v>358.43700000000001</v>
      </c>
      <c r="O140" s="12">
        <f>Ct!L$269</f>
        <v>380.52199999999999</v>
      </c>
      <c r="P140" s="12">
        <f>Ct!M$269</f>
        <v>400.959</v>
      </c>
      <c r="Q140" s="12">
        <f>Ct!N$269</f>
        <v>419.56599999999997</v>
      </c>
      <c r="R140" s="12">
        <f>Ct!O$269</f>
        <v>436.66899999999998</v>
      </c>
      <c r="S140" s="12">
        <f>Ct!P$269</f>
        <v>453.25900000000001</v>
      </c>
      <c r="T140" s="12">
        <f>Ct!Q$269</f>
        <v>469.40699999999998</v>
      </c>
      <c r="U140" s="12">
        <f>Ct!R$269</f>
        <v>484.76600000000002</v>
      </c>
      <c r="V140" s="12">
        <f>Ct!S$269</f>
        <v>499.28</v>
      </c>
      <c r="W140" s="12">
        <f>Ct!T$269</f>
        <v>513.27300000000002</v>
      </c>
      <c r="X140" s="12">
        <f>Ct!U$269</f>
        <v>527.17100000000005</v>
      </c>
      <c r="Y140" s="12">
        <f>Ct!V$269</f>
        <v>541.81500000000005</v>
      </c>
      <c r="Z140" s="12">
        <f>Ct!W$269</f>
        <v>557.899</v>
      </c>
      <c r="AA140" s="12">
        <f>Ct!X$269</f>
        <v>575.89200000000005</v>
      </c>
    </row>
    <row r="141" spans="1:27">
      <c r="C141" s="38"/>
      <c r="D141" s="20">
        <v>5</v>
      </c>
      <c r="E141" s="12">
        <f>Ct!B$297</f>
        <v>13.537000000000001</v>
      </c>
      <c r="F141" s="12">
        <f>Ct!C$297</f>
        <v>50.209000000000003</v>
      </c>
      <c r="G141" s="12">
        <f>Ct!D$297</f>
        <v>90.332999999999998</v>
      </c>
      <c r="H141" s="12">
        <f>Ct!E$297</f>
        <v>133.464</v>
      </c>
      <c r="I141" s="12">
        <f>Ct!F$297</f>
        <v>178.68199999999999</v>
      </c>
      <c r="J141" s="12">
        <f>Ct!G$297</f>
        <v>225.05500000000001</v>
      </c>
      <c r="K141" s="12">
        <f>Ct!H$297</f>
        <v>269.29500000000002</v>
      </c>
      <c r="L141" s="12">
        <f>Ct!I$297</f>
        <v>308.303</v>
      </c>
      <c r="M141" s="12">
        <f>Ct!J$297</f>
        <v>334.16800000000001</v>
      </c>
      <c r="N141" s="12">
        <f>Ct!K$297</f>
        <v>350.56599999999997</v>
      </c>
      <c r="O141" s="12">
        <f>Ct!L$297</f>
        <v>372.48099999999999</v>
      </c>
      <c r="P141" s="12">
        <f>Ct!M$297</f>
        <v>394.56299999999999</v>
      </c>
      <c r="Q141" s="12">
        <f>Ct!N$297</f>
        <v>414.86200000000002</v>
      </c>
      <c r="R141" s="12">
        <f>Ct!O$297</f>
        <v>433.34300000000002</v>
      </c>
      <c r="S141" s="12">
        <f>Ct!P$297</f>
        <v>450.79700000000003</v>
      </c>
      <c r="T141" s="12">
        <f>Ct!Q$297</f>
        <v>467.911</v>
      </c>
      <c r="U141" s="12">
        <f>Ct!R$297</f>
        <v>484.55599999999998</v>
      </c>
      <c r="V141" s="12">
        <f>Ct!S$297</f>
        <v>500.45699999999999</v>
      </c>
      <c r="W141" s="12">
        <f>Ct!T$297</f>
        <v>515.81700000000001</v>
      </c>
      <c r="X141" s="12">
        <f>Ct!U$297</f>
        <v>530.72900000000004</v>
      </c>
      <c r="Y141" s="12">
        <f>Ct!V$297</f>
        <v>545.72699999999998</v>
      </c>
      <c r="Z141" s="12">
        <f>Ct!W$297</f>
        <v>561.55200000000002</v>
      </c>
      <c r="AA141" s="12">
        <f>Ct!X$297</f>
        <v>578.798</v>
      </c>
    </row>
    <row r="142" spans="1:27">
      <c r="C142" s="38"/>
      <c r="D142" s="20">
        <v>6</v>
      </c>
      <c r="E142" s="12">
        <f>Ct!B$325</f>
        <v>-2.875</v>
      </c>
      <c r="F142" s="12">
        <f>Ct!C$325</f>
        <v>32.697000000000003</v>
      </c>
      <c r="G142" s="12">
        <f>Ct!D$325</f>
        <v>72.191000000000003</v>
      </c>
      <c r="H142" s="12">
        <f>Ct!E$325</f>
        <v>114.43</v>
      </c>
      <c r="I142" s="12">
        <f>Ct!F$325</f>
        <v>158.833</v>
      </c>
      <c r="J142" s="12">
        <f>Ct!G$325</f>
        <v>204.76</v>
      </c>
      <c r="K142" s="12">
        <f>Ct!H$325</f>
        <v>249.73099999999999</v>
      </c>
      <c r="L142" s="12">
        <f>Ct!I$325</f>
        <v>291.54599999999999</v>
      </c>
      <c r="M142" s="12">
        <f>Ct!J$325</f>
        <v>323.72500000000002</v>
      </c>
      <c r="N142" s="12">
        <f>Ct!K$325</f>
        <v>343.83300000000003</v>
      </c>
      <c r="O142" s="12">
        <f>Ct!L$325</f>
        <v>363.31900000000002</v>
      </c>
      <c r="P142" s="12">
        <f>Ct!M$325</f>
        <v>386.733</v>
      </c>
      <c r="Q142" s="12">
        <f>Ct!N$325</f>
        <v>408.78</v>
      </c>
      <c r="R142" s="12">
        <f>Ct!O$325</f>
        <v>428.99299999999999</v>
      </c>
      <c r="S142" s="12">
        <f>Ct!P$325</f>
        <v>447.637</v>
      </c>
      <c r="T142" s="12">
        <f>Ct!Q$325</f>
        <v>465.524</v>
      </c>
      <c r="U142" s="12">
        <f>Ct!R$325</f>
        <v>483.10899999999998</v>
      </c>
      <c r="V142" s="12">
        <f>Ct!S$325</f>
        <v>500.31</v>
      </c>
      <c r="W142" s="12">
        <f>Ct!T$325</f>
        <v>516.85</v>
      </c>
      <c r="X142" s="12">
        <f>Ct!U$325</f>
        <v>533.08199999999999</v>
      </c>
      <c r="Y142" s="12">
        <f>Ct!V$325</f>
        <v>548.95299999999997</v>
      </c>
      <c r="Z142" s="12">
        <f>Ct!W$325</f>
        <v>565.02300000000002</v>
      </c>
      <c r="AA142" s="12">
        <f>Ct!X$325</f>
        <v>581.99599999999998</v>
      </c>
    </row>
    <row r="143" spans="1:27">
      <c r="C143" s="38"/>
      <c r="D143" s="20">
        <v>7</v>
      </c>
      <c r="E143" s="12">
        <f>Ct!B$353</f>
        <v>-19.937000000000001</v>
      </c>
      <c r="F143" s="12">
        <f>Ct!C$353</f>
        <v>14.308999999999999</v>
      </c>
      <c r="G143" s="12">
        <f>Ct!D$353</f>
        <v>53.484000000000002</v>
      </c>
      <c r="H143" s="12">
        <f>Ct!E$353</f>
        <v>94.995999999999995</v>
      </c>
      <c r="I143" s="12">
        <f>Ct!F$353</f>
        <v>138.68100000000001</v>
      </c>
      <c r="J143" s="12">
        <f>Ct!G$353</f>
        <v>184.017</v>
      </c>
      <c r="K143" s="12">
        <f>Ct!H$353</f>
        <v>229.59899999999999</v>
      </c>
      <c r="L143" s="12">
        <f>Ct!I$353</f>
        <v>272.57</v>
      </c>
      <c r="M143" s="12">
        <f>Ct!J$353</f>
        <v>309.863</v>
      </c>
      <c r="N143" s="12">
        <f>Ct!K$353</f>
        <v>335.91199999999998</v>
      </c>
      <c r="O143" s="12">
        <f>Ct!L$353</f>
        <v>354.80099999999999</v>
      </c>
      <c r="P143" s="12">
        <f>Ct!M$353</f>
        <v>377.59</v>
      </c>
      <c r="Q143" s="12">
        <f>Ct!N$353</f>
        <v>401.25200000000001</v>
      </c>
      <c r="R143" s="12">
        <f>Ct!O$353</f>
        <v>423.185</v>
      </c>
      <c r="S143" s="12">
        <f>Ct!P$353</f>
        <v>443.32499999999999</v>
      </c>
      <c r="T143" s="12">
        <f>Ct!Q$353</f>
        <v>462.32299999999998</v>
      </c>
      <c r="U143" s="12">
        <f>Ct!R$353</f>
        <v>480.69900000000001</v>
      </c>
      <c r="V143" s="12">
        <f>Ct!S$353</f>
        <v>498.85399999999998</v>
      </c>
      <c r="W143" s="12">
        <f>Ct!T$353</f>
        <v>516.69299999999998</v>
      </c>
      <c r="X143" s="12">
        <f>Ct!U$353</f>
        <v>533.93499999999995</v>
      </c>
      <c r="Y143" s="12">
        <f>Ct!V$353</f>
        <v>551.01900000000001</v>
      </c>
      <c r="Z143" s="12">
        <f>Ct!W$353</f>
        <v>567.88400000000001</v>
      </c>
      <c r="AA143" s="12">
        <f>Ct!X$353</f>
        <v>585.02700000000004</v>
      </c>
    </row>
    <row r="144" spans="1:27">
      <c r="C144" s="38"/>
      <c r="D144" s="20">
        <v>8</v>
      </c>
      <c r="E144" s="12">
        <f>Ct!B$381</f>
        <v>-38.207000000000001</v>
      </c>
      <c r="F144" s="12">
        <f>Ct!C$381</f>
        <v>-3.8530000000000002</v>
      </c>
      <c r="G144" s="12">
        <f>Ct!D$381</f>
        <v>33.823999999999998</v>
      </c>
      <c r="H144" s="12">
        <f>Ct!E$381</f>
        <v>75.183999999999997</v>
      </c>
      <c r="I144" s="12">
        <f>Ct!F$381</f>
        <v>118.246</v>
      </c>
      <c r="J144" s="12">
        <f>Ct!G$381</f>
        <v>162.97</v>
      </c>
      <c r="K144" s="12">
        <f>Ct!H$381</f>
        <v>208.667</v>
      </c>
      <c r="L144" s="12">
        <f>Ct!I$381</f>
        <v>252.422</v>
      </c>
      <c r="M144" s="12">
        <f>Ct!J$381</f>
        <v>293.31400000000002</v>
      </c>
      <c r="N144" s="12">
        <f>Ct!K$381</f>
        <v>325.072</v>
      </c>
      <c r="O144" s="12">
        <f>Ct!L$381</f>
        <v>346.887</v>
      </c>
      <c r="P144" s="12">
        <f>Ct!M$381</f>
        <v>367.81200000000001</v>
      </c>
      <c r="Q144" s="12">
        <f>Ct!N$381</f>
        <v>392.19900000000001</v>
      </c>
      <c r="R144" s="12">
        <f>Ct!O$381</f>
        <v>415.90800000000002</v>
      </c>
      <c r="S144" s="12">
        <f>Ct!P$381</f>
        <v>437.81099999999998</v>
      </c>
      <c r="T144" s="12">
        <f>Ct!Q$381</f>
        <v>458.09199999999998</v>
      </c>
      <c r="U144" s="12">
        <f>Ct!R$381</f>
        <v>477.49200000000002</v>
      </c>
      <c r="V144" s="12">
        <f>Ct!S$381</f>
        <v>496.38600000000002</v>
      </c>
      <c r="W144" s="12">
        <f>Ct!T$381</f>
        <v>515.15200000000004</v>
      </c>
      <c r="X144" s="12">
        <f>Ct!U$381</f>
        <v>533.654</v>
      </c>
      <c r="Y144" s="12">
        <f>Ct!V$381</f>
        <v>551.702</v>
      </c>
      <c r="Z144" s="12">
        <f>Ct!W$381</f>
        <v>569.60900000000004</v>
      </c>
      <c r="AA144" s="12">
        <f>Ct!X$381</f>
        <v>587.476</v>
      </c>
    </row>
    <row r="145" spans="1:27">
      <c r="C145" s="38"/>
      <c r="D145" s="20">
        <v>9</v>
      </c>
      <c r="E145" s="12">
        <f>Ct!B$409</f>
        <v>-56.664000000000001</v>
      </c>
      <c r="F145" s="12">
        <f>Ct!C$409</f>
        <v>-23.143000000000001</v>
      </c>
      <c r="G145" s="12">
        <f>Ct!D$409</f>
        <v>14.148</v>
      </c>
      <c r="H145" s="12">
        <f>Ct!E$409</f>
        <v>54.895000000000003</v>
      </c>
      <c r="I145" s="12">
        <f>Ct!F$409</f>
        <v>97.558999999999997</v>
      </c>
      <c r="J145" s="12">
        <f>Ct!G$409</f>
        <v>141.70099999999999</v>
      </c>
      <c r="K145" s="12">
        <f>Ct!H$409</f>
        <v>187.08799999999999</v>
      </c>
      <c r="L145" s="12">
        <f>Ct!I$409</f>
        <v>231.71700000000001</v>
      </c>
      <c r="M145" s="12">
        <f>Ct!J$409</f>
        <v>273.86599999999999</v>
      </c>
      <c r="N145" s="12">
        <f>Ct!K$409</f>
        <v>310.21100000000001</v>
      </c>
      <c r="O145" s="12">
        <f>Ct!L$409</f>
        <v>337.43299999999999</v>
      </c>
      <c r="P145" s="12">
        <f>Ct!M$409</f>
        <v>358.69099999999997</v>
      </c>
      <c r="Q145" s="12">
        <f>Ct!N$409</f>
        <v>382.06900000000002</v>
      </c>
      <c r="R145" s="12">
        <f>Ct!O$409</f>
        <v>407.09399999999999</v>
      </c>
      <c r="S145" s="12">
        <f>Ct!P$409</f>
        <v>430.721</v>
      </c>
      <c r="T145" s="12">
        <f>Ct!Q$409</f>
        <v>452.65499999999997</v>
      </c>
      <c r="U145" s="12">
        <f>Ct!R$409</f>
        <v>473.27300000000002</v>
      </c>
      <c r="V145" s="12">
        <f>Ct!S$409</f>
        <v>493.14400000000001</v>
      </c>
      <c r="W145" s="12">
        <f>Ct!T$409</f>
        <v>512.60400000000004</v>
      </c>
      <c r="X145" s="12">
        <f>Ct!U$409</f>
        <v>532.01400000000001</v>
      </c>
      <c r="Y145" s="12">
        <f>Ct!V$409</f>
        <v>551.16200000000003</v>
      </c>
      <c r="Z145" s="12">
        <f>Ct!W$409</f>
        <v>570.07399999999996</v>
      </c>
      <c r="AA145" s="12">
        <f>Ct!X$409</f>
        <v>588.84199999999998</v>
      </c>
    </row>
    <row r="148" spans="1:27">
      <c r="A148" s="39" t="s">
        <v>38</v>
      </c>
      <c r="B148" s="39"/>
      <c r="C148" s="39"/>
    </row>
    <row r="149" spans="1:27">
      <c r="A149" s="40" t="s">
        <v>47</v>
      </c>
      <c r="B149" s="40"/>
      <c r="C149" s="40"/>
      <c r="D149" s="9"/>
      <c r="E149" s="7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>
      <c r="A150" s="21"/>
      <c r="B150" s="22"/>
      <c r="C150" s="22"/>
      <c r="D150" s="24"/>
      <c r="E150" s="35" t="s">
        <v>37</v>
      </c>
      <c r="F150" s="35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>
      <c r="D151" s="23"/>
      <c r="E151" s="7">
        <v>3</v>
      </c>
      <c r="F151" s="7">
        <v>4</v>
      </c>
      <c r="G151" s="7">
        <v>5</v>
      </c>
      <c r="H151" s="7">
        <v>6</v>
      </c>
      <c r="I151" s="7">
        <v>7</v>
      </c>
      <c r="J151" s="7">
        <v>8</v>
      </c>
      <c r="K151" s="7">
        <v>9</v>
      </c>
      <c r="L151" s="7">
        <v>10</v>
      </c>
      <c r="M151" s="7">
        <v>11</v>
      </c>
      <c r="N151" s="7">
        <v>12</v>
      </c>
      <c r="O151" s="7">
        <v>13</v>
      </c>
      <c r="P151" s="7">
        <v>14</v>
      </c>
      <c r="Q151" s="7">
        <v>15</v>
      </c>
      <c r="R151" s="7">
        <v>16</v>
      </c>
      <c r="S151" s="7">
        <v>17</v>
      </c>
      <c r="T151" s="7">
        <v>18</v>
      </c>
      <c r="U151" s="7">
        <v>19</v>
      </c>
      <c r="V151" s="7">
        <v>20</v>
      </c>
      <c r="W151" s="7">
        <v>21</v>
      </c>
      <c r="X151" s="7">
        <v>22</v>
      </c>
      <c r="Y151" s="7">
        <v>23</v>
      </c>
      <c r="Z151" s="7">
        <v>24</v>
      </c>
      <c r="AA151" s="7">
        <v>25</v>
      </c>
    </row>
    <row r="152" spans="1:27">
      <c r="C152" s="37" t="s">
        <v>40</v>
      </c>
      <c r="D152" s="20">
        <v>-5</v>
      </c>
      <c r="E152" s="12">
        <f>Ct!B$18</f>
        <v>196.47</v>
      </c>
      <c r="F152" s="12">
        <f>Ct!C$18</f>
        <v>219.61199999999999</v>
      </c>
      <c r="G152" s="12">
        <f>Ct!D$18</f>
        <v>265.07799999999997</v>
      </c>
      <c r="H152" s="12">
        <f>Ct!E$18</f>
        <v>320.15899999999999</v>
      </c>
      <c r="I152" s="12">
        <f>Ct!F$18</f>
        <v>375.81700000000001</v>
      </c>
      <c r="J152" s="12">
        <f>Ct!G$18</f>
        <v>429.28800000000001</v>
      </c>
      <c r="K152" s="12">
        <f>Ct!H$18</f>
        <v>440.435</v>
      </c>
      <c r="L152" s="12">
        <f>Ct!I$18</f>
        <v>458.01799999999997</v>
      </c>
      <c r="M152" s="12">
        <f>Ct!J$18</f>
        <v>474.48700000000002</v>
      </c>
      <c r="N152" s="12">
        <f>Ct!K$18</f>
        <v>490.68</v>
      </c>
      <c r="O152" s="12">
        <f>Ct!L$18</f>
        <v>505.25599999999997</v>
      </c>
      <c r="P152" s="12">
        <f>Ct!M$18</f>
        <v>518.13800000000003</v>
      </c>
      <c r="Q152" s="12">
        <f>Ct!N$18</f>
        <v>526.11099999999999</v>
      </c>
      <c r="R152" s="12">
        <f>Ct!O$18</f>
        <v>531.36800000000005</v>
      </c>
      <c r="S152" s="12">
        <f>Ct!P$18</f>
        <v>535.36</v>
      </c>
      <c r="T152" s="12">
        <f>Ct!Q$18</f>
        <v>540.12300000000005</v>
      </c>
      <c r="U152" s="12">
        <f>Ct!R$18</f>
        <v>547.54</v>
      </c>
      <c r="V152" s="12">
        <f>Ct!S$18</f>
        <v>558.39099999999996</v>
      </c>
      <c r="W152" s="12">
        <f>Ct!T$18</f>
        <v>572.40800000000002</v>
      </c>
      <c r="X152" s="12">
        <f>Ct!U$18</f>
        <v>589.12099999999998</v>
      </c>
      <c r="Y152" s="12">
        <f>Ct!V$18</f>
        <v>608.33399999999995</v>
      </c>
      <c r="Z152" s="12">
        <f>Ct!W$18</f>
        <v>629.85500000000002</v>
      </c>
      <c r="AA152" s="12">
        <f>Ct!X$18</f>
        <v>653.84900000000005</v>
      </c>
    </row>
    <row r="153" spans="1:27">
      <c r="C153" s="38"/>
      <c r="D153" s="20">
        <v>-4</v>
      </c>
      <c r="E153" s="12">
        <f>Ct!B$46</f>
        <v>169.45400000000001</v>
      </c>
      <c r="F153" s="12">
        <f>Ct!C$46</f>
        <v>197.422</v>
      </c>
      <c r="G153" s="12">
        <f>Ct!D$46</f>
        <v>246.92099999999999</v>
      </c>
      <c r="H153" s="12">
        <f>Ct!E$46</f>
        <v>303.53699999999998</v>
      </c>
      <c r="I153" s="12">
        <f>Ct!F$46</f>
        <v>360.762</v>
      </c>
      <c r="J153" s="12">
        <f>Ct!G$46</f>
        <v>416.60700000000003</v>
      </c>
      <c r="K153" s="12">
        <f>Ct!H$46</f>
        <v>439.23099999999999</v>
      </c>
      <c r="L153" s="12">
        <f>Ct!I$46</f>
        <v>452.762</v>
      </c>
      <c r="M153" s="12">
        <f>Ct!J$46</f>
        <v>470.94400000000002</v>
      </c>
      <c r="N153" s="12">
        <f>Ct!K$46</f>
        <v>487.815</v>
      </c>
      <c r="O153" s="12">
        <f>Ct!L$46</f>
        <v>503.18900000000002</v>
      </c>
      <c r="P153" s="12">
        <f>Ct!M$46</f>
        <v>518.01199999999994</v>
      </c>
      <c r="Q153" s="12">
        <f>Ct!N$46</f>
        <v>529.96400000000006</v>
      </c>
      <c r="R153" s="12">
        <f>Ct!O$46</f>
        <v>538.25699999999995</v>
      </c>
      <c r="S153" s="12">
        <f>Ct!P$46</f>
        <v>544.42600000000004</v>
      </c>
      <c r="T153" s="12">
        <f>Ct!Q$46</f>
        <v>549.82899999999995</v>
      </c>
      <c r="U153" s="12">
        <f>Ct!R$46</f>
        <v>556.35400000000004</v>
      </c>
      <c r="V153" s="12">
        <f>Ct!S$46</f>
        <v>565.46900000000005</v>
      </c>
      <c r="W153" s="12">
        <f>Ct!T$46</f>
        <v>577.79200000000003</v>
      </c>
      <c r="X153" s="12">
        <f>Ct!U$46</f>
        <v>593.14499999999998</v>
      </c>
      <c r="Y153" s="12">
        <f>Ct!V$46</f>
        <v>611.10699999999997</v>
      </c>
      <c r="Z153" s="12">
        <f>Ct!W$46</f>
        <v>631.46600000000001</v>
      </c>
      <c r="AA153" s="12">
        <f>Ct!X$46</f>
        <v>654.07299999999998</v>
      </c>
    </row>
    <row r="154" spans="1:27">
      <c r="C154" s="38"/>
      <c r="D154" s="20">
        <v>-3</v>
      </c>
      <c r="E154" s="12">
        <f>Ct!B$74</f>
        <v>143.70500000000001</v>
      </c>
      <c r="F154" s="12">
        <f>Ct!C$74</f>
        <v>177.53100000000001</v>
      </c>
      <c r="G154" s="12">
        <f>Ct!D$74</f>
        <v>228.98</v>
      </c>
      <c r="H154" s="12">
        <f>Ct!E$74</f>
        <v>286.387</v>
      </c>
      <c r="I154" s="12">
        <f>Ct!F$74</f>
        <v>345.56799999999998</v>
      </c>
      <c r="J154" s="12">
        <f>Ct!G$74</f>
        <v>402.26299999999998</v>
      </c>
      <c r="K154" s="12">
        <f>Ct!H$74</f>
        <v>439.05</v>
      </c>
      <c r="L154" s="12">
        <f>Ct!I$74</f>
        <v>446.95100000000002</v>
      </c>
      <c r="M154" s="12">
        <f>Ct!J$74</f>
        <v>466.11500000000001</v>
      </c>
      <c r="N154" s="12">
        <f>Ct!K$74</f>
        <v>484.01499999999999</v>
      </c>
      <c r="O154" s="12">
        <f>Ct!L$74</f>
        <v>500.84100000000001</v>
      </c>
      <c r="P154" s="12">
        <f>Ct!M$74</f>
        <v>516.14200000000005</v>
      </c>
      <c r="Q154" s="12">
        <f>Ct!N$74</f>
        <v>530.90499999999997</v>
      </c>
      <c r="R154" s="12">
        <f>Ct!O$74</f>
        <v>542.47699999999998</v>
      </c>
      <c r="S154" s="12">
        <f>Ct!P$74</f>
        <v>551.38099999999997</v>
      </c>
      <c r="T154" s="12">
        <f>Ct!Q$74</f>
        <v>558.62699999999995</v>
      </c>
      <c r="U154" s="12">
        <f>Ct!R$74</f>
        <v>565.48099999999999</v>
      </c>
      <c r="V154" s="12">
        <f>Ct!S$74</f>
        <v>573.69000000000005</v>
      </c>
      <c r="W154" s="12">
        <f>Ct!T$74</f>
        <v>584.4</v>
      </c>
      <c r="X154" s="12">
        <f>Ct!U$74</f>
        <v>598.10199999999998</v>
      </c>
      <c r="Y154" s="12">
        <f>Ct!V$74</f>
        <v>614.70799999999997</v>
      </c>
      <c r="Z154" s="12">
        <f>Ct!W$74</f>
        <v>633.87800000000004</v>
      </c>
      <c r="AA154" s="12">
        <f>Ct!X$74</f>
        <v>655.33000000000004</v>
      </c>
    </row>
    <row r="155" spans="1:27">
      <c r="C155" s="38"/>
      <c r="D155" s="20">
        <v>-2</v>
      </c>
      <c r="E155" s="12">
        <f>Ct!B$102</f>
        <v>120.238</v>
      </c>
      <c r="F155" s="12">
        <f>Ct!C$102</f>
        <v>159.863</v>
      </c>
      <c r="G155" s="12">
        <f>Ct!D$102</f>
        <v>211.53899999999999</v>
      </c>
      <c r="H155" s="12">
        <f>Ct!E$102</f>
        <v>269.07100000000003</v>
      </c>
      <c r="I155" s="12">
        <f>Ct!F$102</f>
        <v>329.86900000000003</v>
      </c>
      <c r="J155" s="12">
        <f>Ct!G$102</f>
        <v>386.39800000000002</v>
      </c>
      <c r="K155" s="12">
        <f>Ct!H$102</f>
        <v>431.26299999999998</v>
      </c>
      <c r="L155" s="12">
        <f>Ct!I$102</f>
        <v>441.84100000000001</v>
      </c>
      <c r="M155" s="12">
        <f>Ct!J$102</f>
        <v>459.84399999999999</v>
      </c>
      <c r="N155" s="12">
        <f>Ct!K$102</f>
        <v>479.58800000000002</v>
      </c>
      <c r="O155" s="12">
        <f>Ct!L$102</f>
        <v>497.52499999999998</v>
      </c>
      <c r="P155" s="12">
        <f>Ct!M$102</f>
        <v>513.88499999999999</v>
      </c>
      <c r="Q155" s="12">
        <f>Ct!N$102</f>
        <v>529.56600000000003</v>
      </c>
      <c r="R155" s="12">
        <f>Ct!O$102</f>
        <v>544.13699999999994</v>
      </c>
      <c r="S155" s="12">
        <f>Ct!P$102</f>
        <v>555.82500000000005</v>
      </c>
      <c r="T155" s="12">
        <f>Ct!Q$102</f>
        <v>565.52700000000004</v>
      </c>
      <c r="U155" s="12">
        <f>Ct!R$102</f>
        <v>573.93600000000004</v>
      </c>
      <c r="V155" s="12">
        <f>Ct!S$102</f>
        <v>582.27499999999998</v>
      </c>
      <c r="W155" s="12">
        <f>Ct!T$102</f>
        <v>592.06799999999998</v>
      </c>
      <c r="X155" s="12">
        <f>Ct!U$102</f>
        <v>604.25199999999995</v>
      </c>
      <c r="Y155" s="12">
        <f>Ct!V$102</f>
        <v>619.28099999999995</v>
      </c>
      <c r="Z155" s="12">
        <f>Ct!W$102</f>
        <v>637.07399999999996</v>
      </c>
      <c r="AA155" s="12">
        <f>Ct!X$102</f>
        <v>657.38800000000003</v>
      </c>
    </row>
    <row r="156" spans="1:27">
      <c r="C156" s="38"/>
      <c r="D156" s="20">
        <v>-1</v>
      </c>
      <c r="E156" s="12">
        <f>Ct!B$130</f>
        <v>99.855999999999995</v>
      </c>
      <c r="F156" s="12">
        <f>Ct!C$130</f>
        <v>143.244</v>
      </c>
      <c r="G156" s="12">
        <f>Ct!D$130</f>
        <v>194.709</v>
      </c>
      <c r="H156" s="12">
        <f>Ct!E$130</f>
        <v>252.011</v>
      </c>
      <c r="I156" s="12">
        <f>Ct!F$130</f>
        <v>313.30399999999997</v>
      </c>
      <c r="J156" s="12">
        <f>Ct!G$130</f>
        <v>369.28300000000002</v>
      </c>
      <c r="K156" s="12">
        <f>Ct!H$130</f>
        <v>416.36599999999999</v>
      </c>
      <c r="L156" s="12">
        <f>Ct!I$130</f>
        <v>440.54199999999997</v>
      </c>
      <c r="M156" s="12">
        <f>Ct!J$130</f>
        <v>452.69</v>
      </c>
      <c r="N156" s="12">
        <f>Ct!K$130</f>
        <v>473.55099999999999</v>
      </c>
      <c r="O156" s="12">
        <f>Ct!L$130</f>
        <v>493.11599999999999</v>
      </c>
      <c r="P156" s="12">
        <f>Ct!M$130</f>
        <v>511.01799999999997</v>
      </c>
      <c r="Q156" s="12">
        <f>Ct!N$130</f>
        <v>527.34699999999998</v>
      </c>
      <c r="R156" s="12">
        <f>Ct!O$130</f>
        <v>543.46</v>
      </c>
      <c r="S156" s="12">
        <f>Ct!P$130</f>
        <v>557.91600000000005</v>
      </c>
      <c r="T156" s="12">
        <f>Ct!Q$130</f>
        <v>570.11400000000003</v>
      </c>
      <c r="U156" s="12">
        <f>Ct!R$130</f>
        <v>580.74300000000005</v>
      </c>
      <c r="V156" s="12">
        <f>Ct!S$130</f>
        <v>590.30700000000002</v>
      </c>
      <c r="W156" s="12">
        <f>Ct!T$130</f>
        <v>600.13900000000001</v>
      </c>
      <c r="X156" s="12">
        <f>Ct!U$130</f>
        <v>611.41600000000005</v>
      </c>
      <c r="Y156" s="12">
        <f>Ct!V$130</f>
        <v>624.98</v>
      </c>
      <c r="Z156" s="12">
        <f>Ct!W$130</f>
        <v>641.26700000000005</v>
      </c>
      <c r="AA156" s="12">
        <f>Ct!X$130</f>
        <v>660.19500000000005</v>
      </c>
    </row>
    <row r="157" spans="1:27">
      <c r="C157" s="38"/>
      <c r="D157" s="20">
        <v>0</v>
      </c>
      <c r="E157" s="12">
        <f>Ct!B$158</f>
        <v>82.718000000000004</v>
      </c>
      <c r="F157" s="12">
        <f>Ct!C$158</f>
        <v>127.19</v>
      </c>
      <c r="G157" s="12">
        <f>Ct!D$158</f>
        <v>178.327</v>
      </c>
      <c r="H157" s="12">
        <f>Ct!E$158</f>
        <v>235.24199999999999</v>
      </c>
      <c r="I157" s="12">
        <f>Ct!F$158</f>
        <v>294.65100000000001</v>
      </c>
      <c r="J157" s="12">
        <f>Ct!G$158</f>
        <v>350.57600000000002</v>
      </c>
      <c r="K157" s="12">
        <f>Ct!H$158</f>
        <v>398.96600000000001</v>
      </c>
      <c r="L157" s="12">
        <f>Ct!I$158</f>
        <v>434.78399999999999</v>
      </c>
      <c r="M157" s="12">
        <f>Ct!J$158</f>
        <v>445.63299999999998</v>
      </c>
      <c r="N157" s="12">
        <f>Ct!K$158</f>
        <v>466.16800000000001</v>
      </c>
      <c r="O157" s="12">
        <f>Ct!L$158</f>
        <v>487.423</v>
      </c>
      <c r="P157" s="12">
        <f>Ct!M$158</f>
        <v>506.98099999999999</v>
      </c>
      <c r="Q157" s="12">
        <f>Ct!N$158</f>
        <v>524.65800000000002</v>
      </c>
      <c r="R157" s="12">
        <f>Ct!O$158</f>
        <v>541.31600000000003</v>
      </c>
      <c r="S157" s="12">
        <f>Ct!P$158</f>
        <v>557.74599999999998</v>
      </c>
      <c r="T157" s="12">
        <f>Ct!Q$158</f>
        <v>572.39099999999996</v>
      </c>
      <c r="U157" s="12">
        <f>Ct!R$158</f>
        <v>585.31200000000001</v>
      </c>
      <c r="V157" s="12">
        <f>Ct!S$158</f>
        <v>596.90599999999995</v>
      </c>
      <c r="W157" s="12">
        <f>Ct!T$158</f>
        <v>607.68299999999999</v>
      </c>
      <c r="X157" s="12">
        <f>Ct!U$158</f>
        <v>618.976</v>
      </c>
      <c r="Y157" s="12">
        <f>Ct!V$158</f>
        <v>631.69000000000005</v>
      </c>
      <c r="Z157" s="12">
        <f>Ct!W$158</f>
        <v>646.53200000000004</v>
      </c>
      <c r="AA157" s="12">
        <f>Ct!X$158</f>
        <v>664.01300000000003</v>
      </c>
    </row>
    <row r="158" spans="1:27">
      <c r="C158" s="38"/>
      <c r="D158" s="20">
        <v>1</v>
      </c>
      <c r="E158" s="12">
        <f>Ct!B$186</f>
        <v>67.622</v>
      </c>
      <c r="F158" s="12">
        <f>Ct!C$186</f>
        <v>111.708</v>
      </c>
      <c r="G158" s="12">
        <f>Ct!D$186</f>
        <v>162.37700000000001</v>
      </c>
      <c r="H158" s="12">
        <f>Ct!E$186</f>
        <v>217.57300000000001</v>
      </c>
      <c r="I158" s="12">
        <f>Ct!F$186</f>
        <v>274.26799999999997</v>
      </c>
      <c r="J158" s="12">
        <f>Ct!G$186</f>
        <v>330.06599999999997</v>
      </c>
      <c r="K158" s="12">
        <f>Ct!H$186</f>
        <v>380.14499999999998</v>
      </c>
      <c r="L158" s="12">
        <f>Ct!I$186</f>
        <v>421.89800000000002</v>
      </c>
      <c r="M158" s="12">
        <f>Ct!J$186</f>
        <v>441.90800000000002</v>
      </c>
      <c r="N158" s="12">
        <f>Ct!K$186</f>
        <v>457.46300000000002</v>
      </c>
      <c r="O158" s="12">
        <f>Ct!L$186</f>
        <v>480.22899999999998</v>
      </c>
      <c r="P158" s="12">
        <f>Ct!M$186</f>
        <v>501.471</v>
      </c>
      <c r="Q158" s="12">
        <f>Ct!N$186</f>
        <v>520.98500000000001</v>
      </c>
      <c r="R158" s="12">
        <f>Ct!O$186</f>
        <v>538.69899999999996</v>
      </c>
      <c r="S158" s="12">
        <f>Ct!P$186</f>
        <v>555.89</v>
      </c>
      <c r="T158" s="12">
        <f>Ct!Q$186</f>
        <v>572.54300000000001</v>
      </c>
      <c r="U158" s="12">
        <f>Ct!R$186</f>
        <v>587.64300000000003</v>
      </c>
      <c r="V158" s="12">
        <f>Ct!S$186</f>
        <v>601.34500000000003</v>
      </c>
      <c r="W158" s="12">
        <f>Ct!T$186</f>
        <v>613.99900000000002</v>
      </c>
      <c r="X158" s="12">
        <f>Ct!U$186</f>
        <v>626.02300000000002</v>
      </c>
      <c r="Y158" s="12">
        <f>Ct!V$186</f>
        <v>638.71299999999997</v>
      </c>
      <c r="Z158" s="12">
        <f>Ct!W$186</f>
        <v>652.80399999999997</v>
      </c>
      <c r="AA158" s="12">
        <f>Ct!X$186</f>
        <v>668.86199999999997</v>
      </c>
    </row>
    <row r="159" spans="1:27">
      <c r="C159" s="38"/>
      <c r="D159" s="20">
        <v>2</v>
      </c>
      <c r="E159" s="12">
        <f>Ct!B$214</f>
        <v>53.055</v>
      </c>
      <c r="F159" s="12">
        <f>Ct!C$214</f>
        <v>96.484999999999999</v>
      </c>
      <c r="G159" s="12">
        <f>Ct!D$214</f>
        <v>145.64500000000001</v>
      </c>
      <c r="H159" s="12">
        <f>Ct!E$214</f>
        <v>198.21199999999999</v>
      </c>
      <c r="I159" s="12">
        <f>Ct!F$214</f>
        <v>252.518</v>
      </c>
      <c r="J159" s="12">
        <f>Ct!G$214</f>
        <v>307.464</v>
      </c>
      <c r="K159" s="12">
        <f>Ct!H$214</f>
        <v>359.46800000000002</v>
      </c>
      <c r="L159" s="12">
        <f>Ct!I$214</f>
        <v>404.33499999999998</v>
      </c>
      <c r="M159" s="12">
        <f>Ct!J$214</f>
        <v>435.43299999999999</v>
      </c>
      <c r="N159" s="12">
        <f>Ct!K$214</f>
        <v>449.19600000000003</v>
      </c>
      <c r="O159" s="12">
        <f>Ct!L$214</f>
        <v>471.41800000000001</v>
      </c>
      <c r="P159" s="12">
        <f>Ct!M$214</f>
        <v>494.46100000000001</v>
      </c>
      <c r="Q159" s="12">
        <f>Ct!N$214</f>
        <v>515.80200000000002</v>
      </c>
      <c r="R159" s="12">
        <f>Ct!O$214</f>
        <v>535.20899999999995</v>
      </c>
      <c r="S159" s="12">
        <f>Ct!P$214</f>
        <v>553.23299999999995</v>
      </c>
      <c r="T159" s="12">
        <f>Ct!Q$214</f>
        <v>570.98199999999997</v>
      </c>
      <c r="U159" s="12">
        <f>Ct!R$214</f>
        <v>587.95799999999997</v>
      </c>
      <c r="V159" s="12">
        <f>Ct!S$214</f>
        <v>603.64700000000005</v>
      </c>
      <c r="W159" s="12">
        <f>Ct!T$214</f>
        <v>618.21</v>
      </c>
      <c r="X159" s="12">
        <f>Ct!U$214</f>
        <v>631.97500000000002</v>
      </c>
      <c r="Y159" s="12">
        <f>Ct!V$214</f>
        <v>645.28399999999999</v>
      </c>
      <c r="Z159" s="12">
        <f>Ct!W$214</f>
        <v>659.28700000000003</v>
      </c>
      <c r="AA159" s="12">
        <f>Ct!X$214</f>
        <v>674.68899999999996</v>
      </c>
    </row>
    <row r="160" spans="1:27">
      <c r="C160" s="38"/>
      <c r="D160" s="20">
        <v>3</v>
      </c>
      <c r="E160" s="12">
        <f>Ct!B$242</f>
        <v>37.923999999999999</v>
      </c>
      <c r="F160" s="12">
        <f>Ct!C$242</f>
        <v>80.197000000000003</v>
      </c>
      <c r="G160" s="12">
        <f>Ct!D$242</f>
        <v>127.09</v>
      </c>
      <c r="H160" s="12">
        <f>Ct!E$242</f>
        <v>177.232</v>
      </c>
      <c r="I160" s="12">
        <f>Ct!F$242</f>
        <v>229.68299999999999</v>
      </c>
      <c r="J160" s="12">
        <f>Ct!G$242</f>
        <v>283.66800000000001</v>
      </c>
      <c r="K160" s="12">
        <f>Ct!H$242</f>
        <v>336.61500000000001</v>
      </c>
      <c r="L160" s="12">
        <f>Ct!I$242</f>
        <v>384.476</v>
      </c>
      <c r="M160" s="12">
        <f>Ct!J$242</f>
        <v>422.483</v>
      </c>
      <c r="N160" s="12">
        <f>Ct!K$242</f>
        <v>443.22</v>
      </c>
      <c r="O160" s="12">
        <f>Ct!L$242</f>
        <v>461.28199999999998</v>
      </c>
      <c r="P160" s="12">
        <f>Ct!M$242</f>
        <v>485.87</v>
      </c>
      <c r="Q160" s="12">
        <f>Ct!N$242</f>
        <v>508.96100000000001</v>
      </c>
      <c r="R160" s="12">
        <f>Ct!O$242</f>
        <v>530.31100000000004</v>
      </c>
      <c r="S160" s="12">
        <f>Ct!P$242</f>
        <v>549.76199999999994</v>
      </c>
      <c r="T160" s="12">
        <f>Ct!Q$242</f>
        <v>568.25</v>
      </c>
      <c r="U160" s="12">
        <f>Ct!R$242</f>
        <v>586.55700000000002</v>
      </c>
      <c r="V160" s="12">
        <f>Ct!S$242</f>
        <v>604.03599999999994</v>
      </c>
      <c r="W160" s="12">
        <f>Ct!T$242</f>
        <v>620.44299999999998</v>
      </c>
      <c r="X160" s="12">
        <f>Ct!U$242</f>
        <v>635.93100000000004</v>
      </c>
      <c r="Y160" s="12">
        <f>Ct!V$242</f>
        <v>650.78599999999994</v>
      </c>
      <c r="Z160" s="12">
        <f>Ct!W$242</f>
        <v>665.37800000000004</v>
      </c>
      <c r="AA160" s="12">
        <f>Ct!X$242</f>
        <v>680.63900000000001</v>
      </c>
    </row>
    <row r="161" spans="1:27">
      <c r="C161" s="38"/>
      <c r="D161" s="20">
        <v>4</v>
      </c>
      <c r="E161" s="12">
        <f>Ct!B$270</f>
        <v>21.065000000000001</v>
      </c>
      <c r="F161" s="12">
        <f>Ct!C$270</f>
        <v>61.780999999999999</v>
      </c>
      <c r="G161" s="12">
        <f>Ct!D$270</f>
        <v>106.602</v>
      </c>
      <c r="H161" s="12">
        <f>Ct!E$270</f>
        <v>154.97800000000001</v>
      </c>
      <c r="I161" s="12">
        <f>Ct!F$270</f>
        <v>205.96</v>
      </c>
      <c r="J161" s="12">
        <f>Ct!G$270</f>
        <v>258.79399999999998</v>
      </c>
      <c r="K161" s="12">
        <f>Ct!H$270</f>
        <v>311.97300000000001</v>
      </c>
      <c r="L161" s="12">
        <f>Ct!I$270</f>
        <v>362.22199999999998</v>
      </c>
      <c r="M161" s="12">
        <f>Ct!J$270</f>
        <v>405.84</v>
      </c>
      <c r="N161" s="12">
        <f>Ct!K$270</f>
        <v>435.23500000000001</v>
      </c>
      <c r="O161" s="12">
        <f>Ct!L$270</f>
        <v>452.298</v>
      </c>
      <c r="P161" s="12">
        <f>Ct!M$270</f>
        <v>475.46</v>
      </c>
      <c r="Q161" s="12">
        <f>Ct!N$270</f>
        <v>500.471</v>
      </c>
      <c r="R161" s="12">
        <f>Ct!O$270</f>
        <v>523.702</v>
      </c>
      <c r="S161" s="12">
        <f>Ct!P$270</f>
        <v>545.11500000000001</v>
      </c>
      <c r="T161" s="12">
        <f>Ct!Q$270</f>
        <v>564.85699999999997</v>
      </c>
      <c r="U161" s="12">
        <f>Ct!R$270</f>
        <v>583.89400000000001</v>
      </c>
      <c r="V161" s="12">
        <f>Ct!S$270</f>
        <v>602.69299999999998</v>
      </c>
      <c r="W161" s="12">
        <f>Ct!T$270</f>
        <v>620.78800000000001</v>
      </c>
      <c r="X161" s="12">
        <f>Ct!U$270</f>
        <v>637.96100000000001</v>
      </c>
      <c r="Y161" s="12">
        <f>Ct!V$270</f>
        <v>654.46600000000001</v>
      </c>
      <c r="Z161" s="12">
        <f>Ct!W$270</f>
        <v>670.39700000000005</v>
      </c>
      <c r="AA161" s="12">
        <f>Ct!X$270</f>
        <v>686.23099999999999</v>
      </c>
    </row>
    <row r="162" spans="1:27">
      <c r="C162" s="38"/>
      <c r="D162" s="20">
        <v>5</v>
      </c>
      <c r="E162" s="12">
        <f>Ct!B$298</f>
        <v>1.744</v>
      </c>
      <c r="F162" s="12">
        <f>Ct!C$298</f>
        <v>40.942</v>
      </c>
      <c r="G162" s="12">
        <f>Ct!D$298</f>
        <v>84.7</v>
      </c>
      <c r="H162" s="12">
        <f>Ct!E$298</f>
        <v>131.73599999999999</v>
      </c>
      <c r="I162" s="12">
        <f>Ct!F$298</f>
        <v>181.56899999999999</v>
      </c>
      <c r="J162" s="12">
        <f>Ct!G$298</f>
        <v>233.38</v>
      </c>
      <c r="K162" s="12">
        <f>Ct!H$298</f>
        <v>286.43099999999998</v>
      </c>
      <c r="L162" s="12">
        <f>Ct!I$298</f>
        <v>337.649</v>
      </c>
      <c r="M162" s="12">
        <f>Ct!J$298</f>
        <v>384.89400000000001</v>
      </c>
      <c r="N162" s="12">
        <f>Ct!K$298</f>
        <v>421.53800000000001</v>
      </c>
      <c r="O162" s="12">
        <f>Ct!L$298</f>
        <v>444.42500000000001</v>
      </c>
      <c r="P162" s="12">
        <f>Ct!M$298</f>
        <v>464.31400000000002</v>
      </c>
      <c r="Q162" s="12">
        <f>Ct!N$298</f>
        <v>490.21899999999999</v>
      </c>
      <c r="R162" s="12">
        <f>Ct!O$298</f>
        <v>515.34799999999996</v>
      </c>
      <c r="S162" s="12">
        <f>Ct!P$298</f>
        <v>538.69000000000005</v>
      </c>
      <c r="T162" s="12">
        <f>Ct!Q$298</f>
        <v>560.16099999999994</v>
      </c>
      <c r="U162" s="12">
        <f>Ct!R$298</f>
        <v>580.40099999999995</v>
      </c>
      <c r="V162" s="12">
        <f>Ct!S$298</f>
        <v>600.048</v>
      </c>
      <c r="W162" s="12">
        <f>Ct!T$298</f>
        <v>619.39099999999996</v>
      </c>
      <c r="X162" s="12">
        <f>Ct!U$298</f>
        <v>638.18899999999996</v>
      </c>
      <c r="Y162" s="12">
        <f>Ct!V$298</f>
        <v>656.18600000000004</v>
      </c>
      <c r="Z162" s="12">
        <f>Ct!W$298</f>
        <v>673.721</v>
      </c>
      <c r="AA162" s="12">
        <f>Ct!X$298</f>
        <v>690.75</v>
      </c>
    </row>
    <row r="163" spans="1:27">
      <c r="C163" s="38"/>
      <c r="D163" s="20">
        <v>6</v>
      </c>
      <c r="E163" s="12">
        <f>Ct!B$326</f>
        <v>-18.890999999999998</v>
      </c>
      <c r="F163" s="12">
        <f>Ct!C$326</f>
        <v>18.457000000000001</v>
      </c>
      <c r="G163" s="12">
        <f>Ct!D$326</f>
        <v>61.674999999999997</v>
      </c>
      <c r="H163" s="12">
        <f>Ct!E$326</f>
        <v>107.762</v>
      </c>
      <c r="I163" s="12">
        <f>Ct!F$326</f>
        <v>156.583</v>
      </c>
      <c r="J163" s="12">
        <f>Ct!G$326</f>
        <v>207.45500000000001</v>
      </c>
      <c r="K163" s="12">
        <f>Ct!H$326</f>
        <v>259.89100000000002</v>
      </c>
      <c r="L163" s="12">
        <f>Ct!I$326</f>
        <v>311.904</v>
      </c>
      <c r="M163" s="12">
        <f>Ct!J$326</f>
        <v>361.07900000000001</v>
      </c>
      <c r="N163" s="12">
        <f>Ct!K$326</f>
        <v>403.983</v>
      </c>
      <c r="O163" s="12">
        <f>Ct!L$326</f>
        <v>434.47300000000001</v>
      </c>
      <c r="P163" s="12">
        <f>Ct!M$326</f>
        <v>454.70699999999999</v>
      </c>
      <c r="Q163" s="12">
        <f>Ct!N$326</f>
        <v>478.34199999999998</v>
      </c>
      <c r="R163" s="12">
        <f>Ct!O$326</f>
        <v>505.12</v>
      </c>
      <c r="S163" s="12">
        <f>Ct!P$326</f>
        <v>530.46699999999998</v>
      </c>
      <c r="T163" s="12">
        <f>Ct!Q$326</f>
        <v>553.91300000000001</v>
      </c>
      <c r="U163" s="12">
        <f>Ct!R$326</f>
        <v>575.62800000000004</v>
      </c>
      <c r="V163" s="12">
        <f>Ct!S$326</f>
        <v>596.38699999999994</v>
      </c>
      <c r="W163" s="12">
        <f>Ct!T$326</f>
        <v>616.65599999999995</v>
      </c>
      <c r="X163" s="12">
        <f>Ct!U$326</f>
        <v>636.66600000000005</v>
      </c>
      <c r="Y163" s="12">
        <f>Ct!V$326</f>
        <v>656.22900000000004</v>
      </c>
      <c r="Z163" s="12">
        <f>Ct!W$326</f>
        <v>675.07100000000003</v>
      </c>
      <c r="AA163" s="12">
        <f>Ct!X$326</f>
        <v>693.64</v>
      </c>
    </row>
    <row r="164" spans="1:27">
      <c r="C164" s="38"/>
      <c r="D164" s="20">
        <v>7</v>
      </c>
      <c r="E164" s="12">
        <f>Ct!B$354</f>
        <v>-41.009</v>
      </c>
      <c r="F164" s="12">
        <f>Ct!C$354</f>
        <v>-4.3789999999999996</v>
      </c>
      <c r="G164" s="12">
        <f>Ct!D$354</f>
        <v>37.265000000000001</v>
      </c>
      <c r="H164" s="12">
        <f>Ct!E$354</f>
        <v>83.099000000000004</v>
      </c>
      <c r="I164" s="12">
        <f>Ct!F$354</f>
        <v>131.072</v>
      </c>
      <c r="J164" s="12">
        <f>Ct!G$354</f>
        <v>181.13399999999999</v>
      </c>
      <c r="K164" s="12">
        <f>Ct!H$354</f>
        <v>232.85499999999999</v>
      </c>
      <c r="L164" s="12">
        <f>Ct!I$354</f>
        <v>285.30500000000001</v>
      </c>
      <c r="M164" s="12">
        <f>Ct!J$354</f>
        <v>335.27300000000002</v>
      </c>
      <c r="N164" s="12">
        <f>Ct!K$354</f>
        <v>-999.99900000000002</v>
      </c>
      <c r="O164" s="12">
        <f>Ct!L$354</f>
        <v>419.31</v>
      </c>
      <c r="P164" s="12">
        <f>Ct!M$354</f>
        <v>444.93299999999999</v>
      </c>
      <c r="Q164" s="12">
        <f>Ct!N$354</f>
        <v>466.77699999999999</v>
      </c>
      <c r="R164" s="12">
        <f>Ct!O$354</f>
        <v>493.17899999999997</v>
      </c>
      <c r="S164" s="12">
        <f>Ct!P$354</f>
        <v>520.32600000000002</v>
      </c>
      <c r="T164" s="12">
        <f>Ct!Q$354</f>
        <v>545.78200000000004</v>
      </c>
      <c r="U164" s="12">
        <f>Ct!R$354</f>
        <v>569.46600000000001</v>
      </c>
      <c r="V164" s="12">
        <f>Ct!S$354</f>
        <v>591.60699999999997</v>
      </c>
      <c r="W164" s="12">
        <f>Ct!T$354</f>
        <v>612.90700000000004</v>
      </c>
      <c r="X164" s="12">
        <f>Ct!U$354</f>
        <v>633.78599999999994</v>
      </c>
      <c r="Y164" s="12">
        <f>Ct!V$354</f>
        <v>654.48900000000003</v>
      </c>
      <c r="Z164" s="12">
        <f>Ct!W$354</f>
        <v>674.86400000000003</v>
      </c>
      <c r="AA164" s="12">
        <f>Ct!X$354</f>
        <v>694.57100000000003</v>
      </c>
    </row>
    <row r="165" spans="1:27">
      <c r="C165" s="38"/>
      <c r="D165" s="20">
        <v>8</v>
      </c>
      <c r="E165" s="12">
        <f>Ct!B$382</f>
        <v>-64.600999999999999</v>
      </c>
      <c r="F165" s="12">
        <f>Ct!C$382</f>
        <v>-28.181999999999999</v>
      </c>
      <c r="G165" s="12">
        <f>Ct!D$382</f>
        <v>12.587</v>
      </c>
      <c r="H165" s="12">
        <f>Ct!E$382</f>
        <v>57.540999999999997</v>
      </c>
      <c r="I165" s="12">
        <f>Ct!F$382</f>
        <v>105.09399999999999</v>
      </c>
      <c r="J165" s="12">
        <f>Ct!G$382</f>
        <v>154.44399999999999</v>
      </c>
      <c r="K165" s="12">
        <f>Ct!H$382</f>
        <v>205.45</v>
      </c>
      <c r="L165" s="12">
        <f>Ct!I$382</f>
        <v>257.637</v>
      </c>
      <c r="M165" s="12">
        <f>Ct!J$382</f>
        <v>308.685</v>
      </c>
      <c r="N165" s="12">
        <f>Ct!K$382</f>
        <v>357.13900000000001</v>
      </c>
      <c r="O165" s="12">
        <f>Ct!L$382</f>
        <v>399.88400000000001</v>
      </c>
      <c r="P165" s="12">
        <f>Ct!M$382</f>
        <v>432.82299999999998</v>
      </c>
      <c r="Q165" s="12">
        <f>Ct!N$382</f>
        <v>456.30700000000002</v>
      </c>
      <c r="R165" s="12">
        <f>Ct!O$382</f>
        <v>480.40800000000002</v>
      </c>
      <c r="S165" s="12">
        <f>Ct!P$382</f>
        <v>508.25700000000001</v>
      </c>
      <c r="T165" s="12">
        <f>Ct!Q$382</f>
        <v>535.72699999999998</v>
      </c>
      <c r="U165" s="12">
        <f>Ct!R$382</f>
        <v>561.36800000000005</v>
      </c>
      <c r="V165" s="12">
        <f>Ct!S$382</f>
        <v>585.27099999999996</v>
      </c>
      <c r="W165" s="12">
        <f>Ct!T$382</f>
        <v>607.96299999999997</v>
      </c>
      <c r="X165" s="12">
        <f>Ct!U$382</f>
        <v>629.89499999999998</v>
      </c>
      <c r="Y165" s="12">
        <f>Ct!V$382</f>
        <v>651.41700000000003</v>
      </c>
      <c r="Z165" s="12">
        <f>Ct!W$382</f>
        <v>672.85199999999998</v>
      </c>
      <c r="AA165" s="12">
        <f>Ct!X$382</f>
        <v>694.04499999999996</v>
      </c>
    </row>
    <row r="166" spans="1:27">
      <c r="C166" s="38"/>
      <c r="D166" s="20">
        <v>9</v>
      </c>
      <c r="E166" s="12">
        <f>Ct!B$410</f>
        <v>-88.51</v>
      </c>
      <c r="F166" s="12">
        <f>Ct!C$410</f>
        <v>-53.622999999999998</v>
      </c>
      <c r="G166" s="12">
        <f>Ct!D$410</f>
        <v>-11.958</v>
      </c>
      <c r="H166" s="12">
        <f>Ct!E$410</f>
        <v>31.088000000000001</v>
      </c>
      <c r="I166" s="12">
        <f>Ct!F$410</f>
        <v>78.635000000000005</v>
      </c>
      <c r="J166" s="12">
        <f>Ct!G$410</f>
        <v>127.42400000000001</v>
      </c>
      <c r="K166" s="12">
        <f>Ct!H$410</f>
        <v>177.767</v>
      </c>
      <c r="L166" s="12">
        <f>Ct!I$410</f>
        <v>229.45099999999999</v>
      </c>
      <c r="M166" s="12">
        <f>Ct!J$410</f>
        <v>281.22699999999998</v>
      </c>
      <c r="N166" s="12">
        <f>Ct!K$410</f>
        <v>330.55200000000002</v>
      </c>
      <c r="O166" s="12">
        <f>Ct!L$410</f>
        <v>377.13900000000001</v>
      </c>
      <c r="P166" s="12">
        <f>Ct!M$410</f>
        <v>415.471</v>
      </c>
      <c r="Q166" s="12">
        <f>Ct!N$410</f>
        <v>444.26799999999997</v>
      </c>
      <c r="R166" s="12">
        <f>Ct!O$410</f>
        <v>468.49400000000003</v>
      </c>
      <c r="S166" s="12">
        <f>Ct!P$410</f>
        <v>494.95400000000001</v>
      </c>
      <c r="T166" s="12">
        <f>Ct!Q$410</f>
        <v>523.60900000000004</v>
      </c>
      <c r="U166" s="12">
        <f>Ct!R$410</f>
        <v>551.28899999999999</v>
      </c>
      <c r="V166" s="12">
        <f>Ct!S$410</f>
        <v>577.20799999999997</v>
      </c>
      <c r="W166" s="12">
        <f>Ct!T$410</f>
        <v>601.43399999999997</v>
      </c>
      <c r="X166" s="12">
        <f>Ct!U$410</f>
        <v>624.70000000000005</v>
      </c>
      <c r="Y166" s="12">
        <f>Ct!V$410</f>
        <v>647.30999999999995</v>
      </c>
      <c r="Z166" s="12">
        <f>Ct!W$410</f>
        <v>669.52200000000005</v>
      </c>
      <c r="AA166" s="12">
        <f>Ct!X$410</f>
        <v>691.71199999999999</v>
      </c>
    </row>
    <row r="169" spans="1:27">
      <c r="A169" s="39" t="s">
        <v>38</v>
      </c>
      <c r="B169" s="39"/>
      <c r="C169" s="39"/>
    </row>
    <row r="170" spans="1:27">
      <c r="A170" s="40" t="s">
        <v>48</v>
      </c>
      <c r="B170" s="40"/>
      <c r="C170" s="40"/>
      <c r="D170" s="9"/>
      <c r="E170" s="7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>
      <c r="A171" s="21"/>
      <c r="B171" s="22"/>
      <c r="C171" s="22"/>
      <c r="D171" s="24"/>
      <c r="E171" s="35" t="s">
        <v>37</v>
      </c>
      <c r="F171" s="35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>
      <c r="D172" s="23"/>
      <c r="E172" s="7">
        <v>3</v>
      </c>
      <c r="F172" s="7">
        <v>4</v>
      </c>
      <c r="G172" s="7">
        <v>5</v>
      </c>
      <c r="H172" s="7">
        <v>6</v>
      </c>
      <c r="I172" s="7">
        <v>7</v>
      </c>
      <c r="J172" s="7">
        <v>8</v>
      </c>
      <c r="K172" s="7">
        <v>9</v>
      </c>
      <c r="L172" s="7">
        <v>10</v>
      </c>
      <c r="M172" s="7">
        <v>11</v>
      </c>
      <c r="N172" s="7">
        <v>12</v>
      </c>
      <c r="O172" s="7">
        <v>13</v>
      </c>
      <c r="P172" s="7">
        <v>14</v>
      </c>
      <c r="Q172" s="7">
        <v>15</v>
      </c>
      <c r="R172" s="7">
        <v>16</v>
      </c>
      <c r="S172" s="7">
        <v>17</v>
      </c>
      <c r="T172" s="7">
        <v>18</v>
      </c>
      <c r="U172" s="7">
        <v>19</v>
      </c>
      <c r="V172" s="7">
        <v>20</v>
      </c>
      <c r="W172" s="7">
        <v>21</v>
      </c>
      <c r="X172" s="7">
        <v>22</v>
      </c>
      <c r="Y172" s="7">
        <v>23</v>
      </c>
      <c r="Z172" s="7">
        <v>24</v>
      </c>
      <c r="AA172" s="7">
        <v>25</v>
      </c>
    </row>
    <row r="173" spans="1:27">
      <c r="C173" s="37" t="s">
        <v>40</v>
      </c>
      <c r="D173" s="20">
        <v>-5</v>
      </c>
      <c r="E173" s="12">
        <f>Ct!B$19</f>
        <v>243.2</v>
      </c>
      <c r="F173" s="12">
        <f>Ct!C$19</f>
        <v>262.07</v>
      </c>
      <c r="G173" s="12">
        <f>Ct!D$19</f>
        <v>300.01100000000002</v>
      </c>
      <c r="H173" s="12">
        <f>Ct!E$19</f>
        <v>358.44400000000002</v>
      </c>
      <c r="I173" s="12">
        <f>Ct!F$19</f>
        <v>420.77699999999999</v>
      </c>
      <c r="J173" s="12">
        <f>Ct!G$19</f>
        <v>483.56</v>
      </c>
      <c r="K173" s="12">
        <f>Ct!H$19</f>
        <v>543.31799999999998</v>
      </c>
      <c r="L173" s="12">
        <f>Ct!I$19</f>
        <v>556.26099999999997</v>
      </c>
      <c r="M173" s="12">
        <f>Ct!J$19</f>
        <v>574.62400000000002</v>
      </c>
      <c r="N173" s="12">
        <f>Ct!K$19</f>
        <v>593.57100000000003</v>
      </c>
      <c r="O173" s="12">
        <f>Ct!L$19</f>
        <v>612.41700000000003</v>
      </c>
      <c r="P173" s="12">
        <f>Ct!M$19</f>
        <v>629.14400000000001</v>
      </c>
      <c r="Q173" s="12">
        <f>Ct!N$19</f>
        <v>645.53599999999994</v>
      </c>
      <c r="R173" s="12">
        <f>Ct!O$19</f>
        <v>658.47500000000002</v>
      </c>
      <c r="S173" s="12">
        <f>Ct!P$19</f>
        <v>666.74</v>
      </c>
      <c r="T173" s="12">
        <f>Ct!Q$19</f>
        <v>672.51099999999997</v>
      </c>
      <c r="U173" s="12">
        <f>Ct!R$19</f>
        <v>676.98800000000006</v>
      </c>
      <c r="V173" s="12">
        <f>Ct!S$19</f>
        <v>682.06600000000003</v>
      </c>
      <c r="W173" s="12">
        <f>Ct!T$19</f>
        <v>689.37099999999998</v>
      </c>
      <c r="X173" s="12">
        <f>Ct!U$19</f>
        <v>700.07299999999998</v>
      </c>
      <c r="Y173" s="12">
        <f>Ct!V$19</f>
        <v>714.12400000000002</v>
      </c>
      <c r="Z173" s="12">
        <f>Ct!W$19</f>
        <v>731.14099999999996</v>
      </c>
      <c r="AA173" s="12">
        <f>Ct!X$19</f>
        <v>750.75</v>
      </c>
    </row>
    <row r="174" spans="1:27">
      <c r="C174" s="38"/>
      <c r="D174" s="20">
        <v>-4</v>
      </c>
      <c r="E174" s="12">
        <f>Ct!B$47</f>
        <v>208.084</v>
      </c>
      <c r="F174" s="12">
        <f>Ct!C$47</f>
        <v>230.69499999999999</v>
      </c>
      <c r="G174" s="12">
        <f>Ct!D$47</f>
        <v>275.32499999999999</v>
      </c>
      <c r="H174" s="12">
        <f>Ct!E$47</f>
        <v>335.89</v>
      </c>
      <c r="I174" s="12">
        <f>Ct!F$47</f>
        <v>400.33499999999998</v>
      </c>
      <c r="J174" s="12">
        <f>Ct!G$47</f>
        <v>464.64100000000002</v>
      </c>
      <c r="K174" s="12">
        <f>Ct!H$47</f>
        <v>527.26800000000003</v>
      </c>
      <c r="L174" s="12">
        <f>Ct!I$47</f>
        <v>556.22699999999998</v>
      </c>
      <c r="M174" s="12">
        <f>Ct!J$47</f>
        <v>567.87599999999998</v>
      </c>
      <c r="N174" s="12">
        <f>Ct!K$47</f>
        <v>588.74199999999996</v>
      </c>
      <c r="O174" s="12">
        <f>Ct!L$47</f>
        <v>607.76800000000003</v>
      </c>
      <c r="P174" s="12">
        <f>Ct!M$47</f>
        <v>626.38</v>
      </c>
      <c r="Q174" s="12">
        <f>Ct!N$47</f>
        <v>643.13099999999997</v>
      </c>
      <c r="R174" s="12">
        <f>Ct!O$47</f>
        <v>659.48099999999999</v>
      </c>
      <c r="S174" s="12">
        <f>Ct!P$47</f>
        <v>672.06799999999998</v>
      </c>
      <c r="T174" s="12">
        <f>Ct!Q$47</f>
        <v>681.23099999999999</v>
      </c>
      <c r="U174" s="12">
        <f>Ct!R$47</f>
        <v>688.24099999999999</v>
      </c>
      <c r="V174" s="12">
        <f>Ct!S$47</f>
        <v>694.30700000000002</v>
      </c>
      <c r="W174" s="12">
        <f>Ct!T$47</f>
        <v>701.08900000000006</v>
      </c>
      <c r="X174" s="12">
        <f>Ct!U$47</f>
        <v>710.01700000000005</v>
      </c>
      <c r="Y174" s="12">
        <f>Ct!V$47</f>
        <v>722.1</v>
      </c>
      <c r="Z174" s="12">
        <f>Ct!W$47</f>
        <v>737.34400000000005</v>
      </c>
      <c r="AA174" s="12">
        <f>Ct!X$47</f>
        <v>755.46699999999998</v>
      </c>
    </row>
    <row r="175" spans="1:27">
      <c r="C175" s="38"/>
      <c r="D175" s="20">
        <v>-3</v>
      </c>
      <c r="E175" s="12">
        <f>Ct!B$75</f>
        <v>173.71199999999999</v>
      </c>
      <c r="F175" s="12">
        <f>Ct!C$75</f>
        <v>201.77099999999999</v>
      </c>
      <c r="G175" s="12">
        <f>Ct!D$75</f>
        <v>252.43299999999999</v>
      </c>
      <c r="H175" s="12">
        <f>Ct!E$75</f>
        <v>313.37400000000002</v>
      </c>
      <c r="I175" s="12">
        <f>Ct!F$75</f>
        <v>379.21199999999999</v>
      </c>
      <c r="J175" s="12">
        <f>Ct!G$75</f>
        <v>445.589</v>
      </c>
      <c r="K175" s="12">
        <f>Ct!H$75</f>
        <v>509.11399999999998</v>
      </c>
      <c r="L175" s="12">
        <f>Ct!I$75</f>
        <v>554.07500000000005</v>
      </c>
      <c r="M175" s="12">
        <f>Ct!J$75</f>
        <v>560.81700000000001</v>
      </c>
      <c r="N175" s="12">
        <f>Ct!K$75</f>
        <v>581.73</v>
      </c>
      <c r="O175" s="12">
        <f>Ct!L$75</f>
        <v>602.89</v>
      </c>
      <c r="P175" s="12">
        <f>Ct!M$75</f>
        <v>622.33699999999999</v>
      </c>
      <c r="Q175" s="12">
        <f>Ct!N$75</f>
        <v>640.38800000000003</v>
      </c>
      <c r="R175" s="12">
        <f>Ct!O$75</f>
        <v>657.529</v>
      </c>
      <c r="S175" s="12">
        <f>Ct!P$75</f>
        <v>673.77</v>
      </c>
      <c r="T175" s="12">
        <f>Ct!Q$75</f>
        <v>686.57100000000003</v>
      </c>
      <c r="U175" s="12">
        <f>Ct!R$75</f>
        <v>696.726</v>
      </c>
      <c r="V175" s="12">
        <f>Ct!S$75</f>
        <v>705.07600000000002</v>
      </c>
      <c r="W175" s="12">
        <f>Ct!T$75</f>
        <v>712.70699999999999</v>
      </c>
      <c r="X175" s="12">
        <f>Ct!U$75</f>
        <v>721.154</v>
      </c>
      <c r="Y175" s="12">
        <f>Ct!V$75</f>
        <v>731.60299999999995</v>
      </c>
      <c r="Z175" s="12">
        <f>Ct!W$75</f>
        <v>744.96199999999999</v>
      </c>
      <c r="AA175" s="12">
        <f>Ct!X$75</f>
        <v>761.35900000000004</v>
      </c>
    </row>
    <row r="176" spans="1:27">
      <c r="C176" s="38"/>
      <c r="D176" s="20">
        <v>-2</v>
      </c>
      <c r="E176" s="12">
        <f>Ct!B$103</f>
        <v>141.87</v>
      </c>
      <c r="F176" s="12">
        <f>Ct!C$103</f>
        <v>176.66200000000001</v>
      </c>
      <c r="G176" s="12">
        <f>Ct!D$103</f>
        <v>230.399</v>
      </c>
      <c r="H176" s="12">
        <f>Ct!E$103</f>
        <v>291.24299999999999</v>
      </c>
      <c r="I176" s="12">
        <f>Ct!F$103</f>
        <v>357.584</v>
      </c>
      <c r="J176" s="12">
        <f>Ct!G$103</f>
        <v>425.90699999999998</v>
      </c>
      <c r="K176" s="12">
        <f>Ct!H$103</f>
        <v>489.03399999999999</v>
      </c>
      <c r="L176" s="12">
        <f>Ct!I$103</f>
        <v>540.89400000000001</v>
      </c>
      <c r="M176" s="12">
        <f>Ct!J$103</f>
        <v>557.96500000000003</v>
      </c>
      <c r="N176" s="12">
        <f>Ct!K$103</f>
        <v>573.58100000000002</v>
      </c>
      <c r="O176" s="12">
        <f>Ct!L$103</f>
        <v>596.12800000000004</v>
      </c>
      <c r="P176" s="12">
        <f>Ct!M$103</f>
        <v>617.19200000000001</v>
      </c>
      <c r="Q176" s="12">
        <f>Ct!N$103</f>
        <v>636.86800000000005</v>
      </c>
      <c r="R176" s="12">
        <f>Ct!O$103</f>
        <v>654.80399999999997</v>
      </c>
      <c r="S176" s="12">
        <f>Ct!P$103</f>
        <v>672.44799999999998</v>
      </c>
      <c r="T176" s="12">
        <f>Ct!Q$103</f>
        <v>688.67100000000005</v>
      </c>
      <c r="U176" s="12">
        <f>Ct!R$103</f>
        <v>701.97</v>
      </c>
      <c r="V176" s="12">
        <f>Ct!S$103</f>
        <v>713.22199999999998</v>
      </c>
      <c r="W176" s="12">
        <f>Ct!T$103</f>
        <v>722.95399999999995</v>
      </c>
      <c r="X176" s="12">
        <f>Ct!U$103</f>
        <v>732.11599999999999</v>
      </c>
      <c r="Y176" s="12">
        <f>Ct!V$103</f>
        <v>742.16499999999996</v>
      </c>
      <c r="Z176" s="12">
        <f>Ct!W$103</f>
        <v>754.07600000000002</v>
      </c>
      <c r="AA176" s="12">
        <f>Ct!X$103</f>
        <v>768.62699999999995</v>
      </c>
    </row>
    <row r="177" spans="1:27">
      <c r="C177" s="38"/>
      <c r="D177" s="20">
        <v>-1</v>
      </c>
      <c r="E177" s="12">
        <f>Ct!B$131</f>
        <v>113.47799999999999</v>
      </c>
      <c r="F177" s="12">
        <f>Ct!C$131</f>
        <v>155.03399999999999</v>
      </c>
      <c r="G177" s="12">
        <f>Ct!D$131</f>
        <v>209.26300000000001</v>
      </c>
      <c r="H177" s="12">
        <f>Ct!E$131</f>
        <v>269.81799999999998</v>
      </c>
      <c r="I177" s="12">
        <f>Ct!F$131</f>
        <v>335.92399999999998</v>
      </c>
      <c r="J177" s="12">
        <f>Ct!G$131</f>
        <v>404.93</v>
      </c>
      <c r="K177" s="12">
        <f>Ct!H$131</f>
        <v>467.375</v>
      </c>
      <c r="L177" s="12">
        <f>Ct!I$131</f>
        <v>520.97</v>
      </c>
      <c r="M177" s="12">
        <f>Ct!J$131</f>
        <v>555.28300000000002</v>
      </c>
      <c r="N177" s="12">
        <f>Ct!K$131</f>
        <v>564.83600000000001</v>
      </c>
      <c r="O177" s="12">
        <f>Ct!L$131</f>
        <v>587.62</v>
      </c>
      <c r="P177" s="12">
        <f>Ct!M$131</f>
        <v>610.67499999999995</v>
      </c>
      <c r="Q177" s="12">
        <f>Ct!N$131</f>
        <v>631.90599999999995</v>
      </c>
      <c r="R177" s="12">
        <f>Ct!O$131</f>
        <v>651.45000000000005</v>
      </c>
      <c r="S177" s="12">
        <f>Ct!P$131</f>
        <v>669.68600000000004</v>
      </c>
      <c r="T177" s="12">
        <f>Ct!Q$131</f>
        <v>687.81700000000001</v>
      </c>
      <c r="U177" s="12">
        <f>Ct!R$131</f>
        <v>704.23199999999997</v>
      </c>
      <c r="V177" s="12">
        <f>Ct!S$131</f>
        <v>718.28</v>
      </c>
      <c r="W177" s="12">
        <f>Ct!T$131</f>
        <v>730.67600000000004</v>
      </c>
      <c r="X177" s="12">
        <f>Ct!U$131</f>
        <v>741.81899999999996</v>
      </c>
      <c r="Y177" s="12">
        <f>Ct!V$131</f>
        <v>752.46699999999998</v>
      </c>
      <c r="Z177" s="12">
        <f>Ct!W$131</f>
        <v>764.05799999999999</v>
      </c>
      <c r="AA177" s="12">
        <f>Ct!X$131</f>
        <v>777.37199999999996</v>
      </c>
    </row>
    <row r="178" spans="1:27">
      <c r="C178" s="38"/>
      <c r="D178" s="20">
        <v>0</v>
      </c>
      <c r="E178" s="12">
        <f>Ct!B$159</f>
        <v>88.918999999999997</v>
      </c>
      <c r="F178" s="12">
        <f>Ct!C$159</f>
        <v>134.875</v>
      </c>
      <c r="G178" s="12">
        <f>Ct!D$159</f>
        <v>188.744</v>
      </c>
      <c r="H178" s="12">
        <f>Ct!E$159</f>
        <v>248.97800000000001</v>
      </c>
      <c r="I178" s="12">
        <f>Ct!F$159</f>
        <v>314.40199999999999</v>
      </c>
      <c r="J178" s="12">
        <f>Ct!G$159</f>
        <v>381.15300000000002</v>
      </c>
      <c r="K178" s="12">
        <f>Ct!H$159</f>
        <v>443.69900000000001</v>
      </c>
      <c r="L178" s="12">
        <f>Ct!I$159</f>
        <v>498.65300000000002</v>
      </c>
      <c r="M178" s="12">
        <f>Ct!J$159</f>
        <v>543.21400000000006</v>
      </c>
      <c r="N178" s="12">
        <f>Ct!K$159</f>
        <v>559.76800000000003</v>
      </c>
      <c r="O178" s="12">
        <f>Ct!L$159</f>
        <v>577.62300000000005</v>
      </c>
      <c r="P178" s="12">
        <f>Ct!M$159</f>
        <v>602.19799999999998</v>
      </c>
      <c r="Q178" s="12">
        <f>Ct!N$159</f>
        <v>625.39300000000003</v>
      </c>
      <c r="R178" s="12">
        <f>Ct!O$159</f>
        <v>646.85500000000002</v>
      </c>
      <c r="S178" s="12">
        <f>Ct!P$159</f>
        <v>666.38300000000004</v>
      </c>
      <c r="T178" s="12">
        <f>Ct!Q$159</f>
        <v>685.10400000000004</v>
      </c>
      <c r="U178" s="12">
        <f>Ct!R$159</f>
        <v>703.69</v>
      </c>
      <c r="V178" s="12">
        <f>Ct!S$159</f>
        <v>720.53499999999997</v>
      </c>
      <c r="W178" s="12">
        <f>Ct!T$159</f>
        <v>735.48299999999995</v>
      </c>
      <c r="X178" s="12">
        <f>Ct!U$159</f>
        <v>749.05200000000002</v>
      </c>
      <c r="Y178" s="12">
        <f>Ct!V$159</f>
        <v>761.58399999999995</v>
      </c>
      <c r="Z178" s="12">
        <f>Ct!W$159</f>
        <v>773.71500000000003</v>
      </c>
      <c r="AA178" s="12">
        <f>Ct!X$159</f>
        <v>786.76599999999996</v>
      </c>
    </row>
    <row r="179" spans="1:27">
      <c r="C179" s="38"/>
      <c r="D179" s="20">
        <v>1</v>
      </c>
      <c r="E179" s="12">
        <f>Ct!B$187</f>
        <v>68.971999999999994</v>
      </c>
      <c r="F179" s="12">
        <f>Ct!C$187</f>
        <v>115.485</v>
      </c>
      <c r="G179" s="12">
        <f>Ct!D$187</f>
        <v>168.91399999999999</v>
      </c>
      <c r="H179" s="12">
        <f>Ct!E$187</f>
        <v>228.37100000000001</v>
      </c>
      <c r="I179" s="12">
        <f>Ct!F$187</f>
        <v>291.25200000000001</v>
      </c>
      <c r="J179" s="12">
        <f>Ct!G$187</f>
        <v>355.14299999999997</v>
      </c>
      <c r="K179" s="12">
        <f>Ct!H$187</f>
        <v>417.73899999999998</v>
      </c>
      <c r="L179" s="12">
        <f>Ct!I$187</f>
        <v>474.59899999999999</v>
      </c>
      <c r="M179" s="12">
        <f>Ct!J$187</f>
        <v>523.49599999999998</v>
      </c>
      <c r="N179" s="12">
        <f>Ct!K$187</f>
        <v>554.56799999999998</v>
      </c>
      <c r="O179" s="12">
        <f>Ct!L$187</f>
        <v>567.51</v>
      </c>
      <c r="P179" s="12">
        <f>Ct!M$187</f>
        <v>591.87699999999995</v>
      </c>
      <c r="Q179" s="12">
        <f>Ct!N$187</f>
        <v>616.97299999999996</v>
      </c>
      <c r="R179" s="12">
        <f>Ct!O$187</f>
        <v>640.38699999999994</v>
      </c>
      <c r="S179" s="12">
        <f>Ct!P$187</f>
        <v>661.94299999999998</v>
      </c>
      <c r="T179" s="12">
        <f>Ct!Q$187</f>
        <v>681.79100000000005</v>
      </c>
      <c r="U179" s="12">
        <f>Ct!R$187</f>
        <v>701.11</v>
      </c>
      <c r="V179" s="12">
        <f>Ct!S$187</f>
        <v>720.11</v>
      </c>
      <c r="W179" s="12">
        <f>Ct!T$187</f>
        <v>737.58600000000001</v>
      </c>
      <c r="X179" s="12">
        <f>Ct!U$187</f>
        <v>753.54100000000005</v>
      </c>
      <c r="Y179" s="12">
        <f>Ct!V$187</f>
        <v>768.30100000000004</v>
      </c>
      <c r="Z179" s="12">
        <f>Ct!W$187</f>
        <v>782.19399999999996</v>
      </c>
      <c r="AA179" s="12">
        <f>Ct!X$187</f>
        <v>795.78499999999997</v>
      </c>
    </row>
    <row r="180" spans="1:27">
      <c r="C180" s="38"/>
      <c r="D180" s="20">
        <v>2</v>
      </c>
      <c r="E180" s="12">
        <f>Ct!B$215</f>
        <v>50.762999999999998</v>
      </c>
      <c r="F180" s="12">
        <f>Ct!C$215</f>
        <v>96.649000000000001</v>
      </c>
      <c r="G180" s="12">
        <f>Ct!D$215</f>
        <v>149.02699999999999</v>
      </c>
      <c r="H180" s="12">
        <f>Ct!E$215</f>
        <v>206.197</v>
      </c>
      <c r="I180" s="12">
        <f>Ct!F$215</f>
        <v>265.976</v>
      </c>
      <c r="J180" s="12">
        <f>Ct!G$215</f>
        <v>327.31700000000001</v>
      </c>
      <c r="K180" s="12">
        <f>Ct!H$215</f>
        <v>389.13400000000001</v>
      </c>
      <c r="L180" s="12">
        <f>Ct!I$215</f>
        <v>448.04199999999997</v>
      </c>
      <c r="M180" s="12">
        <f>Ct!J$215</f>
        <v>499.995</v>
      </c>
      <c r="N180" s="12">
        <f>Ct!K$215</f>
        <v>540.79100000000005</v>
      </c>
      <c r="O180" s="12">
        <f>Ct!L$215</f>
        <v>560.83100000000002</v>
      </c>
      <c r="P180" s="12">
        <f>Ct!M$215</f>
        <v>579.90700000000004</v>
      </c>
      <c r="Q180" s="12">
        <f>Ct!N$215</f>
        <v>606.68899999999996</v>
      </c>
      <c r="R180" s="12">
        <f>Ct!O$215</f>
        <v>631.98900000000003</v>
      </c>
      <c r="S180" s="12">
        <f>Ct!P$215</f>
        <v>655.65300000000002</v>
      </c>
      <c r="T180" s="12">
        <f>Ct!Q$215</f>
        <v>677.37300000000005</v>
      </c>
      <c r="U180" s="12">
        <f>Ct!R$215</f>
        <v>697.68399999999997</v>
      </c>
      <c r="V180" s="12">
        <f>Ct!S$215</f>
        <v>717.66200000000003</v>
      </c>
      <c r="W180" s="12">
        <f>Ct!T$215</f>
        <v>737.13900000000001</v>
      </c>
      <c r="X180" s="12">
        <f>Ct!U$215</f>
        <v>755.38699999999994</v>
      </c>
      <c r="Y180" s="12">
        <f>Ct!V$215</f>
        <v>772.36400000000003</v>
      </c>
      <c r="Z180" s="12">
        <f>Ct!W$215</f>
        <v>788.35500000000002</v>
      </c>
      <c r="AA180" s="12">
        <f>Ct!X$215</f>
        <v>803.59299999999996</v>
      </c>
    </row>
    <row r="181" spans="1:27">
      <c r="C181" s="38"/>
      <c r="D181" s="20">
        <v>3</v>
      </c>
      <c r="E181" s="12">
        <f>Ct!B$243</f>
        <v>31.952999999999999</v>
      </c>
      <c r="F181" s="12">
        <f>Ct!C$243</f>
        <v>76.900999999999996</v>
      </c>
      <c r="G181" s="12">
        <f>Ct!D$243</f>
        <v>127.29</v>
      </c>
      <c r="H181" s="12">
        <f>Ct!E$243</f>
        <v>181.59</v>
      </c>
      <c r="I181" s="12">
        <f>Ct!F$243</f>
        <v>238.84800000000001</v>
      </c>
      <c r="J181" s="12">
        <f>Ct!G$243</f>
        <v>298.209</v>
      </c>
      <c r="K181" s="12">
        <f>Ct!H$243</f>
        <v>359.01799999999997</v>
      </c>
      <c r="L181" s="12">
        <f>Ct!I$243</f>
        <v>418.74299999999999</v>
      </c>
      <c r="M181" s="12">
        <f>Ct!J$243</f>
        <v>473.87400000000002</v>
      </c>
      <c r="N181" s="12">
        <f>Ct!K$243</f>
        <v>521.29100000000005</v>
      </c>
      <c r="O181" s="12">
        <f>Ct!L$243</f>
        <v>552.42899999999997</v>
      </c>
      <c r="P181" s="12">
        <f>Ct!M$243</f>
        <v>569.37099999999998</v>
      </c>
      <c r="Q181" s="12">
        <f>Ct!N$243</f>
        <v>594.14</v>
      </c>
      <c r="R181" s="12">
        <f>Ct!O$243</f>
        <v>621.58799999999997</v>
      </c>
      <c r="S181" s="12">
        <f>Ct!P$243</f>
        <v>647.26800000000003</v>
      </c>
      <c r="T181" s="12">
        <f>Ct!Q$243</f>
        <v>671.17499999999995</v>
      </c>
      <c r="U181" s="12">
        <f>Ct!R$243</f>
        <v>693.14300000000003</v>
      </c>
      <c r="V181" s="12">
        <f>Ct!S$243</f>
        <v>714.07899999999995</v>
      </c>
      <c r="W181" s="12">
        <f>Ct!T$243</f>
        <v>734.72400000000005</v>
      </c>
      <c r="X181" s="12">
        <f>Ct!U$243</f>
        <v>754.80700000000002</v>
      </c>
      <c r="Y181" s="12">
        <f>Ct!V$243</f>
        <v>773.89700000000005</v>
      </c>
      <c r="Z181" s="12">
        <f>Ct!W$243</f>
        <v>791.90800000000002</v>
      </c>
      <c r="AA181" s="12">
        <f>Ct!X$243</f>
        <v>809.14800000000002</v>
      </c>
    </row>
    <row r="182" spans="1:27">
      <c r="C182" s="38"/>
      <c r="D182" s="20">
        <v>4</v>
      </c>
      <c r="E182" s="12">
        <f>Ct!B$271</f>
        <v>11.462999999999999</v>
      </c>
      <c r="F182" s="12">
        <f>Ct!C$271</f>
        <v>54.506999999999998</v>
      </c>
      <c r="G182" s="12">
        <f>Ct!D$271</f>
        <v>102.782</v>
      </c>
      <c r="H182" s="12">
        <f>Ct!E$271</f>
        <v>154.87700000000001</v>
      </c>
      <c r="I182" s="12">
        <f>Ct!F$271</f>
        <v>210.24199999999999</v>
      </c>
      <c r="J182" s="12">
        <f>Ct!G$271</f>
        <v>267.99700000000001</v>
      </c>
      <c r="K182" s="12">
        <f>Ct!H$271</f>
        <v>327.536</v>
      </c>
      <c r="L182" s="12">
        <f>Ct!I$271</f>
        <v>387.517</v>
      </c>
      <c r="M182" s="12">
        <f>Ct!J$271</f>
        <v>444.892</v>
      </c>
      <c r="N182" s="12">
        <f>Ct!K$271</f>
        <v>496.483</v>
      </c>
      <c r="O182" s="12">
        <f>Ct!L$271</f>
        <v>536.39499999999998</v>
      </c>
      <c r="P182" s="12">
        <f>Ct!M$271</f>
        <v>560.65499999999997</v>
      </c>
      <c r="Q182" s="12">
        <f>Ct!N$271</f>
        <v>580.95399999999995</v>
      </c>
      <c r="R182" s="12">
        <f>Ct!O$271</f>
        <v>609.01900000000001</v>
      </c>
      <c r="S182" s="12">
        <f>Ct!P$271</f>
        <v>636.78700000000003</v>
      </c>
      <c r="T182" s="12">
        <f>Ct!Q$271</f>
        <v>662.80899999999997</v>
      </c>
      <c r="U182" s="12">
        <f>Ct!R$271</f>
        <v>687.00800000000004</v>
      </c>
      <c r="V182" s="12">
        <f>Ct!S$271</f>
        <v>709.40499999999997</v>
      </c>
      <c r="W182" s="12">
        <f>Ct!T$271</f>
        <v>730.95299999999997</v>
      </c>
      <c r="X182" s="12">
        <f>Ct!U$271</f>
        <v>752.28099999999995</v>
      </c>
      <c r="Y182" s="12">
        <f>Ct!V$271</f>
        <v>773.06899999999996</v>
      </c>
      <c r="Z182" s="12">
        <f>Ct!W$271</f>
        <v>793.072</v>
      </c>
      <c r="AA182" s="12">
        <f>Ct!X$271</f>
        <v>812.13499999999999</v>
      </c>
    </row>
    <row r="183" spans="1:27">
      <c r="C183" s="38"/>
      <c r="D183" s="20">
        <v>5</v>
      </c>
      <c r="E183" s="12">
        <f>Ct!B$299</f>
        <v>-12.069000000000001</v>
      </c>
      <c r="F183" s="12">
        <f>Ct!C$299</f>
        <v>28.704000000000001</v>
      </c>
      <c r="G183" s="12">
        <f>Ct!D$299</f>
        <v>75.968000000000004</v>
      </c>
      <c r="H183" s="12">
        <f>Ct!E$299</f>
        <v>126.593</v>
      </c>
      <c r="I183" s="12">
        <f>Ct!F$299</f>
        <v>180.48500000000001</v>
      </c>
      <c r="J183" s="12">
        <f>Ct!G$299</f>
        <v>236.96799999999999</v>
      </c>
      <c r="K183" s="12">
        <f>Ct!H$299</f>
        <v>295.37200000000001</v>
      </c>
      <c r="L183" s="12">
        <f>Ct!I$299</f>
        <v>355.05900000000003</v>
      </c>
      <c r="M183" s="12">
        <f>Ct!J$299</f>
        <v>413.21100000000001</v>
      </c>
      <c r="N183" s="12">
        <f>Ct!K$299</f>
        <v>468.15600000000001</v>
      </c>
      <c r="O183" s="12">
        <f>Ct!L$299</f>
        <v>515.37900000000002</v>
      </c>
      <c r="P183" s="12">
        <f>Ct!M$299</f>
        <v>548.87699999999995</v>
      </c>
      <c r="Q183" s="12">
        <f>Ct!N$299</f>
        <v>570.14200000000005</v>
      </c>
      <c r="R183" s="12">
        <f>Ct!O$299</f>
        <v>594.56899999999996</v>
      </c>
      <c r="S183" s="12">
        <f>Ct!P$299</f>
        <v>624.05100000000004</v>
      </c>
      <c r="T183" s="12">
        <f>Ct!Q$299</f>
        <v>652.23699999999997</v>
      </c>
      <c r="U183" s="12">
        <f>Ct!R$299</f>
        <v>678.61</v>
      </c>
      <c r="V183" s="12">
        <f>Ct!S$299</f>
        <v>703.14800000000002</v>
      </c>
      <c r="W183" s="12">
        <f>Ct!T$299</f>
        <v>726.14800000000002</v>
      </c>
      <c r="X183" s="12">
        <f>Ct!U$299</f>
        <v>748.36900000000003</v>
      </c>
      <c r="Y183" s="12">
        <f>Ct!V$299</f>
        <v>770.36199999999997</v>
      </c>
      <c r="Z183" s="12">
        <f>Ct!W$299</f>
        <v>791.90300000000002</v>
      </c>
      <c r="AA183" s="12">
        <f>Ct!X$299</f>
        <v>812.87300000000005</v>
      </c>
    </row>
    <row r="184" spans="1:27">
      <c r="C184" s="38"/>
      <c r="D184" s="20">
        <v>6</v>
      </c>
      <c r="E184" s="12">
        <f>Ct!B$327</f>
        <v>-37.843000000000004</v>
      </c>
      <c r="F184" s="12">
        <f>Ct!C$327</f>
        <v>1.26</v>
      </c>
      <c r="G184" s="12">
        <f>Ct!D$327</f>
        <v>47.045999999999999</v>
      </c>
      <c r="H184" s="12">
        <f>Ct!E$327</f>
        <v>97.102999999999994</v>
      </c>
      <c r="I184" s="12">
        <f>Ct!F$327</f>
        <v>149.833</v>
      </c>
      <c r="J184" s="12">
        <f>Ct!G$327</f>
        <v>205.214</v>
      </c>
      <c r="K184" s="12">
        <f>Ct!H$327</f>
        <v>262.56</v>
      </c>
      <c r="L184" s="12">
        <f>Ct!I$327</f>
        <v>321.48899999999998</v>
      </c>
      <c r="M184" s="12">
        <f>Ct!J$327</f>
        <v>380.49799999999999</v>
      </c>
      <c r="N184" s="12">
        <f>Ct!K$327</f>
        <v>436.61700000000002</v>
      </c>
      <c r="O184" s="12">
        <f>Ct!L$327</f>
        <v>488.96600000000001</v>
      </c>
      <c r="P184" s="12">
        <f>Ct!M$327</f>
        <v>530.10799999999995</v>
      </c>
      <c r="Q184" s="12">
        <f>Ct!N$327</f>
        <v>558.71500000000003</v>
      </c>
      <c r="R184" s="12">
        <f>Ct!O$327</f>
        <v>581.32000000000005</v>
      </c>
      <c r="S184" s="12">
        <f>Ct!P$327</f>
        <v>609.19600000000003</v>
      </c>
      <c r="T184" s="12">
        <f>Ct!Q$327</f>
        <v>639.29200000000003</v>
      </c>
      <c r="U184" s="12">
        <f>Ct!R$327</f>
        <v>667.93299999999999</v>
      </c>
      <c r="V184" s="12">
        <f>Ct!S$327</f>
        <v>694.65499999999997</v>
      </c>
      <c r="W184" s="12">
        <f>Ct!T$327</f>
        <v>719.57500000000005</v>
      </c>
      <c r="X184" s="12">
        <f>Ct!U$327</f>
        <v>743.30899999999997</v>
      </c>
      <c r="Y184" s="12">
        <f>Ct!V$327</f>
        <v>766.26900000000001</v>
      </c>
      <c r="Z184" s="12">
        <f>Ct!W$327</f>
        <v>788.94799999999998</v>
      </c>
      <c r="AA184" s="12">
        <f>Ct!X$327</f>
        <v>811.30499999999995</v>
      </c>
    </row>
    <row r="185" spans="1:27">
      <c r="C185" s="38"/>
      <c r="D185" s="20">
        <v>7</v>
      </c>
      <c r="E185" s="12">
        <f>Ct!B$355</f>
        <v>-66.335999999999999</v>
      </c>
      <c r="F185" s="12">
        <f>Ct!C$355</f>
        <v>-27.055</v>
      </c>
      <c r="G185" s="12">
        <f>Ct!D$355</f>
        <v>16.978000000000002</v>
      </c>
      <c r="H185" s="12">
        <f>Ct!E$355</f>
        <v>66.263999999999996</v>
      </c>
      <c r="I185" s="12">
        <f>Ct!F$355</f>
        <v>118.392</v>
      </c>
      <c r="J185" s="12">
        <f>Ct!G$355</f>
        <v>172.81</v>
      </c>
      <c r="K185" s="12">
        <f>Ct!H$355</f>
        <v>229.24799999999999</v>
      </c>
      <c r="L185" s="12">
        <f>Ct!I$355</f>
        <v>287.34899999999999</v>
      </c>
      <c r="M185" s="12">
        <f>Ct!J$355</f>
        <v>346.43</v>
      </c>
      <c r="N185" s="12">
        <f>Ct!K$355</f>
        <v>403.58100000000002</v>
      </c>
      <c r="O185" s="12">
        <f>Ct!L$355</f>
        <v>458.19200000000001</v>
      </c>
      <c r="P185" s="12">
        <f>Ct!M$355</f>
        <v>506.45699999999999</v>
      </c>
      <c r="Q185" s="12">
        <f>Ct!N$355</f>
        <v>543.51599999999996</v>
      </c>
      <c r="R185" s="12">
        <f>Ct!O$355</f>
        <v>569.22900000000004</v>
      </c>
      <c r="S185" s="12">
        <f>Ct!P$355</f>
        <v>594.15499999999997</v>
      </c>
      <c r="T185" s="12">
        <f>Ct!Q$355</f>
        <v>624.17899999999997</v>
      </c>
      <c r="U185" s="12">
        <f>Ct!R$355</f>
        <v>654.803</v>
      </c>
      <c r="V185" s="12">
        <f>Ct!S$355</f>
        <v>683.80200000000002</v>
      </c>
      <c r="W185" s="12">
        <f>Ct!T$355</f>
        <v>710.97500000000002</v>
      </c>
      <c r="X185" s="12">
        <f>Ct!U$355</f>
        <v>736.38400000000001</v>
      </c>
      <c r="Y185" s="12">
        <f>Ct!V$355</f>
        <v>760.84199999999998</v>
      </c>
      <c r="Z185" s="12">
        <f>Ct!W$355</f>
        <v>784.58699999999999</v>
      </c>
      <c r="AA185" s="12">
        <f>Ct!X$355</f>
        <v>808.00699999999995</v>
      </c>
    </row>
    <row r="186" spans="1:27">
      <c r="C186" s="38"/>
      <c r="D186" s="20">
        <v>8</v>
      </c>
      <c r="E186" s="12">
        <f>Ct!B$383</f>
        <v>-98.674000000000007</v>
      </c>
      <c r="F186" s="12">
        <f>Ct!C$383</f>
        <v>-57.387</v>
      </c>
      <c r="G186" s="12">
        <f>Ct!D$383</f>
        <v>-12.923999999999999</v>
      </c>
      <c r="H186" s="12">
        <f>Ct!E$383</f>
        <v>34.052999999999997</v>
      </c>
      <c r="I186" s="12">
        <f>Ct!F$383</f>
        <v>86.111000000000004</v>
      </c>
      <c r="J186" s="12">
        <f>Ct!G$383</f>
        <v>139.84200000000001</v>
      </c>
      <c r="K186" s="12">
        <f>Ct!H$383</f>
        <v>195.46899999999999</v>
      </c>
      <c r="L186" s="12">
        <f>Ct!I$383</f>
        <v>252.75899999999999</v>
      </c>
      <c r="M186" s="12">
        <f>Ct!J$383</f>
        <v>311.358</v>
      </c>
      <c r="N186" s="12">
        <f>Ct!K$383</f>
        <v>369.62299999999999</v>
      </c>
      <c r="O186" s="12">
        <f>Ct!L$383</f>
        <v>425.08100000000002</v>
      </c>
      <c r="P186" s="12">
        <f>Ct!M$383</f>
        <v>477.83499999999998</v>
      </c>
      <c r="Q186" s="12">
        <f>Ct!N$383</f>
        <v>521.29499999999996</v>
      </c>
      <c r="R186" s="12">
        <f>Ct!O$383</f>
        <v>554.75800000000004</v>
      </c>
      <c r="S186" s="12">
        <f>Ct!P$383</f>
        <v>580.65499999999997</v>
      </c>
      <c r="T186" s="12">
        <f>Ct!Q$383</f>
        <v>608.01499999999999</v>
      </c>
      <c r="U186" s="12">
        <f>Ct!R$383</f>
        <v>639.31200000000001</v>
      </c>
      <c r="V186" s="12">
        <f>Ct!S$383</f>
        <v>670.49300000000005</v>
      </c>
      <c r="W186" s="12">
        <f>Ct!T$383</f>
        <v>699.88</v>
      </c>
      <c r="X186" s="12">
        <f>Ct!U$383</f>
        <v>727.57100000000003</v>
      </c>
      <c r="Y186" s="12">
        <f>Ct!V$383</f>
        <v>753.59100000000001</v>
      </c>
      <c r="Z186" s="12">
        <f>Ct!W$383</f>
        <v>778.75599999999997</v>
      </c>
      <c r="AA186" s="12">
        <f>Ct!X$383</f>
        <v>803.30799999999999</v>
      </c>
    </row>
    <row r="187" spans="1:27">
      <c r="C187" s="38"/>
      <c r="D187" s="20">
        <v>9</v>
      </c>
      <c r="E187" s="12">
        <f>Ct!B$411</f>
        <v>-132.91</v>
      </c>
      <c r="F187" s="12">
        <f>Ct!C$411</f>
        <v>-88.135000000000005</v>
      </c>
      <c r="G187" s="12">
        <f>Ct!D$411</f>
        <v>-45.066000000000003</v>
      </c>
      <c r="H187" s="12">
        <f>Ct!E$411</f>
        <v>2.8940000000000001</v>
      </c>
      <c r="I187" s="12">
        <f>Ct!F$411</f>
        <v>52.268000000000001</v>
      </c>
      <c r="J187" s="12">
        <f>Ct!G$411</f>
        <v>106.31100000000001</v>
      </c>
      <c r="K187" s="12">
        <f>Ct!H$411</f>
        <v>161.27099999999999</v>
      </c>
      <c r="L187" s="12">
        <f>Ct!I$411</f>
        <v>217.815</v>
      </c>
      <c r="M187" s="12">
        <f>Ct!J$411</f>
        <v>275.762</v>
      </c>
      <c r="N187" s="12">
        <f>Ct!K$411</f>
        <v>334.31200000000001</v>
      </c>
      <c r="O187" s="12">
        <f>Ct!L$411</f>
        <v>390.95800000000003</v>
      </c>
      <c r="P187" s="12">
        <f>Ct!M$411</f>
        <v>445.185</v>
      </c>
      <c r="Q187" s="12">
        <f>Ct!N$411</f>
        <v>494.50599999999997</v>
      </c>
      <c r="R187" s="12">
        <f>Ct!O$411</f>
        <v>535.36599999999999</v>
      </c>
      <c r="S187" s="12">
        <f>Ct!P$411</f>
        <v>565.83399999999995</v>
      </c>
      <c r="T187" s="12">
        <f>Ct!Q$411</f>
        <v>592.93899999999996</v>
      </c>
      <c r="U187" s="12">
        <f>Ct!R$411</f>
        <v>622.48299999999995</v>
      </c>
      <c r="V187" s="12">
        <f>Ct!S$411</f>
        <v>654.65200000000004</v>
      </c>
      <c r="W187" s="12">
        <f>Ct!T$411</f>
        <v>686.32100000000003</v>
      </c>
      <c r="X187" s="12">
        <f>Ct!U$411</f>
        <v>716.18299999999999</v>
      </c>
      <c r="Y187" s="12">
        <f>Ct!V$411</f>
        <v>744.38900000000001</v>
      </c>
      <c r="Z187" s="12">
        <f>Ct!W$411</f>
        <v>771.13099999999997</v>
      </c>
      <c r="AA187" s="12">
        <f>Ct!X$411</f>
        <v>797.03399999999999</v>
      </c>
    </row>
    <row r="190" spans="1:27">
      <c r="A190" s="39" t="s">
        <v>38</v>
      </c>
      <c r="B190" s="39"/>
      <c r="C190" s="39"/>
    </row>
    <row r="191" spans="1:27">
      <c r="A191" s="40" t="s">
        <v>49</v>
      </c>
      <c r="B191" s="40"/>
      <c r="C191" s="40"/>
      <c r="D191" s="9"/>
      <c r="E191" s="7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>
      <c r="A192" s="21"/>
      <c r="B192" s="22"/>
      <c r="C192" s="22"/>
      <c r="D192" s="24"/>
      <c r="E192" s="35" t="s">
        <v>37</v>
      </c>
      <c r="F192" s="35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3:27">
      <c r="D193" s="23"/>
      <c r="E193" s="7">
        <v>3</v>
      </c>
      <c r="F193" s="7">
        <v>4</v>
      </c>
      <c r="G193" s="7">
        <v>5</v>
      </c>
      <c r="H193" s="7">
        <v>6</v>
      </c>
      <c r="I193" s="7">
        <v>7</v>
      </c>
      <c r="J193" s="7">
        <v>8</v>
      </c>
      <c r="K193" s="7">
        <v>9</v>
      </c>
      <c r="L193" s="7">
        <v>10</v>
      </c>
      <c r="M193" s="7">
        <v>11</v>
      </c>
      <c r="N193" s="7">
        <v>12</v>
      </c>
      <c r="O193" s="7">
        <v>13</v>
      </c>
      <c r="P193" s="7">
        <v>14</v>
      </c>
      <c r="Q193" s="7">
        <v>15</v>
      </c>
      <c r="R193" s="7">
        <v>16</v>
      </c>
      <c r="S193" s="7">
        <v>17</v>
      </c>
      <c r="T193" s="7">
        <v>18</v>
      </c>
      <c r="U193" s="7">
        <v>19</v>
      </c>
      <c r="V193" s="7">
        <v>20</v>
      </c>
      <c r="W193" s="7">
        <v>21</v>
      </c>
      <c r="X193" s="7">
        <v>22</v>
      </c>
      <c r="Y193" s="7">
        <v>23</v>
      </c>
      <c r="Z193" s="7">
        <v>24</v>
      </c>
      <c r="AA193" s="7">
        <v>25</v>
      </c>
    </row>
    <row r="194" spans="3:27">
      <c r="C194" s="37" t="s">
        <v>40</v>
      </c>
      <c r="D194" s="20">
        <v>-5</v>
      </c>
      <c r="E194" s="12">
        <f>Ct!B$20</f>
        <v>295.87400000000002</v>
      </c>
      <c r="F194" s="12">
        <f>Ct!C$20</f>
        <v>312.06099999999998</v>
      </c>
      <c r="G194" s="12">
        <f>Ct!D$20</f>
        <v>343.14400000000001</v>
      </c>
      <c r="H194" s="12">
        <f>Ct!E$20</f>
        <v>397.53899999999999</v>
      </c>
      <c r="I194" s="12">
        <f>Ct!F$20</f>
        <v>465.55399999999997</v>
      </c>
      <c r="J194" s="12">
        <f>Ct!G$20</f>
        <v>534.86099999999999</v>
      </c>
      <c r="K194" s="12">
        <f>Ct!H$20</f>
        <v>604.81299999999999</v>
      </c>
      <c r="L194" s="12">
        <f>Ct!I$20</f>
        <v>670.76199999999994</v>
      </c>
      <c r="M194" s="12">
        <f>Ct!J$20</f>
        <v>685.88599999999997</v>
      </c>
      <c r="N194" s="12">
        <f>Ct!K$20</f>
        <v>704.35500000000002</v>
      </c>
      <c r="O194" s="12">
        <f>Ct!L$20</f>
        <v>726.10400000000004</v>
      </c>
      <c r="P194" s="12">
        <f>Ct!M$20</f>
        <v>746.673</v>
      </c>
      <c r="Q194" s="12">
        <f>Ct!N$20</f>
        <v>766.68700000000001</v>
      </c>
      <c r="R194" s="12">
        <f>Ct!O$20</f>
        <v>784.86599999999999</v>
      </c>
      <c r="S194" s="12">
        <f>Ct!P$20</f>
        <v>802.48800000000006</v>
      </c>
      <c r="T194" s="12">
        <f>Ct!Q$20</f>
        <v>815.29</v>
      </c>
      <c r="U194" s="12">
        <f>Ct!R$20</f>
        <v>823.99</v>
      </c>
      <c r="V194" s="12">
        <f>Ct!S$20</f>
        <v>830.26099999999997</v>
      </c>
      <c r="W194" s="12">
        <f>Ct!T$20</f>
        <v>835.22799999999995</v>
      </c>
      <c r="X194" s="12">
        <f>Ct!U$20</f>
        <v>840.62099999999998</v>
      </c>
      <c r="Y194" s="12">
        <f>Ct!V$20</f>
        <v>847.96900000000005</v>
      </c>
      <c r="Z194" s="12">
        <f>Ct!W$20</f>
        <v>858.45299999999997</v>
      </c>
      <c r="AA194" s="12">
        <f>Ct!X$20</f>
        <v>872.48500000000001</v>
      </c>
    </row>
    <row r="195" spans="3:27">
      <c r="C195" s="38"/>
      <c r="D195" s="20">
        <v>-4</v>
      </c>
      <c r="E195" s="12">
        <f>Ct!B$48</f>
        <v>251.49600000000001</v>
      </c>
      <c r="F195" s="12">
        <f>Ct!C$48</f>
        <v>270.93700000000001</v>
      </c>
      <c r="G195" s="12">
        <f>Ct!D$48</f>
        <v>308.471</v>
      </c>
      <c r="H195" s="12">
        <f>Ct!E$48</f>
        <v>368.92</v>
      </c>
      <c r="I195" s="12">
        <f>Ct!F$48</f>
        <v>438.31900000000002</v>
      </c>
      <c r="J195" s="12">
        <f>Ct!G$48</f>
        <v>510.13</v>
      </c>
      <c r="K195" s="12">
        <f>Ct!H$48</f>
        <v>581.59299999999996</v>
      </c>
      <c r="L195" s="12">
        <f>Ct!I$48</f>
        <v>650.947</v>
      </c>
      <c r="M195" s="12">
        <f>Ct!J$48</f>
        <v>686.67899999999997</v>
      </c>
      <c r="N195" s="12">
        <f>Ct!K$48</f>
        <v>696.04899999999998</v>
      </c>
      <c r="O195" s="12">
        <f>Ct!L$48</f>
        <v>719.21900000000005</v>
      </c>
      <c r="P195" s="12">
        <f>Ct!M$48</f>
        <v>741.05799999999999</v>
      </c>
      <c r="Q195" s="12">
        <f>Ct!N$48</f>
        <v>762.21100000000001</v>
      </c>
      <c r="R195" s="12">
        <f>Ct!O$48</f>
        <v>781.62099999999998</v>
      </c>
      <c r="S195" s="12">
        <f>Ct!P$48</f>
        <v>800.221</v>
      </c>
      <c r="T195" s="12">
        <f>Ct!Q$48</f>
        <v>817.72299999999996</v>
      </c>
      <c r="U195" s="12">
        <f>Ct!R$48</f>
        <v>830.99400000000003</v>
      </c>
      <c r="V195" s="12">
        <f>Ct!S$48</f>
        <v>841.02700000000004</v>
      </c>
      <c r="W195" s="12">
        <f>Ct!T$48</f>
        <v>848.88300000000004</v>
      </c>
      <c r="X195" s="12">
        <f>Ct!U$48</f>
        <v>855.64300000000003</v>
      </c>
      <c r="Y195" s="12">
        <f>Ct!V$48</f>
        <v>862.80399999999997</v>
      </c>
      <c r="Z195" s="12">
        <f>Ct!W$48</f>
        <v>871.75699999999995</v>
      </c>
      <c r="AA195" s="12">
        <f>Ct!X$48</f>
        <v>883.54600000000005</v>
      </c>
    </row>
    <row r="196" spans="3:27">
      <c r="C196" s="38"/>
      <c r="D196" s="20">
        <v>-3</v>
      </c>
      <c r="E196" s="12">
        <f>Ct!B$76</f>
        <v>208.17099999999999</v>
      </c>
      <c r="F196" s="12">
        <f>Ct!C$76</f>
        <v>232.142</v>
      </c>
      <c r="G196" s="12">
        <f>Ct!D$76</f>
        <v>277.39299999999997</v>
      </c>
      <c r="H196" s="12">
        <f>Ct!E$76</f>
        <v>340.827</v>
      </c>
      <c r="I196" s="12">
        <f>Ct!F$76</f>
        <v>410.78</v>
      </c>
      <c r="J196" s="12">
        <f>Ct!G$76</f>
        <v>484.70100000000002</v>
      </c>
      <c r="K196" s="12">
        <f>Ct!H$76</f>
        <v>558.20399999999995</v>
      </c>
      <c r="L196" s="12">
        <f>Ct!I$76</f>
        <v>628.53599999999994</v>
      </c>
      <c r="M196" s="12">
        <f>Ct!J$76</f>
        <v>681.66200000000003</v>
      </c>
      <c r="N196" s="12">
        <f>Ct!K$76</f>
        <v>689.178</v>
      </c>
      <c r="O196" s="12">
        <f>Ct!L$76</f>
        <v>710.07100000000003</v>
      </c>
      <c r="P196" s="12">
        <f>Ct!M$76</f>
        <v>734.23900000000003</v>
      </c>
      <c r="Q196" s="12">
        <f>Ct!N$76</f>
        <v>756.27300000000002</v>
      </c>
      <c r="R196" s="12">
        <f>Ct!O$76</f>
        <v>777.60900000000004</v>
      </c>
      <c r="S196" s="12">
        <f>Ct!P$76</f>
        <v>796.94100000000003</v>
      </c>
      <c r="T196" s="12">
        <f>Ct!Q$76</f>
        <v>816.02599999999995</v>
      </c>
      <c r="U196" s="12">
        <f>Ct!R$76</f>
        <v>833.59900000000005</v>
      </c>
      <c r="V196" s="12">
        <f>Ct!S$76</f>
        <v>847.61900000000003</v>
      </c>
      <c r="W196" s="12">
        <f>Ct!T$76</f>
        <v>859.02700000000004</v>
      </c>
      <c r="X196" s="12">
        <f>Ct!U$76</f>
        <v>868.50900000000001</v>
      </c>
      <c r="Y196" s="12">
        <f>Ct!V$76</f>
        <v>877.00800000000004</v>
      </c>
      <c r="Z196" s="12">
        <f>Ct!W$76</f>
        <v>885.87400000000002</v>
      </c>
      <c r="AA196" s="12">
        <f>Ct!X$76</f>
        <v>896.39300000000003</v>
      </c>
    </row>
    <row r="197" spans="3:27">
      <c r="C197" s="38"/>
      <c r="D197" s="20">
        <v>-2</v>
      </c>
      <c r="E197" s="12">
        <f>Ct!B$104</f>
        <v>167.23</v>
      </c>
      <c r="F197" s="12">
        <f>Ct!C$104</f>
        <v>197.40600000000001</v>
      </c>
      <c r="G197" s="12">
        <f>Ct!D$104</f>
        <v>249.785</v>
      </c>
      <c r="H197" s="12">
        <f>Ct!E$104</f>
        <v>313.60700000000003</v>
      </c>
      <c r="I197" s="12">
        <f>Ct!F$104</f>
        <v>383.50599999999997</v>
      </c>
      <c r="J197" s="12">
        <f>Ct!G$104</f>
        <v>458.49099999999999</v>
      </c>
      <c r="K197" s="12">
        <f>Ct!H$104</f>
        <v>534.09500000000003</v>
      </c>
      <c r="L197" s="12">
        <f>Ct!I$104</f>
        <v>603.74599999999998</v>
      </c>
      <c r="M197" s="12">
        <f>Ct!J$104</f>
        <v>662.31399999999996</v>
      </c>
      <c r="N197" s="12">
        <f>Ct!K$104</f>
        <v>688.12900000000002</v>
      </c>
      <c r="O197" s="12">
        <f>Ct!L$104</f>
        <v>700.06200000000001</v>
      </c>
      <c r="P197" s="12">
        <f>Ct!M$104</f>
        <v>724.81899999999996</v>
      </c>
      <c r="Q197" s="12">
        <f>Ct!N$104</f>
        <v>749.35699999999997</v>
      </c>
      <c r="R197" s="12">
        <f>Ct!O$104</f>
        <v>771.85299999999995</v>
      </c>
      <c r="S197" s="12">
        <f>Ct!P$104</f>
        <v>793.03800000000001</v>
      </c>
      <c r="T197" s="12">
        <f>Ct!Q$104</f>
        <v>812.72</v>
      </c>
      <c r="U197" s="12">
        <f>Ct!R$104</f>
        <v>832.327</v>
      </c>
      <c r="V197" s="12">
        <f>Ct!S$104</f>
        <v>850.21299999999997</v>
      </c>
      <c r="W197" s="12">
        <f>Ct!T$104</f>
        <v>865.13599999999997</v>
      </c>
      <c r="X197" s="12">
        <f>Ct!U$104</f>
        <v>877.94200000000001</v>
      </c>
      <c r="Y197" s="12">
        <f>Ct!V$104</f>
        <v>889.06600000000003</v>
      </c>
      <c r="Z197" s="12">
        <f>Ct!W$104</f>
        <v>899.26900000000001</v>
      </c>
      <c r="AA197" s="12">
        <f>Ct!X$104</f>
        <v>909.803</v>
      </c>
    </row>
    <row r="198" spans="3:27">
      <c r="C198" s="38"/>
      <c r="D198" s="20">
        <v>-1</v>
      </c>
      <c r="E198" s="12">
        <f>Ct!B$132</f>
        <v>130.08000000000001</v>
      </c>
      <c r="F198" s="12">
        <f>Ct!C$132</f>
        <v>167.65899999999999</v>
      </c>
      <c r="G198" s="12">
        <f>Ct!D$132</f>
        <v>223.81800000000001</v>
      </c>
      <c r="H198" s="12">
        <f>Ct!E$132</f>
        <v>287.37200000000001</v>
      </c>
      <c r="I198" s="12">
        <f>Ct!F$132</f>
        <v>356.935</v>
      </c>
      <c r="J198" s="12">
        <f>Ct!G$132</f>
        <v>431.74200000000002</v>
      </c>
      <c r="K198" s="12">
        <f>Ct!H$132</f>
        <v>508.05900000000003</v>
      </c>
      <c r="L198" s="12">
        <f>Ct!I$132</f>
        <v>577.00599999999997</v>
      </c>
      <c r="M198" s="12">
        <f>Ct!J$132</f>
        <v>637.07000000000005</v>
      </c>
      <c r="N198" s="12">
        <f>Ct!K$132</f>
        <v>681.16200000000003</v>
      </c>
      <c r="O198" s="12">
        <f>Ct!L$132</f>
        <v>691.53300000000002</v>
      </c>
      <c r="P198" s="12">
        <f>Ct!M$132</f>
        <v>713.779</v>
      </c>
      <c r="Q198" s="12">
        <f>Ct!N$132</f>
        <v>739.923</v>
      </c>
      <c r="R198" s="12">
        <f>Ct!O$132</f>
        <v>764.65899999999999</v>
      </c>
      <c r="S198" s="12">
        <f>Ct!P$132</f>
        <v>787.66099999999994</v>
      </c>
      <c r="T198" s="12">
        <f>Ct!Q$132</f>
        <v>808.84400000000005</v>
      </c>
      <c r="U198" s="12">
        <f>Ct!R$132</f>
        <v>829.029</v>
      </c>
      <c r="V198" s="12">
        <f>Ct!S$132</f>
        <v>849.15800000000002</v>
      </c>
      <c r="W198" s="12">
        <f>Ct!T$132</f>
        <v>867.52599999999995</v>
      </c>
      <c r="X198" s="12">
        <f>Ct!U$132</f>
        <v>883.51</v>
      </c>
      <c r="Y198" s="12">
        <f>Ct!V$132</f>
        <v>897.71600000000001</v>
      </c>
      <c r="Z198" s="12">
        <f>Ct!W$132</f>
        <v>910.471</v>
      </c>
      <c r="AA198" s="12">
        <f>Ct!X$132</f>
        <v>922.35299999999995</v>
      </c>
    </row>
    <row r="199" spans="3:27">
      <c r="C199" s="38"/>
      <c r="D199" s="20">
        <v>0</v>
      </c>
      <c r="E199" s="12">
        <f>Ct!B$160</f>
        <v>97.171000000000006</v>
      </c>
      <c r="F199" s="12">
        <f>Ct!C$160</f>
        <v>142.24100000000001</v>
      </c>
      <c r="G199" s="12">
        <f>Ct!D$160</f>
        <v>198.73500000000001</v>
      </c>
      <c r="H199" s="12">
        <f>Ct!E$160</f>
        <v>261.87900000000002</v>
      </c>
      <c r="I199" s="12">
        <f>Ct!F$160</f>
        <v>331.04500000000002</v>
      </c>
      <c r="J199" s="12">
        <f>Ct!G$160</f>
        <v>404.666</v>
      </c>
      <c r="K199" s="12">
        <f>Ct!H$160</f>
        <v>478.63400000000001</v>
      </c>
      <c r="L199" s="12">
        <f>Ct!I$160</f>
        <v>547.77599999999995</v>
      </c>
      <c r="M199" s="12">
        <f>Ct!J$160</f>
        <v>609.30799999999999</v>
      </c>
      <c r="N199" s="12">
        <f>Ct!K$160</f>
        <v>661.84100000000001</v>
      </c>
      <c r="O199" s="12">
        <f>Ct!L$160</f>
        <v>688.13199999999995</v>
      </c>
      <c r="P199" s="12">
        <f>Ct!M$160</f>
        <v>701.69799999999998</v>
      </c>
      <c r="Q199" s="12">
        <f>Ct!N$160</f>
        <v>728.38599999999997</v>
      </c>
      <c r="R199" s="12">
        <f>Ct!O$160</f>
        <v>755.16300000000001</v>
      </c>
      <c r="S199" s="12">
        <f>Ct!P$160</f>
        <v>780.20699999999999</v>
      </c>
      <c r="T199" s="12">
        <f>Ct!Q$160</f>
        <v>803.55399999999997</v>
      </c>
      <c r="U199" s="12">
        <f>Ct!R$160</f>
        <v>825.02099999999996</v>
      </c>
      <c r="V199" s="12">
        <f>Ct!S$160</f>
        <v>845.80700000000002</v>
      </c>
      <c r="W199" s="12">
        <f>Ct!T$160</f>
        <v>866.54600000000005</v>
      </c>
      <c r="X199" s="12">
        <f>Ct!U$160</f>
        <v>885.55899999999997</v>
      </c>
      <c r="Y199" s="12">
        <f>Ct!V$160</f>
        <v>902.68100000000004</v>
      </c>
      <c r="Z199" s="12">
        <f>Ct!W$160</f>
        <v>918.29700000000003</v>
      </c>
      <c r="AA199" s="12">
        <f>Ct!X$160</f>
        <v>932.66700000000003</v>
      </c>
    </row>
    <row r="200" spans="3:27">
      <c r="C200" s="38"/>
      <c r="D200" s="20">
        <v>1</v>
      </c>
      <c r="E200" s="12">
        <f>Ct!B$188</f>
        <v>69.930999999999997</v>
      </c>
      <c r="F200" s="12">
        <f>Ct!C$188</f>
        <v>118.547</v>
      </c>
      <c r="G200" s="12">
        <f>Ct!D$188</f>
        <v>174.54400000000001</v>
      </c>
      <c r="H200" s="12">
        <f>Ct!E$188</f>
        <v>237.14099999999999</v>
      </c>
      <c r="I200" s="12">
        <f>Ct!F$188</f>
        <v>304.97199999999998</v>
      </c>
      <c r="J200" s="12">
        <f>Ct!G$188</f>
        <v>375.29700000000003</v>
      </c>
      <c r="K200" s="12">
        <f>Ct!H$188</f>
        <v>446.36700000000002</v>
      </c>
      <c r="L200" s="12">
        <f>Ct!I$188</f>
        <v>515.72799999999995</v>
      </c>
      <c r="M200" s="12">
        <f>Ct!J$188</f>
        <v>579.34900000000005</v>
      </c>
      <c r="N200" s="12">
        <f>Ct!K$188</f>
        <v>635.08199999999999</v>
      </c>
      <c r="O200" s="12">
        <f>Ct!L$188</f>
        <v>676.71400000000006</v>
      </c>
      <c r="P200" s="12">
        <f>Ct!M$188</f>
        <v>693.15</v>
      </c>
      <c r="Q200" s="12">
        <f>Ct!N$188</f>
        <v>714.78599999999994</v>
      </c>
      <c r="R200" s="12">
        <f>Ct!O$188</f>
        <v>743.41300000000001</v>
      </c>
      <c r="S200" s="12">
        <f>Ct!P$188</f>
        <v>770.58199999999999</v>
      </c>
      <c r="T200" s="12">
        <f>Ct!Q$188</f>
        <v>796.12300000000005</v>
      </c>
      <c r="U200" s="12">
        <f>Ct!R$188</f>
        <v>819.72799999999995</v>
      </c>
      <c r="V200" s="12">
        <f>Ct!S$188</f>
        <v>841.71799999999996</v>
      </c>
      <c r="W200" s="12">
        <f>Ct!T$188</f>
        <v>863.149</v>
      </c>
      <c r="X200" s="12">
        <f>Ct!U$188</f>
        <v>884.49900000000002</v>
      </c>
      <c r="Y200" s="12">
        <f>Ct!V$188</f>
        <v>904.31799999999998</v>
      </c>
      <c r="Z200" s="12">
        <f>Ct!W$188</f>
        <v>922.58900000000006</v>
      </c>
      <c r="AA200" s="12">
        <f>Ct!X$188</f>
        <v>939.6</v>
      </c>
    </row>
    <row r="201" spans="3:27">
      <c r="C201" s="38"/>
      <c r="D201" s="20">
        <v>2</v>
      </c>
      <c r="E201" s="12">
        <f>Ct!B$216</f>
        <v>47.545000000000002</v>
      </c>
      <c r="F201" s="12">
        <f>Ct!C$216</f>
        <v>95.635999999999996</v>
      </c>
      <c r="G201" s="12">
        <f>Ct!D$216</f>
        <v>150.75800000000001</v>
      </c>
      <c r="H201" s="12">
        <f>Ct!E$216</f>
        <v>211.654</v>
      </c>
      <c r="I201" s="12">
        <f>Ct!F$216</f>
        <v>276.44799999999998</v>
      </c>
      <c r="J201" s="12">
        <f>Ct!G$216</f>
        <v>343.39100000000002</v>
      </c>
      <c r="K201" s="12">
        <f>Ct!H$216</f>
        <v>411.74</v>
      </c>
      <c r="L201" s="12">
        <f>Ct!I$216</f>
        <v>480.41300000000001</v>
      </c>
      <c r="M201" s="12">
        <f>Ct!J$216</f>
        <v>546.25</v>
      </c>
      <c r="N201" s="12">
        <f>Ct!K$216</f>
        <v>605.20899999999995</v>
      </c>
      <c r="O201" s="12">
        <f>Ct!L$216</f>
        <v>655.34699999999998</v>
      </c>
      <c r="P201" s="12">
        <f>Ct!M$216</f>
        <v>685.71500000000003</v>
      </c>
      <c r="Q201" s="12">
        <f>Ct!N$216</f>
        <v>701.86800000000005</v>
      </c>
      <c r="R201" s="12">
        <f>Ct!O$216</f>
        <v>729.08</v>
      </c>
      <c r="S201" s="12">
        <f>Ct!P$216</f>
        <v>758.55600000000004</v>
      </c>
      <c r="T201" s="12">
        <f>Ct!Q$216</f>
        <v>786.25599999999997</v>
      </c>
      <c r="U201" s="12">
        <f>Ct!R$216</f>
        <v>812.23900000000003</v>
      </c>
      <c r="V201" s="12">
        <f>Ct!S$216</f>
        <v>836.26300000000003</v>
      </c>
      <c r="W201" s="12">
        <f>Ct!T$216</f>
        <v>858.87300000000005</v>
      </c>
      <c r="X201" s="12">
        <f>Ct!U$216</f>
        <v>881.04600000000005</v>
      </c>
      <c r="Y201" s="12">
        <f>Ct!V$216</f>
        <v>903.01800000000003</v>
      </c>
      <c r="Z201" s="12">
        <f>Ct!W$216</f>
        <v>923.75699999999995</v>
      </c>
      <c r="AA201" s="12">
        <f>Ct!X$216</f>
        <v>943.19799999999998</v>
      </c>
    </row>
    <row r="202" spans="3:27">
      <c r="C202" s="38"/>
      <c r="D202" s="20">
        <v>3</v>
      </c>
      <c r="E202" s="12">
        <f>Ct!B$244</f>
        <v>24.853000000000002</v>
      </c>
      <c r="F202" s="12">
        <f>Ct!C$244</f>
        <v>71.774000000000001</v>
      </c>
      <c r="G202" s="12">
        <f>Ct!D$244</f>
        <v>125.307</v>
      </c>
      <c r="H202" s="12">
        <f>Ct!E$244</f>
        <v>183.47</v>
      </c>
      <c r="I202" s="12">
        <f>Ct!F$244</f>
        <v>245.08199999999999</v>
      </c>
      <c r="J202" s="12">
        <f>Ct!G$244</f>
        <v>309.339</v>
      </c>
      <c r="K202" s="12">
        <f>Ct!H$244</f>
        <v>375.59699999999998</v>
      </c>
      <c r="L202" s="12">
        <f>Ct!I$244</f>
        <v>443.23200000000003</v>
      </c>
      <c r="M202" s="12">
        <f>Ct!J$244</f>
        <v>509.70499999999998</v>
      </c>
      <c r="N202" s="12">
        <f>Ct!K$244</f>
        <v>572.12</v>
      </c>
      <c r="O202" s="12">
        <f>Ct!L$244</f>
        <v>627.28599999999994</v>
      </c>
      <c r="P202" s="12">
        <f>Ct!M$244</f>
        <v>669.06700000000001</v>
      </c>
      <c r="Q202" s="12">
        <f>Ct!N$244</f>
        <v>692.53200000000004</v>
      </c>
      <c r="R202" s="12">
        <f>Ct!O$244</f>
        <v>713.60599999999999</v>
      </c>
      <c r="S202" s="12">
        <f>Ct!P$244</f>
        <v>743.88800000000003</v>
      </c>
      <c r="T202" s="12">
        <f>Ct!Q$244</f>
        <v>773.89800000000002</v>
      </c>
      <c r="U202" s="12">
        <f>Ct!R$244</f>
        <v>802.15800000000002</v>
      </c>
      <c r="V202" s="12">
        <f>Ct!S$244</f>
        <v>828.61099999999999</v>
      </c>
      <c r="W202" s="12">
        <f>Ct!T$244</f>
        <v>853.11199999999997</v>
      </c>
      <c r="X202" s="12">
        <f>Ct!U$244</f>
        <v>876.49</v>
      </c>
      <c r="Y202" s="12">
        <f>Ct!V$244</f>
        <v>899.428</v>
      </c>
      <c r="Z202" s="12">
        <f>Ct!W$244</f>
        <v>922.096</v>
      </c>
      <c r="AA202" s="12">
        <f>Ct!X$244</f>
        <v>943.80600000000004</v>
      </c>
    </row>
    <row r="203" spans="3:27">
      <c r="C203" s="38"/>
      <c r="D203" s="20">
        <v>4</v>
      </c>
      <c r="E203" s="12">
        <f>Ct!B$272</f>
        <v>0.11600000000000001</v>
      </c>
      <c r="F203" s="12">
        <f>Ct!C$272</f>
        <v>44.924999999999997</v>
      </c>
      <c r="G203" s="12">
        <f>Ct!D$272</f>
        <v>96.531999999999996</v>
      </c>
      <c r="H203" s="12">
        <f>Ct!E$272</f>
        <v>152.07400000000001</v>
      </c>
      <c r="I203" s="12">
        <f>Ct!F$272</f>
        <v>211.30699999999999</v>
      </c>
      <c r="J203" s="12">
        <f>Ct!G$272</f>
        <v>273.61799999999999</v>
      </c>
      <c r="K203" s="12">
        <f>Ct!H$272</f>
        <v>338.12799999999999</v>
      </c>
      <c r="L203" s="12">
        <f>Ct!I$272</f>
        <v>404.36500000000001</v>
      </c>
      <c r="M203" s="12">
        <f>Ct!J$272</f>
        <v>471.15199999999999</v>
      </c>
      <c r="N203" s="12">
        <f>Ct!K$272</f>
        <v>535.46299999999997</v>
      </c>
      <c r="O203" s="12">
        <f>Ct!L$272</f>
        <v>594.81200000000001</v>
      </c>
      <c r="P203" s="12">
        <f>Ct!M$272</f>
        <v>645.01900000000001</v>
      </c>
      <c r="Q203" s="12">
        <f>Ct!N$272</f>
        <v>680.05399999999997</v>
      </c>
      <c r="R203" s="12">
        <f>Ct!O$272</f>
        <v>701.24400000000003</v>
      </c>
      <c r="S203" s="12">
        <f>Ct!P$272</f>
        <v>727.03</v>
      </c>
      <c r="T203" s="12">
        <f>Ct!Q$272</f>
        <v>758.96199999999999</v>
      </c>
      <c r="U203" s="12">
        <f>Ct!R$272</f>
        <v>789.471</v>
      </c>
      <c r="V203" s="12">
        <f>Ct!S$272</f>
        <v>818.28399999999999</v>
      </c>
      <c r="W203" s="12">
        <f>Ct!T$272</f>
        <v>845.26199999999994</v>
      </c>
      <c r="X203" s="12">
        <f>Ct!U$272</f>
        <v>870.37400000000002</v>
      </c>
      <c r="Y203" s="12">
        <f>Ct!V$272</f>
        <v>894.53</v>
      </c>
      <c r="Z203" s="12">
        <f>Ct!W$272</f>
        <v>918.28300000000002</v>
      </c>
      <c r="AA203" s="12">
        <f>Ct!X$272</f>
        <v>941.70699999999999</v>
      </c>
    </row>
    <row r="204" spans="3:27">
      <c r="C204" s="38"/>
      <c r="D204" s="20">
        <v>5</v>
      </c>
      <c r="E204" s="12">
        <f>Ct!B$300</f>
        <v>-28.484000000000002</v>
      </c>
      <c r="F204" s="12">
        <f>Ct!C$300</f>
        <v>14.061999999999999</v>
      </c>
      <c r="G204" s="12">
        <f>Ct!D$300</f>
        <v>63.972000000000001</v>
      </c>
      <c r="H204" s="12">
        <f>Ct!E$300</f>
        <v>118.283</v>
      </c>
      <c r="I204" s="12">
        <f>Ct!F$300</f>
        <v>175.86600000000001</v>
      </c>
      <c r="J204" s="12">
        <f>Ct!G$300</f>
        <v>236.559</v>
      </c>
      <c r="K204" s="12">
        <f>Ct!H$300</f>
        <v>299.661</v>
      </c>
      <c r="L204" s="12">
        <f>Ct!I$300</f>
        <v>364.65699999999998</v>
      </c>
      <c r="M204" s="12">
        <f>Ct!J$300</f>
        <v>430.96100000000001</v>
      </c>
      <c r="N204" s="12">
        <f>Ct!K$300</f>
        <v>496.089</v>
      </c>
      <c r="O204" s="12">
        <f>Ct!L$300</f>
        <v>558.23599999999999</v>
      </c>
      <c r="P204" s="12">
        <f>Ct!M$300</f>
        <v>614.76400000000001</v>
      </c>
      <c r="Q204" s="12">
        <f>Ct!N$300</f>
        <v>658.65300000000002</v>
      </c>
      <c r="R204" s="12">
        <f>Ct!O$300</f>
        <v>688.80499999999995</v>
      </c>
      <c r="S204" s="12">
        <f>Ct!P$300</f>
        <v>711.79200000000003</v>
      </c>
      <c r="T204" s="12">
        <f>Ct!Q$300</f>
        <v>-999.99900000000002</v>
      </c>
      <c r="U204" s="12">
        <f>Ct!R$300</f>
        <v>773.99</v>
      </c>
      <c r="V204" s="12">
        <f>Ct!S$300</f>
        <v>805.23</v>
      </c>
      <c r="W204" s="12">
        <f>Ct!T$300</f>
        <v>834.63599999999997</v>
      </c>
      <c r="X204" s="12">
        <f>Ct!U$300</f>
        <v>862.21400000000006</v>
      </c>
      <c r="Y204" s="12">
        <f>Ct!V$300</f>
        <v>888.04</v>
      </c>
      <c r="Z204" s="12">
        <f>Ct!W$300</f>
        <v>912.99699999999996</v>
      </c>
      <c r="AA204" s="12">
        <f>Ct!X$300</f>
        <v>937.57500000000005</v>
      </c>
    </row>
    <row r="205" spans="3:27">
      <c r="C205" s="38"/>
      <c r="D205" s="20">
        <v>6</v>
      </c>
      <c r="E205" s="12">
        <f>Ct!B$328</f>
        <v>-61.695</v>
      </c>
      <c r="F205" s="12">
        <f>Ct!C$328</f>
        <v>-18.786999999999999</v>
      </c>
      <c r="G205" s="12">
        <f>Ct!D$328</f>
        <v>28.84</v>
      </c>
      <c r="H205" s="12">
        <f>Ct!E$328</f>
        <v>82.444000000000003</v>
      </c>
      <c r="I205" s="12">
        <f>Ct!F$328</f>
        <v>139.00899999999999</v>
      </c>
      <c r="J205" s="12">
        <f>Ct!G$328</f>
        <v>198.411</v>
      </c>
      <c r="K205" s="12">
        <f>Ct!H$328</f>
        <v>260.32799999999997</v>
      </c>
      <c r="L205" s="12">
        <f>Ct!I$328</f>
        <v>324.14800000000002</v>
      </c>
      <c r="M205" s="12">
        <f>Ct!J$328</f>
        <v>389.56700000000001</v>
      </c>
      <c r="N205" s="12">
        <f>Ct!K$328</f>
        <v>455.459</v>
      </c>
      <c r="O205" s="12">
        <f>Ct!L$328</f>
        <v>518.52300000000002</v>
      </c>
      <c r="P205" s="12">
        <f>Ct!M$328</f>
        <v>578.83500000000004</v>
      </c>
      <c r="Q205" s="12">
        <f>Ct!N$328</f>
        <v>631.22199999999998</v>
      </c>
      <c r="R205" s="12">
        <f>Ct!O$328</f>
        <v>671.02800000000002</v>
      </c>
      <c r="S205" s="12">
        <f>Ct!P$328</f>
        <v>698.14800000000002</v>
      </c>
      <c r="T205" s="12">
        <f>Ct!Q$328</f>
        <v>723.86300000000006</v>
      </c>
      <c r="U205" s="12">
        <f>Ct!R$328</f>
        <v>755.86300000000006</v>
      </c>
      <c r="V205" s="12">
        <f>Ct!S$328</f>
        <v>789.25099999999998</v>
      </c>
      <c r="W205" s="12">
        <f>Ct!T$328</f>
        <v>821.17600000000004</v>
      </c>
      <c r="X205" s="12">
        <f>Ct!U$328</f>
        <v>851.18499999999995</v>
      </c>
      <c r="Y205" s="12">
        <f>Ct!V$328</f>
        <v>879.4</v>
      </c>
      <c r="Z205" s="12">
        <f>Ct!W$328</f>
        <v>906.07</v>
      </c>
      <c r="AA205" s="12">
        <f>Ct!X$328</f>
        <v>931.85299999999995</v>
      </c>
    </row>
    <row r="206" spans="3:27">
      <c r="C206" s="38"/>
      <c r="D206" s="20">
        <v>7</v>
      </c>
      <c r="E206" s="12">
        <f>Ct!B$356</f>
        <v>-100.916</v>
      </c>
      <c r="F206" s="12">
        <f>Ct!C$356</f>
        <v>-53.417999999999999</v>
      </c>
      <c r="G206" s="12">
        <f>Ct!D$356</f>
        <v>-6.8419999999999996</v>
      </c>
      <c r="H206" s="12">
        <f>Ct!E$356</f>
        <v>44.44</v>
      </c>
      <c r="I206" s="12">
        <f>Ct!F$356</f>
        <v>100.91200000000001</v>
      </c>
      <c r="J206" s="12">
        <f>Ct!G$356</f>
        <v>159.37200000000001</v>
      </c>
      <c r="K206" s="12">
        <f>Ct!H$356</f>
        <v>220.21199999999999</v>
      </c>
      <c r="L206" s="12">
        <f>Ct!I$356</f>
        <v>283.02100000000002</v>
      </c>
      <c r="M206" s="12">
        <f>Ct!J$356</f>
        <v>347.50099999999998</v>
      </c>
      <c r="N206" s="12">
        <f>Ct!K$356</f>
        <v>413.08499999999998</v>
      </c>
      <c r="O206" s="12">
        <f>Ct!L$356</f>
        <v>477.55099999999999</v>
      </c>
      <c r="P206" s="12">
        <f>Ct!M$356</f>
        <v>539.10199999999998</v>
      </c>
      <c r="Q206" s="12">
        <f>Ct!N$356</f>
        <v>-999.99900000000002</v>
      </c>
      <c r="R206" s="12">
        <f>Ct!O$356</f>
        <v>644.76099999999997</v>
      </c>
      <c r="S206" s="12">
        <f>Ct!P$356</f>
        <v>681.57299999999998</v>
      </c>
      <c r="T206" s="12">
        <f>Ct!Q$356</f>
        <v>708.65599999999995</v>
      </c>
      <c r="U206" s="12">
        <f>Ct!R$356</f>
        <v>736.96</v>
      </c>
      <c r="V206" s="12">
        <f>Ct!S$356</f>
        <v>770.59100000000001</v>
      </c>
      <c r="W206" s="12">
        <f>Ct!T$356</f>
        <v>804.68399999999997</v>
      </c>
      <c r="X206" s="12">
        <f>Ct!U$356</f>
        <v>837.24400000000003</v>
      </c>
      <c r="Y206" s="12">
        <f>Ct!V$356</f>
        <v>867.92100000000005</v>
      </c>
      <c r="Z206" s="12">
        <f>Ct!W$356</f>
        <v>896.822</v>
      </c>
      <c r="AA206" s="12">
        <f>Ct!X$356</f>
        <v>924.38599999999997</v>
      </c>
    </row>
    <row r="207" spans="3:27">
      <c r="C207" s="38"/>
      <c r="D207" s="20">
        <v>8</v>
      </c>
      <c r="E207" s="12">
        <f>Ct!B$384</f>
        <v>-143.55000000000001</v>
      </c>
      <c r="F207" s="12">
        <f>Ct!C$384</f>
        <v>-90.247</v>
      </c>
      <c r="G207" s="12">
        <f>Ct!D$384</f>
        <v>-44.034999999999997</v>
      </c>
      <c r="H207" s="12">
        <f>Ct!E$384</f>
        <v>6.702</v>
      </c>
      <c r="I207" s="12">
        <f>Ct!F$384</f>
        <v>60.771000000000001</v>
      </c>
      <c r="J207" s="12">
        <f>Ct!G$384</f>
        <v>119.455</v>
      </c>
      <c r="K207" s="12">
        <f>Ct!H$384</f>
        <v>179.42</v>
      </c>
      <c r="L207" s="12">
        <f>Ct!I$384</f>
        <v>241.31899999999999</v>
      </c>
      <c r="M207" s="12">
        <f>Ct!J$384</f>
        <v>304.89499999999998</v>
      </c>
      <c r="N207" s="12">
        <f>Ct!K$384</f>
        <v>369.84199999999998</v>
      </c>
      <c r="O207" s="12">
        <f>Ct!L$384</f>
        <v>435.08300000000003</v>
      </c>
      <c r="P207" s="12">
        <f>Ct!M$384</f>
        <v>497.685</v>
      </c>
      <c r="Q207" s="12">
        <f>Ct!N$384</f>
        <v>558.03</v>
      </c>
      <c r="R207" s="12">
        <f>Ct!O$384</f>
        <v>613.005</v>
      </c>
      <c r="S207" s="12">
        <f>Ct!P$384</f>
        <v>657.70699999999999</v>
      </c>
      <c r="T207" s="12">
        <f>Ct!Q$384</f>
        <v>691.279</v>
      </c>
      <c r="U207" s="12">
        <f>Ct!R$384</f>
        <v>719.952</v>
      </c>
      <c r="V207" s="12">
        <f>Ct!S$384</f>
        <v>750.63699999999994</v>
      </c>
      <c r="W207" s="12">
        <f>Ct!T$384</f>
        <v>785.36199999999997</v>
      </c>
      <c r="X207" s="12">
        <f>Ct!U$384</f>
        <v>820.20699999999999</v>
      </c>
      <c r="Y207" s="12">
        <f>Ct!V$384</f>
        <v>853.42</v>
      </c>
      <c r="Z207" s="12">
        <f>Ct!W$384</f>
        <v>884.82899999999995</v>
      </c>
      <c r="AA207" s="12">
        <f>Ct!X$384</f>
        <v>914.48699999999997</v>
      </c>
    </row>
    <row r="208" spans="3:27">
      <c r="C208" s="38"/>
      <c r="D208" s="20">
        <v>9</v>
      </c>
      <c r="E208" s="12">
        <f>Ct!B$412</f>
        <v>-189.04</v>
      </c>
      <c r="F208" s="12">
        <f>Ct!C$412</f>
        <v>-127.57299999999999</v>
      </c>
      <c r="G208" s="12">
        <f>Ct!D$412</f>
        <v>-83.786000000000001</v>
      </c>
      <c r="H208" s="12">
        <f>Ct!E$412</f>
        <v>-32.061999999999998</v>
      </c>
      <c r="I208" s="12">
        <f>Ct!F$412</f>
        <v>21.216000000000001</v>
      </c>
      <c r="J208" s="12">
        <f>Ct!G$412</f>
        <v>77.671999999999997</v>
      </c>
      <c r="K208" s="12">
        <f>Ct!H$412</f>
        <v>137.94200000000001</v>
      </c>
      <c r="L208" s="12">
        <f>Ct!I$412</f>
        <v>199.1</v>
      </c>
      <c r="M208" s="12">
        <f>Ct!J$412</f>
        <v>261.84300000000002</v>
      </c>
      <c r="N208" s="12">
        <f>Ct!K$412</f>
        <v>326.02999999999997</v>
      </c>
      <c r="O208" s="12">
        <f>Ct!L$412</f>
        <v>391.113</v>
      </c>
      <c r="P208" s="12">
        <f>Ct!M$412</f>
        <v>455.14100000000002</v>
      </c>
      <c r="Q208" s="12">
        <f>Ct!N$412</f>
        <v>516.48800000000006</v>
      </c>
      <c r="R208" s="12">
        <f>Ct!O$412</f>
        <v>575.36400000000003</v>
      </c>
      <c r="S208" s="12">
        <f>Ct!P$412</f>
        <v>626.44399999999996</v>
      </c>
      <c r="T208" s="12">
        <f>Ct!Q$412</f>
        <v>669.65300000000002</v>
      </c>
      <c r="U208" s="12">
        <f>Ct!R$412</f>
        <v>702.03300000000002</v>
      </c>
      <c r="V208" s="12">
        <f>Ct!S$412</f>
        <v>732.02200000000005</v>
      </c>
      <c r="W208" s="12">
        <f>Ct!T$412</f>
        <v>764.65200000000004</v>
      </c>
      <c r="X208" s="12">
        <f>Ct!U$412</f>
        <v>800.23699999999997</v>
      </c>
      <c r="Y208" s="12">
        <f>Ct!V$412</f>
        <v>835.81399999999996</v>
      </c>
      <c r="Z208" s="12">
        <f>Ct!W$412</f>
        <v>869.67600000000004</v>
      </c>
      <c r="AA208" s="12">
        <f>Ct!X$412</f>
        <v>901.88900000000001</v>
      </c>
    </row>
    <row r="211" spans="1:27">
      <c r="A211" s="39" t="s">
        <v>38</v>
      </c>
      <c r="B211" s="39"/>
      <c r="C211" s="39"/>
    </row>
    <row r="212" spans="1:27">
      <c r="A212" s="40" t="s">
        <v>50</v>
      </c>
      <c r="B212" s="40"/>
      <c r="C212" s="40"/>
      <c r="D212" s="9"/>
      <c r="E212" s="7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>
      <c r="A213" s="21"/>
      <c r="B213" s="22"/>
      <c r="C213" s="22"/>
      <c r="D213" s="24"/>
      <c r="E213" s="35" t="s">
        <v>37</v>
      </c>
      <c r="F213" s="35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spans="1:27">
      <c r="D214" s="23"/>
      <c r="E214" s="7">
        <v>3</v>
      </c>
      <c r="F214" s="7">
        <v>4</v>
      </c>
      <c r="G214" s="7">
        <v>5</v>
      </c>
      <c r="H214" s="7">
        <v>6</v>
      </c>
      <c r="I214" s="7">
        <v>7</v>
      </c>
      <c r="J214" s="7">
        <v>8</v>
      </c>
      <c r="K214" s="7">
        <v>9</v>
      </c>
      <c r="L214" s="7">
        <v>10</v>
      </c>
      <c r="M214" s="7">
        <v>11</v>
      </c>
      <c r="N214" s="7">
        <v>12</v>
      </c>
      <c r="O214" s="7">
        <v>13</v>
      </c>
      <c r="P214" s="7">
        <v>14</v>
      </c>
      <c r="Q214" s="7">
        <v>15</v>
      </c>
      <c r="R214" s="7">
        <v>16</v>
      </c>
      <c r="S214" s="7">
        <v>17</v>
      </c>
      <c r="T214" s="7">
        <v>18</v>
      </c>
      <c r="U214" s="7">
        <v>19</v>
      </c>
      <c r="V214" s="7">
        <v>20</v>
      </c>
      <c r="W214" s="7">
        <v>21</v>
      </c>
      <c r="X214" s="7">
        <v>22</v>
      </c>
      <c r="Y214" s="7">
        <v>23</v>
      </c>
      <c r="Z214" s="7">
        <v>24</v>
      </c>
      <c r="AA214" s="7">
        <v>25</v>
      </c>
    </row>
    <row r="215" spans="1:27">
      <c r="C215" s="37" t="s">
        <v>40</v>
      </c>
      <c r="D215" s="20">
        <v>-5</v>
      </c>
      <c r="E215" s="12">
        <f>Ct!B$21</f>
        <v>354.096</v>
      </c>
      <c r="F215" s="12">
        <f>Ct!C$21</f>
        <v>369.07600000000002</v>
      </c>
      <c r="G215" s="12">
        <f>Ct!D$21</f>
        <v>395.17899999999997</v>
      </c>
      <c r="H215" s="12">
        <f>Ct!E$21</f>
        <v>441.46699999999998</v>
      </c>
      <c r="I215" s="12">
        <f>Ct!F$21</f>
        <v>510.43</v>
      </c>
      <c r="J215" s="12">
        <f>Ct!G$21</f>
        <v>586.245</v>
      </c>
      <c r="K215" s="12">
        <f>Ct!H$21</f>
        <v>662.43499999999995</v>
      </c>
      <c r="L215" s="12">
        <f>Ct!I$21</f>
        <v>739.55499999999995</v>
      </c>
      <c r="M215" s="12">
        <f>Ct!J$21</f>
        <v>811.62199999999996</v>
      </c>
      <c r="N215" s="12">
        <f>Ct!K$21</f>
        <v>829.13599999999997</v>
      </c>
      <c r="O215" s="12">
        <f>Ct!L$21</f>
        <v>847.31200000000001</v>
      </c>
      <c r="P215" s="12">
        <f>Ct!M$21</f>
        <v>871.88099999999997</v>
      </c>
      <c r="Q215" s="12">
        <f>Ct!N$21</f>
        <v>894.18899999999996</v>
      </c>
      <c r="R215" s="12">
        <f>Ct!O$21</f>
        <v>917.322</v>
      </c>
      <c r="S215" s="12">
        <f>Ct!P$21</f>
        <v>937.62199999999996</v>
      </c>
      <c r="T215" s="12">
        <f>Ct!Q$21</f>
        <v>957.755</v>
      </c>
      <c r="U215" s="12">
        <f>Ct!R$21</f>
        <v>975.92</v>
      </c>
      <c r="V215" s="12">
        <f>Ct!S$21</f>
        <v>988.70799999999997</v>
      </c>
      <c r="W215" s="12">
        <f>Ct!T$21</f>
        <v>997.85900000000004</v>
      </c>
      <c r="X215" s="12">
        <f>Ct!U$21</f>
        <v>1004.616</v>
      </c>
      <c r="Y215" s="12">
        <f>Ct!V$21</f>
        <v>1010.091</v>
      </c>
      <c r="Z215" s="12">
        <f>Ct!W$21</f>
        <v>1015.812</v>
      </c>
      <c r="AA215" s="12">
        <f>Ct!X$21</f>
        <v>1023.285</v>
      </c>
    </row>
    <row r="216" spans="1:27">
      <c r="C216" s="38"/>
      <c r="D216" s="20">
        <v>-4</v>
      </c>
      <c r="E216" s="12">
        <f>Ct!B$49</f>
        <v>299.64699999999999</v>
      </c>
      <c r="F216" s="12">
        <f>Ct!C$49</f>
        <v>317.524</v>
      </c>
      <c r="G216" s="12">
        <f>Ct!D$49</f>
        <v>349.06799999999998</v>
      </c>
      <c r="H216" s="12">
        <f>Ct!E$49</f>
        <v>403.75099999999998</v>
      </c>
      <c r="I216" s="12">
        <f>Ct!F$49</f>
        <v>476.262</v>
      </c>
      <c r="J216" s="12">
        <f>Ct!G$49</f>
        <v>554.05600000000004</v>
      </c>
      <c r="K216" s="12">
        <f>Ct!H$49</f>
        <v>632.95299999999997</v>
      </c>
      <c r="L216" s="12">
        <f>Ct!I$49</f>
        <v>711.61400000000003</v>
      </c>
      <c r="M216" s="12">
        <f>Ct!J$49</f>
        <v>787.64700000000005</v>
      </c>
      <c r="N216" s="12">
        <f>Ct!K$49</f>
        <v>830.44</v>
      </c>
      <c r="O216" s="12">
        <f>Ct!L$49</f>
        <v>837.47</v>
      </c>
      <c r="P216" s="12">
        <f>Ct!M$49</f>
        <v>-999.99900000000002</v>
      </c>
      <c r="Q216" s="12">
        <f>Ct!N$49</f>
        <v>887.476</v>
      </c>
      <c r="R216" s="12">
        <f>Ct!O$49</f>
        <v>910.49300000000005</v>
      </c>
      <c r="S216" s="12">
        <f>Ct!P$49</f>
        <v>933.38099999999997</v>
      </c>
      <c r="T216" s="12">
        <f>Ct!Q$49</f>
        <v>953.88699999999994</v>
      </c>
      <c r="U216" s="12">
        <f>Ct!R$49</f>
        <v>974.37</v>
      </c>
      <c r="V216" s="12">
        <f>Ct!S$49</f>
        <v>992.76499999999999</v>
      </c>
      <c r="W216" s="12">
        <f>Ct!T$49</f>
        <v>1006.741</v>
      </c>
      <c r="X216" s="12">
        <f>Ct!U$49</f>
        <v>1017.645</v>
      </c>
      <c r="Y216" s="12">
        <f>Ct!V$49</f>
        <v>1026.348</v>
      </c>
      <c r="Z216" s="12">
        <f>Ct!W$49</f>
        <v>1033.8499999999999</v>
      </c>
      <c r="AA216" s="12">
        <f>Ct!X$49</f>
        <v>1041.47</v>
      </c>
    </row>
    <row r="217" spans="1:27">
      <c r="C217" s="38"/>
      <c r="D217" s="20">
        <v>-3</v>
      </c>
      <c r="E217" s="12">
        <f>Ct!B$77</f>
        <v>246.58099999999999</v>
      </c>
      <c r="F217" s="12">
        <f>Ct!C$77</f>
        <v>268.01799999999997</v>
      </c>
      <c r="G217" s="12">
        <f>Ct!D$77</f>
        <v>306.94099999999997</v>
      </c>
      <c r="H217" s="12">
        <f>Ct!E$77</f>
        <v>369.27699999999999</v>
      </c>
      <c r="I217" s="12">
        <f>Ct!F$77</f>
        <v>442.4</v>
      </c>
      <c r="J217" s="12">
        <f>Ct!G$77</f>
        <v>521.12</v>
      </c>
      <c r="K217" s="12">
        <f>Ct!H$77</f>
        <v>602.79999999999995</v>
      </c>
      <c r="L217" s="12">
        <f>Ct!I$77</f>
        <v>683.42899999999997</v>
      </c>
      <c r="M217" s="12">
        <f>Ct!J$77</f>
        <v>760.52700000000004</v>
      </c>
      <c r="N217" s="12">
        <f>Ct!K$77</f>
        <v>820.94100000000003</v>
      </c>
      <c r="O217" s="12">
        <f>Ct!L$77</f>
        <v>832.51</v>
      </c>
      <c r="P217" s="12">
        <f>Ct!M$77</f>
        <v>851.43700000000001</v>
      </c>
      <c r="Q217" s="12">
        <f>Ct!N$77</f>
        <v>877.92700000000002</v>
      </c>
      <c r="R217" s="12">
        <f>Ct!O$77</f>
        <v>903.28499999999997</v>
      </c>
      <c r="S217" s="12">
        <f>Ct!P$77</f>
        <v>927.00099999999998</v>
      </c>
      <c r="T217" s="12">
        <f>Ct!Q$77</f>
        <v>949.60199999999998</v>
      </c>
      <c r="U217" s="12">
        <f>Ct!R$77</f>
        <v>970.58500000000004</v>
      </c>
      <c r="V217" s="12">
        <f>Ct!S$77</f>
        <v>991.51499999999999</v>
      </c>
      <c r="W217" s="12">
        <f>Ct!T$77</f>
        <v>1010.396</v>
      </c>
      <c r="X217" s="12">
        <f>Ct!U$77</f>
        <v>1025.6199999999999</v>
      </c>
      <c r="Y217" s="12">
        <f>Ct!V$77</f>
        <v>1038.269</v>
      </c>
      <c r="Z217" s="12">
        <f>Ct!W$77</f>
        <v>1048.9190000000001</v>
      </c>
      <c r="AA217" s="12">
        <f>Ct!X$77</f>
        <v>1058.425</v>
      </c>
    </row>
    <row r="218" spans="1:27">
      <c r="C218" s="38"/>
      <c r="D218" s="20">
        <v>-2</v>
      </c>
      <c r="E218" s="12">
        <f>Ct!B$105</f>
        <v>195.8</v>
      </c>
      <c r="F218" s="12">
        <f>Ct!C$105</f>
        <v>222.684</v>
      </c>
      <c r="G218" s="12">
        <f>Ct!D$105</f>
        <v>270.375</v>
      </c>
      <c r="H218" s="12">
        <f>Ct!E$105</f>
        <v>336.37400000000002</v>
      </c>
      <c r="I218" s="12">
        <f>Ct!F$105</f>
        <v>409.39</v>
      </c>
      <c r="J218" s="12">
        <f>Ct!G$105</f>
        <v>488.23200000000003</v>
      </c>
      <c r="K218" s="12">
        <f>Ct!H$105</f>
        <v>571.625</v>
      </c>
      <c r="L218" s="12">
        <f>Ct!I$105</f>
        <v>654.40599999999995</v>
      </c>
      <c r="M218" s="12">
        <f>Ct!J$105</f>
        <v>730.53300000000002</v>
      </c>
      <c r="N218" s="12">
        <f>Ct!K$105</f>
        <v>795.72699999999998</v>
      </c>
      <c r="O218" s="12">
        <f>Ct!L$105</f>
        <v>831.26199999999994</v>
      </c>
      <c r="P218" s="12">
        <f>Ct!M$105</f>
        <v>839.78700000000003</v>
      </c>
      <c r="Q218" s="12">
        <f>Ct!N$105</f>
        <v>865.91</v>
      </c>
      <c r="R218" s="12">
        <f>Ct!O$105</f>
        <v>893.55100000000004</v>
      </c>
      <c r="S218" s="12">
        <f>Ct!P$105</f>
        <v>919.25099999999998</v>
      </c>
      <c r="T218" s="12">
        <f>Ct!Q$105</f>
        <v>943.577</v>
      </c>
      <c r="U218" s="12">
        <f>Ct!R$105</f>
        <v>-999.99900000000002</v>
      </c>
      <c r="V218" s="12">
        <f>Ct!S$105</f>
        <v>987.72</v>
      </c>
      <c r="W218" s="12">
        <f>Ct!T$105</f>
        <v>1009.21</v>
      </c>
      <c r="X218" s="12">
        <f>Ct!U$105</f>
        <v>1028.7570000000001</v>
      </c>
      <c r="Y218" s="12">
        <f>Ct!V$105</f>
        <v>1045.3230000000001</v>
      </c>
      <c r="Z218" s="12">
        <f>Ct!W$105</f>
        <v>1059.653</v>
      </c>
      <c r="AA218" s="12">
        <f>Ct!X$105</f>
        <v>1072.2460000000001</v>
      </c>
    </row>
    <row r="219" spans="1:27">
      <c r="C219" s="38"/>
      <c r="D219" s="20">
        <v>-1</v>
      </c>
      <c r="E219" s="12">
        <f>Ct!B$133</f>
        <v>149.065</v>
      </c>
      <c r="F219" s="12">
        <f>Ct!C$133</f>
        <v>183.03</v>
      </c>
      <c r="G219" s="12">
        <f>Ct!D$133</f>
        <v>238.54400000000001</v>
      </c>
      <c r="H219" s="12">
        <f>Ct!E$133</f>
        <v>304.82499999999999</v>
      </c>
      <c r="I219" s="12">
        <f>Ct!F$133</f>
        <v>377.53399999999999</v>
      </c>
      <c r="J219" s="12">
        <f>Ct!G$133</f>
        <v>456.029</v>
      </c>
      <c r="K219" s="12">
        <f>Ct!H$133</f>
        <v>539.42899999999997</v>
      </c>
      <c r="L219" s="12">
        <f>Ct!I$133</f>
        <v>622.69299999999998</v>
      </c>
      <c r="M219" s="12">
        <f>Ct!J$133</f>
        <v>698.17700000000002</v>
      </c>
      <c r="N219" s="12">
        <f>Ct!K$133</f>
        <v>764.697</v>
      </c>
      <c r="O219" s="12">
        <f>Ct!L$133</f>
        <v>817.86500000000001</v>
      </c>
      <c r="P219" s="12">
        <f>Ct!M$133</f>
        <v>-999.99900000000002</v>
      </c>
      <c r="Q219" s="12">
        <f>Ct!N$133</f>
        <v>852.40300000000002</v>
      </c>
      <c r="R219" s="12">
        <f>Ct!O$133</f>
        <v>880.99699999999996</v>
      </c>
      <c r="S219" s="12">
        <f>Ct!P$133</f>
        <v>909.22500000000002</v>
      </c>
      <c r="T219" s="12">
        <f>Ct!Q$133</f>
        <v>935.48699999999997</v>
      </c>
      <c r="U219" s="12">
        <f>Ct!R$133</f>
        <v>960.25099999999998</v>
      </c>
      <c r="V219" s="12">
        <f>Ct!S$133</f>
        <v>983.15200000000004</v>
      </c>
      <c r="W219" s="12">
        <f>Ct!T$133</f>
        <v>1005.3390000000001</v>
      </c>
      <c r="X219" s="12">
        <f>Ct!U$133</f>
        <v>1027.48</v>
      </c>
      <c r="Y219" s="12">
        <f>Ct!V$133</f>
        <v>1047.7950000000001</v>
      </c>
      <c r="Z219" s="12">
        <f>Ct!W$133</f>
        <v>1065.7470000000001</v>
      </c>
      <c r="AA219" s="12">
        <f>Ct!X$133</f>
        <v>1081.769</v>
      </c>
    </row>
    <row r="220" spans="1:27">
      <c r="C220" s="38"/>
      <c r="D220" s="20">
        <v>0</v>
      </c>
      <c r="E220" s="12">
        <f>Ct!B$161</f>
        <v>107.232</v>
      </c>
      <c r="F220" s="12">
        <f>Ct!C$161</f>
        <v>149.583</v>
      </c>
      <c r="G220" s="12">
        <f>Ct!D$161</f>
        <v>208.37700000000001</v>
      </c>
      <c r="H220" s="12">
        <f>Ct!E$161</f>
        <v>274.21899999999999</v>
      </c>
      <c r="I220" s="12">
        <f>Ct!F$161</f>
        <v>346.52</v>
      </c>
      <c r="J220" s="12">
        <f>Ct!G$161</f>
        <v>424.51600000000002</v>
      </c>
      <c r="K220" s="12">
        <f>Ct!H$161</f>
        <v>506.02600000000001</v>
      </c>
      <c r="L220" s="12">
        <f>Ct!I$161</f>
        <v>587.10299999999995</v>
      </c>
      <c r="M220" s="12">
        <f>Ct!J$161</f>
        <v>662.80899999999997</v>
      </c>
      <c r="N220" s="12">
        <f>Ct!K$161</f>
        <v>730.91899999999998</v>
      </c>
      <c r="O220" s="12">
        <f>Ct!L$161</f>
        <v>-999.99900000000002</v>
      </c>
      <c r="P220" s="12">
        <f>Ct!M$161</f>
        <v>828.21500000000003</v>
      </c>
      <c r="Q220" s="12">
        <f>Ct!N$161</f>
        <v>840.13099999999997</v>
      </c>
      <c r="R220" s="12">
        <f>Ct!O$161</f>
        <v>866.19200000000001</v>
      </c>
      <c r="S220" s="12">
        <f>Ct!P$161</f>
        <v>896.30499999999995</v>
      </c>
      <c r="T220" s="12">
        <f>Ct!Q$161</f>
        <v>925.05200000000002</v>
      </c>
      <c r="U220" s="12">
        <f>Ct!R$161</f>
        <v>952.03499999999997</v>
      </c>
      <c r="V220" s="12">
        <f>Ct!S$161</f>
        <v>977.154</v>
      </c>
      <c r="W220" s="12">
        <f>Ct!T$161</f>
        <v>1000.581</v>
      </c>
      <c r="X220" s="12">
        <f>Ct!U$161</f>
        <v>1023.427</v>
      </c>
      <c r="Y220" s="12">
        <f>Ct!V$161</f>
        <v>1046.3030000000001</v>
      </c>
      <c r="Z220" s="12">
        <f>Ct!W$161</f>
        <v>1067.5250000000001</v>
      </c>
      <c r="AA220" s="12">
        <f>Ct!X$161</f>
        <v>1086.8309999999999</v>
      </c>
    </row>
    <row r="221" spans="1:27">
      <c r="C221" s="38"/>
      <c r="D221" s="20">
        <v>1</v>
      </c>
      <c r="E221" s="12">
        <f>Ct!B$189</f>
        <v>71.581000000000003</v>
      </c>
      <c r="F221" s="12">
        <f>Ct!C$189</f>
        <v>120.93600000000001</v>
      </c>
      <c r="G221" s="12">
        <f>Ct!D$189</f>
        <v>179.364</v>
      </c>
      <c r="H221" s="12">
        <f>Ct!E$189</f>
        <v>244.67500000000001</v>
      </c>
      <c r="I221" s="12">
        <f>Ct!F$189</f>
        <v>316.21899999999999</v>
      </c>
      <c r="J221" s="12">
        <f>Ct!G$189</f>
        <v>392.03100000000001</v>
      </c>
      <c r="K221" s="12">
        <f>Ct!H$189</f>
        <v>469.69299999999998</v>
      </c>
      <c r="L221" s="12">
        <f>Ct!I$189</f>
        <v>547.90300000000002</v>
      </c>
      <c r="M221" s="12">
        <f>Ct!J$189</f>
        <v>624.03099999999995</v>
      </c>
      <c r="N221" s="12">
        <f>Ct!K$189</f>
        <v>694.39400000000001</v>
      </c>
      <c r="O221" s="12">
        <f>Ct!L$189</f>
        <v>756.87199999999996</v>
      </c>
      <c r="P221" s="12">
        <f>Ct!M$189</f>
        <v>807.96400000000006</v>
      </c>
      <c r="Q221" s="12">
        <f>Ct!N$189</f>
        <v>833.82399999999996</v>
      </c>
      <c r="R221" s="12">
        <f>Ct!O$189</f>
        <v>850.529</v>
      </c>
      <c r="S221" s="12">
        <f>Ct!P$189</f>
        <v>880.66300000000001</v>
      </c>
      <c r="T221" s="12">
        <f>Ct!Q$189</f>
        <v>911.7</v>
      </c>
      <c r="U221" s="12">
        <f>Ct!R$189</f>
        <v>941.05200000000002</v>
      </c>
      <c r="V221" s="12">
        <f>Ct!S$189</f>
        <v>968.71299999999997</v>
      </c>
      <c r="W221" s="12">
        <f>Ct!T$189</f>
        <v>994.36199999999997</v>
      </c>
      <c r="X221" s="12">
        <f>Ct!U$189</f>
        <v>1018.477</v>
      </c>
      <c r="Y221" s="12">
        <f>Ct!V$189</f>
        <v>1042.0329999999999</v>
      </c>
      <c r="Z221" s="12">
        <f>Ct!W$189</f>
        <v>1065.6479999999999</v>
      </c>
      <c r="AA221" s="12">
        <f>Ct!X$189</f>
        <v>1087.8869999999999</v>
      </c>
    </row>
    <row r="222" spans="1:27">
      <c r="C222" s="38"/>
      <c r="D222" s="20">
        <v>2</v>
      </c>
      <c r="E222" s="12">
        <f>Ct!B$217</f>
        <v>43.514000000000003</v>
      </c>
      <c r="F222" s="12">
        <f>Ct!C$217</f>
        <v>93.474999999999994</v>
      </c>
      <c r="G222" s="12">
        <f>Ct!D$217</f>
        <v>151.107</v>
      </c>
      <c r="H222" s="12">
        <f>Ct!E$217</f>
        <v>215.15899999999999</v>
      </c>
      <c r="I222" s="12">
        <f>Ct!F$217</f>
        <v>284.21499999999997</v>
      </c>
      <c r="J222" s="12">
        <f>Ct!G$217</f>
        <v>356.392</v>
      </c>
      <c r="K222" s="12">
        <f>Ct!H$217</f>
        <v>430.45</v>
      </c>
      <c r="L222" s="12">
        <f>Ct!I$217</f>
        <v>505.79199999999997</v>
      </c>
      <c r="M222" s="12">
        <f>Ct!J$217</f>
        <v>581.29999999999995</v>
      </c>
      <c r="N222" s="12">
        <f>Ct!K$217</f>
        <v>654.05999999999995</v>
      </c>
      <c r="O222" s="12">
        <f>Ct!L$217</f>
        <v>720.01400000000001</v>
      </c>
      <c r="P222" s="12">
        <f>Ct!M$217</f>
        <v>778.11400000000003</v>
      </c>
      <c r="Q222" s="12">
        <f>Ct!N$217</f>
        <v>819.62300000000005</v>
      </c>
      <c r="R222" s="12">
        <f>Ct!O$217</f>
        <v>839.57</v>
      </c>
      <c r="S222" s="12">
        <f>Ct!P$217</f>
        <v>862.86199999999997</v>
      </c>
      <c r="T222" s="12">
        <f>Ct!Q$217</f>
        <v>895.39700000000005</v>
      </c>
      <c r="U222" s="12">
        <f>Ct!R$217</f>
        <v>-999.99900000000002</v>
      </c>
      <c r="V222" s="12">
        <f>Ct!S$217</f>
        <v>957.23099999999999</v>
      </c>
      <c r="W222" s="12">
        <f>Ct!T$217</f>
        <v>985.56600000000003</v>
      </c>
      <c r="X222" s="12">
        <f>Ct!U$217</f>
        <v>1011.879</v>
      </c>
      <c r="Y222" s="12">
        <f>Ct!V$217</f>
        <v>1036.78</v>
      </c>
      <c r="Z222" s="12">
        <f>Ct!W$217</f>
        <v>1061.1389999999999</v>
      </c>
      <c r="AA222" s="12">
        <f>Ct!X$217</f>
        <v>1085.5060000000001</v>
      </c>
    </row>
    <row r="223" spans="1:27">
      <c r="C223" s="38"/>
      <c r="D223" s="20">
        <v>3</v>
      </c>
      <c r="E223" s="12">
        <f>Ct!B$245</f>
        <v>16.294</v>
      </c>
      <c r="F223" s="12">
        <f>Ct!C$245</f>
        <v>64.997</v>
      </c>
      <c r="G223" s="12">
        <f>Ct!D$245</f>
        <v>121.423</v>
      </c>
      <c r="H223" s="12">
        <f>Ct!E$245</f>
        <v>183.03399999999999</v>
      </c>
      <c r="I223" s="12">
        <f>Ct!F$245</f>
        <v>248.65799999999999</v>
      </c>
      <c r="J223" s="12">
        <f>Ct!G$245</f>
        <v>317.47399999999999</v>
      </c>
      <c r="K223" s="12">
        <f>Ct!H$245</f>
        <v>388.70600000000002</v>
      </c>
      <c r="L223" s="12">
        <f>Ct!I$245</f>
        <v>461.84500000000003</v>
      </c>
      <c r="M223" s="12">
        <f>Ct!J$245</f>
        <v>536.31100000000004</v>
      </c>
      <c r="N223" s="12">
        <f>Ct!K$245</f>
        <v>609.52700000000004</v>
      </c>
      <c r="O223" s="12">
        <f>Ct!L$245</f>
        <v>679.22299999999996</v>
      </c>
      <c r="P223" s="12">
        <f>Ct!M$245</f>
        <v>741.84400000000005</v>
      </c>
      <c r="Q223" s="12">
        <f>Ct!N$245</f>
        <v>793.59</v>
      </c>
      <c r="R223" s="12">
        <f>Ct!O$245</f>
        <v>828.005</v>
      </c>
      <c r="S223" s="12">
        <f>Ct!P$245</f>
        <v>848.06</v>
      </c>
      <c r="T223" s="12">
        <f>Ct!Q$245</f>
        <v>876.23900000000003</v>
      </c>
      <c r="U223" s="12">
        <f>Ct!R$245</f>
        <v>910.34400000000005</v>
      </c>
      <c r="V223" s="12">
        <f>Ct!S$245</f>
        <v>942.80100000000004</v>
      </c>
      <c r="W223" s="12">
        <f>Ct!T$245</f>
        <v>973.61300000000006</v>
      </c>
      <c r="X223" s="12">
        <f>Ct!U$245</f>
        <v>1002.619</v>
      </c>
      <c r="Y223" s="12">
        <f>Ct!V$245</f>
        <v>1029.671</v>
      </c>
      <c r="Z223" s="12">
        <f>Ct!W$245</f>
        <v>1055.4880000000001</v>
      </c>
      <c r="AA223" s="12">
        <f>Ct!X$245</f>
        <v>1080.6849999999999</v>
      </c>
    </row>
    <row r="224" spans="1:27">
      <c r="C224" s="38"/>
      <c r="D224" s="20">
        <v>4</v>
      </c>
      <c r="E224" s="12">
        <f>Ct!B$273</f>
        <v>-13.781000000000001</v>
      </c>
      <c r="F224" s="12">
        <f>Ct!C$273</f>
        <v>33.409999999999997</v>
      </c>
      <c r="G224" s="12">
        <f>Ct!D$273</f>
        <v>87.745999999999995</v>
      </c>
      <c r="H224" s="12">
        <f>Ct!E$273</f>
        <v>146.74799999999999</v>
      </c>
      <c r="I224" s="12">
        <f>Ct!F$273</f>
        <v>209.60400000000001</v>
      </c>
      <c r="J224" s="12">
        <f>Ct!G$273</f>
        <v>275.928</v>
      </c>
      <c r="K224" s="12">
        <f>Ct!H$273</f>
        <v>345.096</v>
      </c>
      <c r="L224" s="12">
        <f>Ct!I$273</f>
        <v>416.35300000000001</v>
      </c>
      <c r="M224" s="12">
        <f>Ct!J$273</f>
        <v>489.28199999999998</v>
      </c>
      <c r="N224" s="12">
        <f>Ct!K$273</f>
        <v>562.85400000000004</v>
      </c>
      <c r="O224" s="12">
        <f>Ct!L$273</f>
        <v>634.01</v>
      </c>
      <c r="P224" s="12">
        <f>Ct!M$273</f>
        <v>700.93299999999999</v>
      </c>
      <c r="Q224" s="12">
        <f>Ct!N$273</f>
        <v>760.53399999999999</v>
      </c>
      <c r="R224" s="12">
        <f>Ct!O$273</f>
        <v>805.68100000000004</v>
      </c>
      <c r="S224" s="12">
        <f>Ct!P$273</f>
        <v>835.11300000000006</v>
      </c>
      <c r="T224" s="12">
        <f>Ct!Q$273</f>
        <v>858.30600000000004</v>
      </c>
      <c r="U224" s="12">
        <f>Ct!R$273</f>
        <v>890.07399999999996</v>
      </c>
      <c r="V224" s="12">
        <f>Ct!S$273</f>
        <v>925.17100000000005</v>
      </c>
      <c r="W224" s="12">
        <f>Ct!T$273</f>
        <v>958.524</v>
      </c>
      <c r="X224" s="12">
        <f>Ct!U$273</f>
        <v>990.12400000000002</v>
      </c>
      <c r="Y224" s="12">
        <f>Ct!V$273</f>
        <v>1019.876</v>
      </c>
      <c r="Z224" s="12">
        <f>Ct!W$273</f>
        <v>1047.7370000000001</v>
      </c>
      <c r="AA224" s="12">
        <f>Ct!X$273</f>
        <v>1074.5719999999999</v>
      </c>
    </row>
    <row r="225" spans="1:27">
      <c r="C225" s="38"/>
      <c r="D225" s="20">
        <v>5</v>
      </c>
      <c r="E225" s="12">
        <f>Ct!B$301</f>
        <v>-49.551000000000002</v>
      </c>
      <c r="F225" s="12">
        <f>Ct!C$301</f>
        <v>-2.6360000000000001</v>
      </c>
      <c r="G225" s="12">
        <f>Ct!D$301</f>
        <v>48.984000000000002</v>
      </c>
      <c r="H225" s="12">
        <f>Ct!E$301</f>
        <v>106.84099999999999</v>
      </c>
      <c r="I225" s="12">
        <f>Ct!F$301</f>
        <v>167.959</v>
      </c>
      <c r="J225" s="12">
        <f>Ct!G$301</f>
        <v>232.465</v>
      </c>
      <c r="K225" s="12">
        <f>Ct!H$301</f>
        <v>299.94099999999997</v>
      </c>
      <c r="L225" s="12">
        <f>Ct!I$301</f>
        <v>369.64800000000002</v>
      </c>
      <c r="M225" s="12">
        <f>Ct!J$301</f>
        <v>441.23500000000001</v>
      </c>
      <c r="N225" s="12">
        <f>Ct!K$301</f>
        <v>514.13800000000003</v>
      </c>
      <c r="O225" s="12">
        <f>Ct!L$301</f>
        <v>586.25</v>
      </c>
      <c r="P225" s="12">
        <f>Ct!M$301</f>
        <v>655.39300000000003</v>
      </c>
      <c r="Q225" s="12">
        <f>Ct!N$301</f>
        <v>720.13300000000004</v>
      </c>
      <c r="R225" s="12">
        <f>Ct!O$301</f>
        <v>-999.99900000000002</v>
      </c>
      <c r="S225" s="12">
        <f>Ct!P$301</f>
        <v>816.28399999999999</v>
      </c>
      <c r="T225" s="12">
        <f>Ct!Q$301</f>
        <v>843.39</v>
      </c>
      <c r="U225" s="12">
        <f>Ct!R$301</f>
        <v>869.91800000000001</v>
      </c>
      <c r="V225" s="12">
        <f>Ct!S$301</f>
        <v>904.16</v>
      </c>
      <c r="W225" s="12">
        <f>Ct!T$301</f>
        <v>940.05</v>
      </c>
      <c r="X225" s="12">
        <f>Ct!U$301</f>
        <v>974.33</v>
      </c>
      <c r="Y225" s="12">
        <f>Ct!V$301</f>
        <v>1006.763</v>
      </c>
      <c r="Z225" s="12">
        <f>Ct!W$301</f>
        <v>1037.348</v>
      </c>
      <c r="AA225" s="12">
        <f>Ct!X$301</f>
        <v>1066.06</v>
      </c>
    </row>
    <row r="226" spans="1:27">
      <c r="C226" s="38"/>
      <c r="D226" s="20">
        <v>6</v>
      </c>
      <c r="E226" s="12">
        <f>Ct!B$329</f>
        <v>-93.698999999999998</v>
      </c>
      <c r="F226" s="12">
        <f>Ct!C$329</f>
        <v>-41.578000000000003</v>
      </c>
      <c r="G226" s="12">
        <f>Ct!D$329</f>
        <v>7.7080000000000002</v>
      </c>
      <c r="H226" s="12">
        <f>Ct!E$329</f>
        <v>63.661999999999999</v>
      </c>
      <c r="I226" s="12">
        <f>Ct!F$329</f>
        <v>124.33199999999999</v>
      </c>
      <c r="J226" s="12">
        <f>Ct!G$329</f>
        <v>187.48500000000001</v>
      </c>
      <c r="K226" s="12">
        <f>Ct!H$329</f>
        <v>253.494</v>
      </c>
      <c r="L226" s="12">
        <f>Ct!I$329</f>
        <v>321.92500000000001</v>
      </c>
      <c r="M226" s="12">
        <f>Ct!J$329</f>
        <v>392.21899999999999</v>
      </c>
      <c r="N226" s="12">
        <f>Ct!K$329</f>
        <v>464.12299999999999</v>
      </c>
      <c r="O226" s="12">
        <f>Ct!L$329</f>
        <v>536.75099999999998</v>
      </c>
      <c r="P226" s="12">
        <f>Ct!M$329</f>
        <v>606.89700000000005</v>
      </c>
      <c r="Q226" s="12">
        <f>Ct!N$329</f>
        <v>674.44899999999996</v>
      </c>
      <c r="R226" s="12">
        <f>Ct!O$329</f>
        <v>736.99</v>
      </c>
      <c r="S226" s="12">
        <f>Ct!P$329</f>
        <v>786.94</v>
      </c>
      <c r="T226" s="12">
        <f>Ct!Q$329</f>
        <v>825.32299999999998</v>
      </c>
      <c r="U226" s="12">
        <f>Ct!R$329</f>
        <v>852.93600000000004</v>
      </c>
      <c r="V226" s="12">
        <f>Ct!S$329</f>
        <v>-999.99900000000002</v>
      </c>
      <c r="W226" s="12">
        <f>Ct!T$329</f>
        <v>918.33799999999997</v>
      </c>
      <c r="X226" s="12">
        <f>Ct!U$329</f>
        <v>954.99400000000003</v>
      </c>
      <c r="Y226" s="12">
        <f>Ct!V$329</f>
        <v>990.20299999999997</v>
      </c>
      <c r="Z226" s="12">
        <f>Ct!W$329</f>
        <v>1023.477</v>
      </c>
      <c r="AA226" s="12">
        <f>Ct!X$329</f>
        <v>1054.9929999999999</v>
      </c>
    </row>
    <row r="227" spans="1:27">
      <c r="C227" s="38"/>
      <c r="D227" s="20">
        <v>7</v>
      </c>
      <c r="E227" s="12">
        <f>Ct!B$357</f>
        <v>-143.81800000000001</v>
      </c>
      <c r="F227" s="12">
        <f>Ct!C$357</f>
        <v>-83.278999999999996</v>
      </c>
      <c r="G227" s="12">
        <f>Ct!D$357</f>
        <v>-34.695</v>
      </c>
      <c r="H227" s="12">
        <f>Ct!E$357</f>
        <v>19.102</v>
      </c>
      <c r="I227" s="12">
        <f>Ct!F$357</f>
        <v>78.168999999999997</v>
      </c>
      <c r="J227" s="12">
        <f>Ct!G$357</f>
        <v>141.15199999999999</v>
      </c>
      <c r="K227" s="12">
        <f>Ct!H$357</f>
        <v>206.01900000000001</v>
      </c>
      <c r="L227" s="12">
        <f>Ct!I$357</f>
        <v>273.27300000000002</v>
      </c>
      <c r="M227" s="12">
        <f>Ct!J$357</f>
        <v>342.45600000000002</v>
      </c>
      <c r="N227" s="12">
        <f>Ct!K$357</f>
        <v>413.30599999999998</v>
      </c>
      <c r="O227" s="12">
        <f>Ct!L$357</f>
        <v>485.37599999999998</v>
      </c>
      <c r="P227" s="12">
        <f>Ct!M$357</f>
        <v>557.00900000000001</v>
      </c>
      <c r="Q227" s="12">
        <f>Ct!N$357</f>
        <v>625.44500000000005</v>
      </c>
      <c r="R227" s="12">
        <f>Ct!O$357</f>
        <v>691.60799999999995</v>
      </c>
      <c r="S227" s="12">
        <f>Ct!P$357</f>
        <v>750.899</v>
      </c>
      <c r="T227" s="12">
        <f>Ct!Q$357</f>
        <v>798.25099999999998</v>
      </c>
      <c r="U227" s="12">
        <f>Ct!R$357</f>
        <v>833.68</v>
      </c>
      <c r="V227" s="12">
        <f>Ct!S$357</f>
        <v>863.23900000000003</v>
      </c>
      <c r="W227" s="12">
        <f>Ct!T$357</f>
        <v>895.18</v>
      </c>
      <c r="X227" s="12">
        <f>Ct!U$357</f>
        <v>932.41600000000005</v>
      </c>
      <c r="Y227" s="12">
        <f>Ct!V$357</f>
        <v>969.96100000000001</v>
      </c>
      <c r="Z227" s="12">
        <f>Ct!W$357</f>
        <v>1006.0839999999999</v>
      </c>
      <c r="AA227" s="12">
        <f>Ct!X$357</f>
        <v>1040.252</v>
      </c>
    </row>
    <row r="228" spans="1:27">
      <c r="C228" s="38"/>
      <c r="D228" s="20">
        <v>8</v>
      </c>
      <c r="E228" s="12">
        <f>Ct!B$385</f>
        <v>-198.43</v>
      </c>
      <c r="F228" s="12">
        <f>Ct!C$385</f>
        <v>-127.795</v>
      </c>
      <c r="G228" s="12">
        <f>Ct!D$385</f>
        <v>-79.95</v>
      </c>
      <c r="H228" s="12">
        <f>Ct!E$385</f>
        <v>-25.541</v>
      </c>
      <c r="I228" s="12">
        <f>Ct!F$385</f>
        <v>31.071999999999999</v>
      </c>
      <c r="J228" s="12">
        <f>Ct!G$385</f>
        <v>92.671000000000006</v>
      </c>
      <c r="K228" s="12">
        <f>Ct!H$385</f>
        <v>157.54599999999999</v>
      </c>
      <c r="L228" s="12">
        <f>Ct!I$385</f>
        <v>223.82499999999999</v>
      </c>
      <c r="M228" s="12">
        <f>Ct!J$385</f>
        <v>291.99599999999998</v>
      </c>
      <c r="N228" s="12">
        <f>Ct!K$385</f>
        <v>361.85700000000003</v>
      </c>
      <c r="O228" s="12">
        <f>Ct!L$385</f>
        <v>433.13299999999998</v>
      </c>
      <c r="P228" s="12">
        <f>Ct!M$385</f>
        <v>505.05900000000003</v>
      </c>
      <c r="Q228" s="12">
        <f>Ct!N$385</f>
        <v>575.09</v>
      </c>
      <c r="R228" s="12">
        <f>Ct!O$385</f>
        <v>642.399</v>
      </c>
      <c r="S228" s="12">
        <f>Ct!P$385</f>
        <v>706.95699999999999</v>
      </c>
      <c r="T228" s="12">
        <f>Ct!Q$385</f>
        <v>762.34</v>
      </c>
      <c r="U228" s="12">
        <f>Ct!R$385</f>
        <v>808.69799999999998</v>
      </c>
      <c r="V228" s="12">
        <f>Ct!S$385</f>
        <v>842.94899999999996</v>
      </c>
      <c r="W228" s="12">
        <f>Ct!T$385</f>
        <v>874.25400000000002</v>
      </c>
      <c r="X228" s="12">
        <f>Ct!U$385</f>
        <v>908.27</v>
      </c>
      <c r="Y228" s="12">
        <f>Ct!V$385</f>
        <v>946.40899999999999</v>
      </c>
      <c r="Z228" s="12">
        <f>Ct!W$385</f>
        <v>984.89499999999998</v>
      </c>
      <c r="AA228" s="12">
        <f>Ct!X$385</f>
        <v>1021.914</v>
      </c>
    </row>
    <row r="229" spans="1:27">
      <c r="C229" s="38"/>
      <c r="D229" s="20">
        <v>9</v>
      </c>
      <c r="E229" s="12">
        <f>Ct!B$413</f>
        <v>-254.93600000000001</v>
      </c>
      <c r="F229" s="12">
        <f>Ct!C$413</f>
        <v>-175.17599999999999</v>
      </c>
      <c r="G229" s="12">
        <f>Ct!D$413</f>
        <v>-126.44499999999999</v>
      </c>
      <c r="H229" s="12">
        <f>Ct!E$413</f>
        <v>-73.701999999999998</v>
      </c>
      <c r="I229" s="12">
        <f>Ct!F$413</f>
        <v>-15.227</v>
      </c>
      <c r="J229" s="12">
        <f>Ct!G$413</f>
        <v>43.481999999999999</v>
      </c>
      <c r="K229" s="12">
        <f>Ct!H$413</f>
        <v>107.10599999999999</v>
      </c>
      <c r="L229" s="12">
        <f>Ct!I$413</f>
        <v>173.535</v>
      </c>
      <c r="M229" s="12">
        <f>Ct!J$413</f>
        <v>240.911</v>
      </c>
      <c r="N229" s="12">
        <f>Ct!K$413</f>
        <v>309.85199999999998</v>
      </c>
      <c r="O229" s="12">
        <f>Ct!L$413</f>
        <v>380.25200000000001</v>
      </c>
      <c r="P229" s="12">
        <f>Ct!M$413</f>
        <v>451.75099999999998</v>
      </c>
      <c r="Q229" s="12">
        <f>Ct!N$413</f>
        <v>522.96</v>
      </c>
      <c r="R229" s="12">
        <f>Ct!O$413</f>
        <v>591.52599999999995</v>
      </c>
      <c r="S229" s="12">
        <f>Ct!P$413</f>
        <v>657.81200000000001</v>
      </c>
      <c r="T229" s="12">
        <f>Ct!Q$413</f>
        <v>720.26300000000003</v>
      </c>
      <c r="U229" s="12">
        <f>Ct!R$413</f>
        <v>773.23099999999999</v>
      </c>
      <c r="V229" s="12">
        <f>Ct!S$413</f>
        <v>818.18200000000002</v>
      </c>
      <c r="W229" s="12">
        <f>Ct!T$413</f>
        <v>852.88</v>
      </c>
      <c r="X229" s="12">
        <f>Ct!U$413</f>
        <v>885.74699999999996</v>
      </c>
      <c r="Y229" s="12">
        <f>Ct!V$413</f>
        <v>921.44</v>
      </c>
      <c r="Z229" s="12">
        <f>Ct!W$413</f>
        <v>960.35799999999995</v>
      </c>
      <c r="AA229" s="12">
        <f>Ct!X$413</f>
        <v>999.71900000000005</v>
      </c>
    </row>
    <row r="232" spans="1:27">
      <c r="A232" s="39" t="s">
        <v>38</v>
      </c>
      <c r="B232" s="39"/>
      <c r="C232" s="39"/>
    </row>
    <row r="233" spans="1:27">
      <c r="A233" s="40" t="s">
        <v>51</v>
      </c>
      <c r="B233" s="40"/>
      <c r="C233" s="40"/>
      <c r="D233" s="9"/>
      <c r="E233" s="7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>
      <c r="A234" s="21"/>
      <c r="B234" s="22"/>
      <c r="C234" s="22"/>
      <c r="D234" s="24"/>
      <c r="E234" s="35" t="s">
        <v>37</v>
      </c>
      <c r="F234" s="35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spans="1:27">
      <c r="D235" s="23"/>
      <c r="E235" s="7">
        <v>3</v>
      </c>
      <c r="F235" s="7">
        <v>4</v>
      </c>
      <c r="G235" s="7">
        <v>5</v>
      </c>
      <c r="H235" s="7">
        <v>6</v>
      </c>
      <c r="I235" s="7">
        <v>7</v>
      </c>
      <c r="J235" s="7">
        <v>8</v>
      </c>
      <c r="K235" s="7">
        <v>9</v>
      </c>
      <c r="L235" s="7">
        <v>10</v>
      </c>
      <c r="M235" s="7">
        <v>11</v>
      </c>
      <c r="N235" s="7">
        <v>12</v>
      </c>
      <c r="O235" s="7">
        <v>13</v>
      </c>
      <c r="P235" s="7">
        <v>14</v>
      </c>
      <c r="Q235" s="7">
        <v>15</v>
      </c>
      <c r="R235" s="7">
        <v>16</v>
      </c>
      <c r="S235" s="7">
        <v>17</v>
      </c>
      <c r="T235" s="7">
        <v>18</v>
      </c>
      <c r="U235" s="7">
        <v>19</v>
      </c>
      <c r="V235" s="7">
        <v>20</v>
      </c>
      <c r="W235" s="7">
        <v>21</v>
      </c>
      <c r="X235" s="7">
        <v>22</v>
      </c>
      <c r="Y235" s="7">
        <v>23</v>
      </c>
      <c r="Z235" s="7">
        <v>24</v>
      </c>
      <c r="AA235" s="7">
        <v>25</v>
      </c>
    </row>
    <row r="236" spans="1:27">
      <c r="C236" s="37" t="s">
        <v>40</v>
      </c>
      <c r="D236" s="20">
        <v>-5</v>
      </c>
      <c r="E236" s="12">
        <f>Ct!B$22</f>
        <v>417.81900000000002</v>
      </c>
      <c r="F236" s="12">
        <f>Ct!C$22</f>
        <v>432.35599999999999</v>
      </c>
      <c r="G236" s="12">
        <f>Ct!D$22</f>
        <v>455.01600000000002</v>
      </c>
      <c r="H236" s="12">
        <f>Ct!E$22</f>
        <v>494.12700000000001</v>
      </c>
      <c r="I236" s="12">
        <f>Ct!F$22</f>
        <v>557.01499999999999</v>
      </c>
      <c r="J236" s="12">
        <f>Ct!G$22</f>
        <v>637.23500000000001</v>
      </c>
      <c r="K236" s="12">
        <f>Ct!H$22</f>
        <v>720.35900000000004</v>
      </c>
      <c r="L236" s="12">
        <f>Ct!I$22</f>
        <v>803.55</v>
      </c>
      <c r="M236" s="12">
        <f>Ct!J$22</f>
        <v>887.75599999999997</v>
      </c>
      <c r="N236" s="12">
        <f>Ct!K$22</f>
        <v>965.89700000000005</v>
      </c>
      <c r="O236" s="12">
        <f>Ct!L$22</f>
        <v>986.23599999999999</v>
      </c>
      <c r="P236" s="12">
        <f>Ct!M$22</f>
        <v>1003.484</v>
      </c>
      <c r="Q236" s="12">
        <f>Ct!N$22</f>
        <v>1030.5419999999999</v>
      </c>
      <c r="R236" s="12">
        <f>Ct!O$22</f>
        <v>1055.239</v>
      </c>
      <c r="S236" s="12">
        <f>Ct!P$22</f>
        <v>1080.298</v>
      </c>
      <c r="T236" s="12">
        <f>Ct!Q$22</f>
        <v>1104.0309999999999</v>
      </c>
      <c r="U236" s="12">
        <f>Ct!R$22</f>
        <v>1125.7950000000001</v>
      </c>
      <c r="V236" s="12">
        <f>Ct!S$22</f>
        <v>1147.617</v>
      </c>
      <c r="W236" s="12">
        <f>Ct!T$22</f>
        <v>1165.8119999999999</v>
      </c>
      <c r="X236" s="12">
        <f>Ct!U$22</f>
        <v>1178.6590000000001</v>
      </c>
      <c r="Y236" s="12">
        <f>Ct!V$22</f>
        <v>1188.335</v>
      </c>
      <c r="Z236" s="12">
        <f>Ct!W$22</f>
        <v>1195.576</v>
      </c>
      <c r="AA236" s="12">
        <f>Ct!X$22</f>
        <v>1201.575</v>
      </c>
    </row>
    <row r="237" spans="1:27">
      <c r="C237" s="38"/>
      <c r="D237" s="20">
        <v>-4</v>
      </c>
      <c r="E237" s="12">
        <f>Ct!B$50</f>
        <v>352.51499999999999</v>
      </c>
      <c r="F237" s="12">
        <f>Ct!C$50</f>
        <v>369.92700000000002</v>
      </c>
      <c r="G237" s="12">
        <f>Ct!D$50</f>
        <v>396.94299999999998</v>
      </c>
      <c r="H237" s="12">
        <f>Ct!E$50</f>
        <v>444.19900000000001</v>
      </c>
      <c r="I237" s="12">
        <f>Ct!F$50</f>
        <v>515.327</v>
      </c>
      <c r="J237" s="12">
        <f>Ct!G$50</f>
        <v>597.13900000000001</v>
      </c>
      <c r="K237" s="12">
        <f>Ct!H$50</f>
        <v>682.95799999999997</v>
      </c>
      <c r="L237" s="12">
        <f>Ct!I$50</f>
        <v>768.81299999999999</v>
      </c>
      <c r="M237" s="12">
        <f>Ct!J$50</f>
        <v>854.70399999999995</v>
      </c>
      <c r="N237" s="12">
        <f>Ct!K$50</f>
        <v>937.36300000000006</v>
      </c>
      <c r="O237" s="12">
        <f>Ct!L$50</f>
        <v>987.52499999999998</v>
      </c>
      <c r="P237" s="12">
        <f>Ct!M$50</f>
        <v>992.61699999999996</v>
      </c>
      <c r="Q237" s="12">
        <f>Ct!N$50</f>
        <v>1018.715</v>
      </c>
      <c r="R237" s="12">
        <f>Ct!O$50</f>
        <v>1046.654</v>
      </c>
      <c r="S237" s="12">
        <f>Ct!P$50</f>
        <v>1072.088</v>
      </c>
      <c r="T237" s="12">
        <f>Ct!Q$50</f>
        <v>1097.5820000000001</v>
      </c>
      <c r="U237" s="12">
        <f>Ct!R$50</f>
        <v>1121.06</v>
      </c>
      <c r="V237" s="12">
        <f>Ct!S$50</f>
        <v>1143.3420000000001</v>
      </c>
      <c r="W237" s="12">
        <f>Ct!T$50</f>
        <v>1165.5260000000001</v>
      </c>
      <c r="X237" s="12">
        <f>Ct!U$50</f>
        <v>1184.6369999999999</v>
      </c>
      <c r="Y237" s="12">
        <f>Ct!V$50</f>
        <v>1199.2940000000001</v>
      </c>
      <c r="Z237" s="12">
        <f>Ct!W$50</f>
        <v>1211.08</v>
      </c>
      <c r="AA237" s="12">
        <f>Ct!X$50</f>
        <v>1220.624</v>
      </c>
    </row>
    <row r="238" spans="1:27">
      <c r="C238" s="38"/>
      <c r="D238" s="20">
        <v>-3</v>
      </c>
      <c r="E238" s="12">
        <f>Ct!B$78</f>
        <v>288.64400000000001</v>
      </c>
      <c r="F238" s="12">
        <f>Ct!C$78</f>
        <v>308.82100000000003</v>
      </c>
      <c r="G238" s="12">
        <f>Ct!D$78</f>
        <v>342.58300000000003</v>
      </c>
      <c r="H238" s="12">
        <f>Ct!E$78</f>
        <v>399.44600000000003</v>
      </c>
      <c r="I238" s="12">
        <f>Ct!F$78</f>
        <v>474.83199999999999</v>
      </c>
      <c r="J238" s="12">
        <f>Ct!G$78</f>
        <v>557.11</v>
      </c>
      <c r="K238" s="12">
        <f>Ct!H$78</f>
        <v>644.37</v>
      </c>
      <c r="L238" s="12">
        <f>Ct!I$78</f>
        <v>733.48</v>
      </c>
      <c r="M238" s="12">
        <f>Ct!J$78</f>
        <v>821.26</v>
      </c>
      <c r="N238" s="12">
        <f>Ct!K$78</f>
        <v>905.09</v>
      </c>
      <c r="O238" s="12">
        <f>Ct!L$78</f>
        <v>972.63599999999997</v>
      </c>
      <c r="P238" s="12">
        <f>Ct!M$78</f>
        <v>990.072</v>
      </c>
      <c r="Q238" s="12">
        <f>Ct!N$78</f>
        <v>1005.638</v>
      </c>
      <c r="R238" s="12">
        <f>Ct!O$78</f>
        <v>1034.1849999999999</v>
      </c>
      <c r="S238" s="12">
        <f>Ct!P$78</f>
        <v>-999.99900000000002</v>
      </c>
      <c r="T238" s="12">
        <f>Ct!Q$78</f>
        <v>1089.0340000000001</v>
      </c>
      <c r="U238" s="12">
        <f>Ct!R$78</f>
        <v>1114.83</v>
      </c>
      <c r="V238" s="12">
        <f>Ct!S$78</f>
        <v>1138.4659999999999</v>
      </c>
      <c r="W238" s="12">
        <f>Ct!T$78</f>
        <v>1161.32</v>
      </c>
      <c r="X238" s="12">
        <f>Ct!U$78</f>
        <v>1184.0129999999999</v>
      </c>
      <c r="Y238" s="12">
        <f>Ct!V$78</f>
        <v>1204.1489999999999</v>
      </c>
      <c r="Z238" s="12">
        <f>Ct!W$78</f>
        <v>1220.57</v>
      </c>
      <c r="AA238" s="12">
        <f>Ct!X$78</f>
        <v>1234.453</v>
      </c>
    </row>
    <row r="239" spans="1:27">
      <c r="C239" s="38"/>
      <c r="D239" s="20">
        <v>-2</v>
      </c>
      <c r="E239" s="12">
        <f>Ct!B$106</f>
        <v>227.29300000000001</v>
      </c>
      <c r="F239" s="12">
        <f>Ct!C$106</f>
        <v>252.214</v>
      </c>
      <c r="G239" s="12">
        <f>Ct!D$106</f>
        <v>294.50900000000001</v>
      </c>
      <c r="H239" s="12">
        <f>Ct!E$106</f>
        <v>359.69099999999997</v>
      </c>
      <c r="I239" s="12">
        <f>Ct!F$106</f>
        <v>435.63400000000001</v>
      </c>
      <c r="J239" s="12">
        <f>Ct!G$106</f>
        <v>517.76599999999996</v>
      </c>
      <c r="K239" s="12">
        <f>Ct!H$106</f>
        <v>605.41</v>
      </c>
      <c r="L239" s="12">
        <f>Ct!I$106</f>
        <v>696.94600000000003</v>
      </c>
      <c r="M239" s="12">
        <f>Ct!J$106</f>
        <v>786.81299999999999</v>
      </c>
      <c r="N239" s="12">
        <f>Ct!K$106</f>
        <v>869.39499999999998</v>
      </c>
      <c r="O239" s="12">
        <f>Ct!L$106</f>
        <v>941.12</v>
      </c>
      <c r="P239" s="12">
        <f>Ct!M$106</f>
        <v>986.73699999999997</v>
      </c>
      <c r="Q239" s="12">
        <f>Ct!N$106</f>
        <v>994.14499999999998</v>
      </c>
      <c r="R239" s="12">
        <f>Ct!O$106</f>
        <v>1019.701</v>
      </c>
      <c r="S239" s="12">
        <f>Ct!P$106</f>
        <v>1049.7729999999999</v>
      </c>
      <c r="T239" s="12">
        <f>Ct!Q$106</f>
        <v>1079.0740000000001</v>
      </c>
      <c r="U239" s="12">
        <f>Ct!R$106</f>
        <v>1106.116</v>
      </c>
      <c r="V239" s="12">
        <f>Ct!S$106</f>
        <v>1132.21</v>
      </c>
      <c r="W239" s="12">
        <f>Ct!T$106</f>
        <v>1156.2380000000001</v>
      </c>
      <c r="X239" s="12">
        <f>Ct!U$106</f>
        <v>1179.76</v>
      </c>
      <c r="Y239" s="12">
        <f>Ct!V$106</f>
        <v>1203.1120000000001</v>
      </c>
      <c r="Z239" s="12">
        <f>Ct!W$106</f>
        <v>1224.306</v>
      </c>
      <c r="AA239" s="12">
        <f>Ct!X$106</f>
        <v>1242.5070000000001</v>
      </c>
    </row>
    <row r="240" spans="1:27">
      <c r="C240" s="38"/>
      <c r="D240" s="20">
        <v>-1</v>
      </c>
      <c r="E240" s="12">
        <f>Ct!B$134</f>
        <v>170.041</v>
      </c>
      <c r="F240" s="12">
        <f>Ct!C$134</f>
        <v>201.738</v>
      </c>
      <c r="G240" s="12">
        <f>Ct!D$134</f>
        <v>253.7</v>
      </c>
      <c r="H240" s="12">
        <f>Ct!E$134</f>
        <v>322.298</v>
      </c>
      <c r="I240" s="12">
        <f>Ct!F$134</f>
        <v>397.93599999999998</v>
      </c>
      <c r="J240" s="12">
        <f>Ct!G$134</f>
        <v>479.67599999999999</v>
      </c>
      <c r="K240" s="12">
        <f>Ct!H$134</f>
        <v>567.02499999999998</v>
      </c>
      <c r="L240" s="12">
        <f>Ct!I$134</f>
        <v>658.88300000000004</v>
      </c>
      <c r="M240" s="12">
        <f>Ct!J$134</f>
        <v>748.84799999999996</v>
      </c>
      <c r="N240" s="12">
        <f>Ct!K$134</f>
        <v>830.88699999999994</v>
      </c>
      <c r="O240" s="12">
        <f>Ct!L$134</f>
        <v>903.87599999999998</v>
      </c>
      <c r="P240" s="12">
        <f>Ct!M$134</f>
        <v>965.39400000000001</v>
      </c>
      <c r="Q240" s="12">
        <f>Ct!N$134</f>
        <v>991.22</v>
      </c>
      <c r="R240" s="12">
        <f>Ct!O$134</f>
        <v>1004.152</v>
      </c>
      <c r="S240" s="12">
        <f>Ct!P$134</f>
        <v>-999.99900000000002</v>
      </c>
      <c r="T240" s="12">
        <f>Ct!Q$134</f>
        <v>1065.49</v>
      </c>
      <c r="U240" s="12">
        <f>Ct!R$134</f>
        <v>1095.404</v>
      </c>
      <c r="V240" s="12">
        <f>Ct!S$134</f>
        <v>1123.3879999999999</v>
      </c>
      <c r="W240" s="12">
        <f>Ct!T$134</f>
        <v>1149.7909999999999</v>
      </c>
      <c r="X240" s="12">
        <f>Ct!U$134</f>
        <v>1174.4259999999999</v>
      </c>
      <c r="Y240" s="12">
        <f>Ct!V$134</f>
        <v>1198.634</v>
      </c>
      <c r="Z240" s="12">
        <f>Ct!W$134</f>
        <v>1222.7850000000001</v>
      </c>
      <c r="AA240" s="12">
        <f>Ct!X$134</f>
        <v>1245.0540000000001</v>
      </c>
    </row>
    <row r="241" spans="1:27">
      <c r="C241" s="38"/>
      <c r="D241" s="20">
        <v>0</v>
      </c>
      <c r="E241" s="12">
        <f>Ct!B$162</f>
        <v>118.815</v>
      </c>
      <c r="F241" s="12">
        <f>Ct!C$162</f>
        <v>158.07900000000001</v>
      </c>
      <c r="G241" s="12">
        <f>Ct!D$162</f>
        <v>217.703</v>
      </c>
      <c r="H241" s="12">
        <f>Ct!E$162</f>
        <v>286.178</v>
      </c>
      <c r="I241" s="12">
        <f>Ct!F$162</f>
        <v>361.32799999999997</v>
      </c>
      <c r="J241" s="12">
        <f>Ct!G$162</f>
        <v>442.62900000000002</v>
      </c>
      <c r="K241" s="12">
        <f>Ct!H$162</f>
        <v>529.29499999999996</v>
      </c>
      <c r="L241" s="12">
        <f>Ct!I$162</f>
        <v>618.46199999999999</v>
      </c>
      <c r="M241" s="12">
        <f>Ct!J$162</f>
        <v>706.56100000000004</v>
      </c>
      <c r="N241" s="12">
        <f>Ct!K$162</f>
        <v>788.798</v>
      </c>
      <c r="O241" s="12">
        <f>Ct!L$162</f>
        <v>863.49300000000005</v>
      </c>
      <c r="P241" s="12">
        <f>Ct!M$162</f>
        <v>929.77499999999998</v>
      </c>
      <c r="Q241" s="12">
        <f>Ct!N$162</f>
        <v>978.26199999999994</v>
      </c>
      <c r="R241" s="12">
        <f>Ct!O$162</f>
        <v>995.14200000000005</v>
      </c>
      <c r="S241" s="12">
        <f>Ct!P$162</f>
        <v>-999.99900000000002</v>
      </c>
      <c r="T241" s="12">
        <f>Ct!Q$162</f>
        <v>1048.877</v>
      </c>
      <c r="U241" s="12">
        <f>Ct!R$162</f>
        <v>1081.1849999999999</v>
      </c>
      <c r="V241" s="12">
        <f>Ct!S$162</f>
        <v>1111.809</v>
      </c>
      <c r="W241" s="12">
        <f>Ct!T$162</f>
        <v>1140.7080000000001</v>
      </c>
      <c r="X241" s="12">
        <f>Ct!U$162</f>
        <v>1167.663</v>
      </c>
      <c r="Y241" s="12">
        <f>Ct!V$162</f>
        <v>1193.0509999999999</v>
      </c>
      <c r="Z241" s="12">
        <f>Ct!W$162</f>
        <v>1217.961</v>
      </c>
      <c r="AA241" s="12">
        <f>Ct!X$162</f>
        <v>1242.9649999999999</v>
      </c>
    </row>
    <row r="242" spans="1:27">
      <c r="C242" s="38"/>
      <c r="D242" s="20">
        <v>1</v>
      </c>
      <c r="E242" s="12">
        <f>Ct!B$190</f>
        <v>74.224000000000004</v>
      </c>
      <c r="F242" s="12">
        <f>Ct!C$190</f>
        <v>122.61799999999999</v>
      </c>
      <c r="G242" s="12">
        <f>Ct!D$190</f>
        <v>183.44399999999999</v>
      </c>
      <c r="H242" s="12">
        <f>Ct!E$190</f>
        <v>251.34299999999999</v>
      </c>
      <c r="I242" s="12">
        <f>Ct!F$190</f>
        <v>325.82900000000001</v>
      </c>
      <c r="J242" s="12">
        <f>Ct!G$190</f>
        <v>405.99200000000002</v>
      </c>
      <c r="K242" s="12">
        <f>Ct!H$190</f>
        <v>489.54</v>
      </c>
      <c r="L242" s="12">
        <f>Ct!I$190</f>
        <v>574.447</v>
      </c>
      <c r="M242" s="12">
        <f>Ct!J$190</f>
        <v>659.75099999999998</v>
      </c>
      <c r="N242" s="12">
        <f>Ct!K$190</f>
        <v>742.64700000000005</v>
      </c>
      <c r="O242" s="12">
        <f>Ct!L$190</f>
        <v>819.73199999999997</v>
      </c>
      <c r="P242" s="12">
        <f>Ct!M$190</f>
        <v>888.95</v>
      </c>
      <c r="Q242" s="12">
        <f>Ct!N$190</f>
        <v>949.27200000000005</v>
      </c>
      <c r="R242" s="12">
        <f>Ct!O$190</f>
        <v>985.899</v>
      </c>
      <c r="S242" s="12">
        <f>Ct!P$190</f>
        <v>1001.458</v>
      </c>
      <c r="T242" s="12">
        <f>Ct!Q$190</f>
        <v>1029.2919999999999</v>
      </c>
      <c r="U242" s="12">
        <f>Ct!R$190</f>
        <v>1063.6990000000001</v>
      </c>
      <c r="V242" s="12">
        <f>Ct!S$190</f>
        <v>1096.8409999999999</v>
      </c>
      <c r="W242" s="12">
        <f>Ct!T$190</f>
        <v>1128.308</v>
      </c>
      <c r="X242" s="12">
        <f>Ct!U$190</f>
        <v>1158.123</v>
      </c>
      <c r="Y242" s="12">
        <f>Ct!V$190</f>
        <v>1185.8240000000001</v>
      </c>
      <c r="Z242" s="12">
        <f>Ct!W$190</f>
        <v>1212.0730000000001</v>
      </c>
      <c r="AA242" s="12">
        <f>Ct!X$190</f>
        <v>1237.7619999999999</v>
      </c>
    </row>
    <row r="243" spans="1:27">
      <c r="C243" s="38"/>
      <c r="D243" s="20">
        <v>2</v>
      </c>
      <c r="E243" s="12">
        <f>Ct!B$218</f>
        <v>38.31</v>
      </c>
      <c r="F243" s="12">
        <f>Ct!C$218</f>
        <v>90.245000000000005</v>
      </c>
      <c r="G243" s="12">
        <f>Ct!D$218</f>
        <v>150.27199999999999</v>
      </c>
      <c r="H243" s="12">
        <f>Ct!E$218</f>
        <v>217.09100000000001</v>
      </c>
      <c r="I243" s="12">
        <f>Ct!F$218</f>
        <v>289.70699999999999</v>
      </c>
      <c r="J243" s="12">
        <f>Ct!G$218</f>
        <v>366.572</v>
      </c>
      <c r="K243" s="12">
        <f>Ct!H$218</f>
        <v>445.97699999999998</v>
      </c>
      <c r="L243" s="12">
        <f>Ct!I$218</f>
        <v>527.14099999999996</v>
      </c>
      <c r="M243" s="12">
        <f>Ct!J$218</f>
        <v>609.471</v>
      </c>
      <c r="N243" s="12">
        <f>Ct!K$218</f>
        <v>691.79499999999996</v>
      </c>
      <c r="O243" s="12">
        <f>Ct!L$218</f>
        <v>771.447</v>
      </c>
      <c r="P243" s="12">
        <f>Ct!M$218</f>
        <v>844.39300000000003</v>
      </c>
      <c r="Q243" s="12">
        <f>Ct!N$218</f>
        <v>909.755</v>
      </c>
      <c r="R243" s="12">
        <f>Ct!O$218</f>
        <v>961.40499999999997</v>
      </c>
      <c r="S243" s="12">
        <f>Ct!P$218</f>
        <v>991.47799999999995</v>
      </c>
      <c r="T243" s="12">
        <f>Ct!Q$218</f>
        <v>1010.69</v>
      </c>
      <c r="U243" s="12">
        <f>Ct!R$218</f>
        <v>1042.729</v>
      </c>
      <c r="V243" s="12">
        <f>Ct!S$218</f>
        <v>1078.56</v>
      </c>
      <c r="W243" s="12">
        <f>Ct!T$218</f>
        <v>1112.538</v>
      </c>
      <c r="X243" s="12">
        <f>Ct!U$218</f>
        <v>1144.941</v>
      </c>
      <c r="Y243" s="12">
        <f>Ct!V$218</f>
        <v>1175.633</v>
      </c>
      <c r="Z243" s="12">
        <f>Ct!W$218</f>
        <v>1204.2190000000001</v>
      </c>
      <c r="AA243" s="12">
        <f>Ct!X$218</f>
        <v>1231.4190000000001</v>
      </c>
    </row>
    <row r="244" spans="1:27">
      <c r="C244" s="38"/>
      <c r="D244" s="20">
        <v>3</v>
      </c>
      <c r="E244" s="12">
        <f>Ct!B$246</f>
        <v>5.0220000000000002</v>
      </c>
      <c r="F244" s="12">
        <f>Ct!C$246</f>
        <v>56.805999999999997</v>
      </c>
      <c r="G244" s="12">
        <f>Ct!D$246</f>
        <v>115.685</v>
      </c>
      <c r="H244" s="12">
        <f>Ct!E$246</f>
        <v>180.44200000000001</v>
      </c>
      <c r="I244" s="12">
        <f>Ct!F$246</f>
        <v>249.85499999999999</v>
      </c>
      <c r="J244" s="12">
        <f>Ct!G$246</f>
        <v>322.827</v>
      </c>
      <c r="K244" s="12">
        <f>Ct!H$246</f>
        <v>398.77199999999999</v>
      </c>
      <c r="L244" s="12">
        <f>Ct!I$246</f>
        <v>476.947</v>
      </c>
      <c r="M244" s="12">
        <f>Ct!J$246</f>
        <v>556.95600000000002</v>
      </c>
      <c r="N244" s="12">
        <f>Ct!K$246</f>
        <v>638.25400000000002</v>
      </c>
      <c r="O244" s="12">
        <f>Ct!L$246</f>
        <v>718.21</v>
      </c>
      <c r="P244" s="12">
        <f>Ct!M$246</f>
        <v>795.13699999999994</v>
      </c>
      <c r="Q244" s="12">
        <f>Ct!N$246</f>
        <v>865.072</v>
      </c>
      <c r="R244" s="12">
        <f>Ct!O$246</f>
        <v>926.74</v>
      </c>
      <c r="S244" s="12">
        <f>Ct!P$246</f>
        <v>971.32100000000003</v>
      </c>
      <c r="T244" s="12">
        <f>Ct!Q$246</f>
        <v>997.24599999999998</v>
      </c>
      <c r="U244" s="12">
        <f>Ct!R$246</f>
        <v>1021.377</v>
      </c>
      <c r="V244" s="12">
        <f>Ct!S$246</f>
        <v>1056.249</v>
      </c>
      <c r="W244" s="12">
        <f>Ct!T$246</f>
        <v>1093.2070000000001</v>
      </c>
      <c r="X244" s="12">
        <f>Ct!U$246</f>
        <v>1128.251</v>
      </c>
      <c r="Y244" s="12">
        <f>Ct!V$246</f>
        <v>1161.6410000000001</v>
      </c>
      <c r="Z244" s="12">
        <f>Ct!W$246</f>
        <v>1193.1990000000001</v>
      </c>
      <c r="AA244" s="12">
        <f>Ct!X$246</f>
        <v>1222.8030000000001</v>
      </c>
    </row>
    <row r="245" spans="1:27">
      <c r="C245" s="38"/>
      <c r="D245" s="20">
        <v>4</v>
      </c>
      <c r="E245" s="12">
        <f>Ct!B$274</f>
        <v>-30.931999999999999</v>
      </c>
      <c r="F245" s="12">
        <f>Ct!C$274</f>
        <v>20.378</v>
      </c>
      <c r="G245" s="12">
        <f>Ct!D$274</f>
        <v>76.58</v>
      </c>
      <c r="H245" s="12">
        <f>Ct!E$274</f>
        <v>139.006</v>
      </c>
      <c r="I245" s="12">
        <f>Ct!F$274</f>
        <v>205.26300000000001</v>
      </c>
      <c r="J245" s="12">
        <f>Ct!G$274</f>
        <v>275.33600000000001</v>
      </c>
      <c r="K245" s="12">
        <f>Ct!H$274</f>
        <v>348.7</v>
      </c>
      <c r="L245" s="12">
        <f>Ct!I$274</f>
        <v>424.66699999999997</v>
      </c>
      <c r="M245" s="12">
        <f>Ct!J$274</f>
        <v>502.66800000000001</v>
      </c>
      <c r="N245" s="12">
        <f>Ct!K$274</f>
        <v>582.28599999999994</v>
      </c>
      <c r="O245" s="12">
        <f>Ct!L$274</f>
        <v>662.63</v>
      </c>
      <c r="P245" s="12">
        <f>Ct!M$274</f>
        <v>740.61099999999999</v>
      </c>
      <c r="Q245" s="12">
        <f>Ct!N$274</f>
        <v>815</v>
      </c>
      <c r="R245" s="12">
        <f>Ct!O$274</f>
        <v>882.63599999999997</v>
      </c>
      <c r="S245" s="12">
        <f>Ct!P$274</f>
        <v>938.38199999999995</v>
      </c>
      <c r="T245" s="12">
        <f>Ct!Q$274</f>
        <v>979.27499999999998</v>
      </c>
      <c r="U245" s="12">
        <f>Ct!R$274</f>
        <v>1004.8920000000001</v>
      </c>
      <c r="V245" s="12">
        <f>Ct!S$274</f>
        <v>1032.806</v>
      </c>
      <c r="W245" s="12">
        <f>Ct!T$274</f>
        <v>1069.787</v>
      </c>
      <c r="X245" s="12">
        <f>Ct!U$274</f>
        <v>1107.7370000000001</v>
      </c>
      <c r="Y245" s="12">
        <f>Ct!V$274</f>
        <v>1143.9480000000001</v>
      </c>
      <c r="Z245" s="12">
        <f>Ct!W$274</f>
        <v>1178.33</v>
      </c>
      <c r="AA245" s="12">
        <f>Ct!X$274</f>
        <v>1210.8579999999999</v>
      </c>
    </row>
    <row r="246" spans="1:27">
      <c r="C246" s="38"/>
      <c r="D246" s="20">
        <v>5</v>
      </c>
      <c r="E246" s="12">
        <f>Ct!B$302</f>
        <v>-77.590999999999994</v>
      </c>
      <c r="F246" s="12">
        <f>Ct!C$302</f>
        <v>-21.457000000000001</v>
      </c>
      <c r="G246" s="12">
        <f>Ct!D$302</f>
        <v>31.536000000000001</v>
      </c>
      <c r="H246" s="12">
        <f>Ct!E$302</f>
        <v>92.119</v>
      </c>
      <c r="I246" s="12">
        <f>Ct!F$302</f>
        <v>156.999</v>
      </c>
      <c r="J246" s="12">
        <f>Ct!G$302</f>
        <v>225.05500000000001</v>
      </c>
      <c r="K246" s="12">
        <f>Ct!H$302</f>
        <v>296.40499999999997</v>
      </c>
      <c r="L246" s="12">
        <f>Ct!I$302</f>
        <v>370.61799999999999</v>
      </c>
      <c r="M246" s="12">
        <f>Ct!J$302</f>
        <v>446.92700000000002</v>
      </c>
      <c r="N246" s="12">
        <f>Ct!K$302</f>
        <v>525.10500000000002</v>
      </c>
      <c r="O246" s="12">
        <f>Ct!L$302</f>
        <v>604.60199999999998</v>
      </c>
      <c r="P246" s="12">
        <f>Ct!M$302</f>
        <v>683.68299999999999</v>
      </c>
      <c r="Q246" s="12">
        <f>Ct!N$302</f>
        <v>759.71199999999999</v>
      </c>
      <c r="R246" s="12">
        <f>Ct!O$302</f>
        <v>832.27599999999995</v>
      </c>
      <c r="S246" s="12">
        <f>Ct!P$302</f>
        <v>897.601</v>
      </c>
      <c r="T246" s="12">
        <f>Ct!Q$302</f>
        <v>948.46</v>
      </c>
      <c r="U246" s="12">
        <f>Ct!R$302</f>
        <v>986.36900000000003</v>
      </c>
      <c r="V246" s="12">
        <f>Ct!S$302</f>
        <v>1013.586</v>
      </c>
      <c r="W246" s="12">
        <f>Ct!T$302</f>
        <v>1044.7059999999999</v>
      </c>
      <c r="X246" s="12">
        <f>Ct!U$302</f>
        <v>1083.278</v>
      </c>
      <c r="Y246" s="12">
        <f>Ct!V$302</f>
        <v>1122.2139999999999</v>
      </c>
      <c r="Z246" s="12">
        <f>Ct!W$302</f>
        <v>1159.5329999999999</v>
      </c>
      <c r="AA246" s="12">
        <f>Ct!X$302</f>
        <v>1194.99</v>
      </c>
    </row>
    <row r="247" spans="1:27">
      <c r="C247" s="38"/>
      <c r="D247" s="20">
        <v>6</v>
      </c>
      <c r="E247" s="12">
        <f>Ct!B$330</f>
        <v>-132.45699999999999</v>
      </c>
      <c r="F247" s="12">
        <f>Ct!C$330</f>
        <v>-67.277000000000001</v>
      </c>
      <c r="G247" s="12">
        <f>Ct!D$330</f>
        <v>-16.283999999999999</v>
      </c>
      <c r="H247" s="12">
        <f>Ct!E$330</f>
        <v>41.529000000000003</v>
      </c>
      <c r="I247" s="12">
        <f>Ct!F$330</f>
        <v>105.488</v>
      </c>
      <c r="J247" s="12">
        <f>Ct!G$330</f>
        <v>172.62799999999999</v>
      </c>
      <c r="K247" s="12">
        <f>Ct!H$330</f>
        <v>242.46600000000001</v>
      </c>
      <c r="L247" s="12">
        <f>Ct!I$330</f>
        <v>315.07400000000001</v>
      </c>
      <c r="M247" s="12">
        <f>Ct!J$330</f>
        <v>390.005</v>
      </c>
      <c r="N247" s="12">
        <f>Ct!K$330</f>
        <v>466.77300000000002</v>
      </c>
      <c r="O247" s="12">
        <f>Ct!L$330</f>
        <v>545.16</v>
      </c>
      <c r="P247" s="12">
        <f>Ct!M$330</f>
        <v>624.40499999999997</v>
      </c>
      <c r="Q247" s="12">
        <f>Ct!N$330</f>
        <v>701.78300000000002</v>
      </c>
      <c r="R247" s="12">
        <f>Ct!O$330</f>
        <v>776.20899999999995</v>
      </c>
      <c r="S247" s="12">
        <f>Ct!P$330</f>
        <v>847.21699999999998</v>
      </c>
      <c r="T247" s="12">
        <f>Ct!Q$330</f>
        <v>908.96100000000001</v>
      </c>
      <c r="U247" s="12">
        <f>Ct!R$330</f>
        <v>957.78300000000002</v>
      </c>
      <c r="V247" s="12">
        <f>Ct!S$330</f>
        <v>993.27200000000005</v>
      </c>
      <c r="W247" s="12">
        <f>Ct!T$330</f>
        <v>1023.09</v>
      </c>
      <c r="X247" s="12">
        <f>Ct!U$330</f>
        <v>1056.76</v>
      </c>
      <c r="Y247" s="12">
        <f>Ct!V$330</f>
        <v>1096.595</v>
      </c>
      <c r="Z247" s="12">
        <f>Ct!W$330</f>
        <v>1136.5229999999999</v>
      </c>
      <c r="AA247" s="12">
        <f>Ct!X$330</f>
        <v>1175.0229999999999</v>
      </c>
    </row>
    <row r="248" spans="1:27">
      <c r="C248" s="38"/>
      <c r="D248" s="20">
        <v>7</v>
      </c>
      <c r="E248" s="12">
        <f>Ct!B$358</f>
        <v>-195.203</v>
      </c>
      <c r="F248" s="12">
        <f>Ct!C$358</f>
        <v>-117.931</v>
      </c>
      <c r="G248" s="12">
        <f>Ct!D$358</f>
        <v>-66.331000000000003</v>
      </c>
      <c r="H248" s="12">
        <f>Ct!E$358</f>
        <v>-9.8529999999999998</v>
      </c>
      <c r="I248" s="12">
        <f>Ct!F$358</f>
        <v>51.116999999999997</v>
      </c>
      <c r="J248" s="12">
        <f>Ct!G$358</f>
        <v>117.803</v>
      </c>
      <c r="K248" s="12">
        <f>Ct!H$358</f>
        <v>186.97200000000001</v>
      </c>
      <c r="L248" s="12">
        <f>Ct!I$358</f>
        <v>258.33699999999999</v>
      </c>
      <c r="M248" s="12">
        <f>Ct!J$358</f>
        <v>331.99599999999998</v>
      </c>
      <c r="N248" s="12">
        <f>Ct!K$358</f>
        <v>407.55099999999999</v>
      </c>
      <c r="O248" s="12">
        <f>Ct!L$358</f>
        <v>484.77</v>
      </c>
      <c r="P248" s="12">
        <f>Ct!M$358</f>
        <v>563.30499999999995</v>
      </c>
      <c r="Q248" s="12">
        <f>Ct!N$358</f>
        <v>641.93700000000001</v>
      </c>
      <c r="R248" s="12">
        <f>Ct!O$358</f>
        <v>717.476</v>
      </c>
      <c r="S248" s="12">
        <f>Ct!P$358</f>
        <v>790.78300000000002</v>
      </c>
      <c r="T248" s="12">
        <f>Ct!Q$358</f>
        <v>-999.99900000000002</v>
      </c>
      <c r="U248" s="12">
        <f>Ct!R$358</f>
        <v>918.14700000000005</v>
      </c>
      <c r="V248" s="12">
        <f>Ct!S$358</f>
        <v>966.25099999999998</v>
      </c>
      <c r="W248" s="12">
        <f>Ct!T$358</f>
        <v>1001.1</v>
      </c>
      <c r="X248" s="12">
        <f>Ct!U$358</f>
        <v>1033.155</v>
      </c>
      <c r="Y248" s="12">
        <f>Ct!V$358</f>
        <v>1068.8409999999999</v>
      </c>
      <c r="Z248" s="12">
        <f>Ct!W$358</f>
        <v>1109.652</v>
      </c>
      <c r="AA248" s="12">
        <f>Ct!X$358</f>
        <v>1150.6469999999999</v>
      </c>
    </row>
    <row r="249" spans="1:27">
      <c r="C249" s="38"/>
      <c r="D249" s="20">
        <v>8</v>
      </c>
      <c r="E249" s="12">
        <f>Ct!B$386</f>
        <v>-262.15899999999999</v>
      </c>
      <c r="F249" s="12">
        <f>Ct!C$386</f>
        <v>-175.42099999999999</v>
      </c>
      <c r="G249" s="12">
        <f>Ct!D$386</f>
        <v>-119.736</v>
      </c>
      <c r="H249" s="12">
        <f>Ct!E$386</f>
        <v>-63.41</v>
      </c>
      <c r="I249" s="12">
        <f>Ct!F$386</f>
        <v>-2.581</v>
      </c>
      <c r="J249" s="12">
        <f>Ct!G$386</f>
        <v>60.537999999999997</v>
      </c>
      <c r="K249" s="12">
        <f>Ct!H$386</f>
        <v>129.46799999999999</v>
      </c>
      <c r="L249" s="12">
        <f>Ct!I$386</f>
        <v>200.43899999999999</v>
      </c>
      <c r="M249" s="12">
        <f>Ct!J$386</f>
        <v>273.05500000000001</v>
      </c>
      <c r="N249" s="12">
        <f>Ct!K$386</f>
        <v>347.49900000000002</v>
      </c>
      <c r="O249" s="12">
        <f>Ct!L$386</f>
        <v>423.64600000000002</v>
      </c>
      <c r="P249" s="12">
        <f>Ct!M$386</f>
        <v>501.23500000000001</v>
      </c>
      <c r="Q249" s="12">
        <f>Ct!N$386</f>
        <v>579.68399999999997</v>
      </c>
      <c r="R249" s="12">
        <f>Ct!O$386</f>
        <v>657.10699999999997</v>
      </c>
      <c r="S249" s="12">
        <f>Ct!P$386</f>
        <v>731.35500000000002</v>
      </c>
      <c r="T249" s="12">
        <f>Ct!Q$386</f>
        <v>803.56299999999999</v>
      </c>
      <c r="U249" s="12">
        <f>Ct!R$386</f>
        <v>870.82500000000005</v>
      </c>
      <c r="V249" s="12">
        <f>Ct!S$386</f>
        <v>926.74800000000005</v>
      </c>
      <c r="W249" s="12">
        <f>Ct!T$386</f>
        <v>973.851</v>
      </c>
      <c r="X249" s="12">
        <f>Ct!U$386</f>
        <v>1009.568</v>
      </c>
      <c r="Y249" s="12">
        <f>Ct!V$386</f>
        <v>1043.5650000000001</v>
      </c>
      <c r="Z249" s="12">
        <f>Ct!W$386</f>
        <v>1080.9169999999999</v>
      </c>
      <c r="AA249" s="12">
        <f>Ct!X$386</f>
        <v>1122.4549999999999</v>
      </c>
    </row>
    <row r="250" spans="1:27">
      <c r="C250" s="38"/>
      <c r="D250" s="20">
        <v>9</v>
      </c>
      <c r="E250" s="12">
        <f>Ct!B$414</f>
        <v>-330.91899999999998</v>
      </c>
      <c r="F250" s="12">
        <f>Ct!C$414</f>
        <v>-236.28399999999999</v>
      </c>
      <c r="G250" s="12">
        <f>Ct!D$414</f>
        <v>-173.87</v>
      </c>
      <c r="H250" s="12">
        <f>Ct!E$414</f>
        <v>-120.651</v>
      </c>
      <c r="I250" s="12">
        <f>Ct!F$414</f>
        <v>-58.932000000000002</v>
      </c>
      <c r="J250" s="12">
        <f>Ct!G$414</f>
        <v>5.1449999999999996</v>
      </c>
      <c r="K250" s="12">
        <f>Ct!H$414</f>
        <v>69.947999999999993</v>
      </c>
      <c r="L250" s="12">
        <f>Ct!I$414</f>
        <v>140.571</v>
      </c>
      <c r="M250" s="12">
        <f>Ct!J$414</f>
        <v>213.11</v>
      </c>
      <c r="N250" s="12">
        <f>Ct!K$414</f>
        <v>286.70400000000001</v>
      </c>
      <c r="O250" s="12">
        <f>Ct!L$414</f>
        <v>361.84199999999998</v>
      </c>
      <c r="P250" s="12">
        <f>Ct!M$414</f>
        <v>438.45299999999997</v>
      </c>
      <c r="Q250" s="12">
        <f>Ct!N$414</f>
        <v>516.26400000000001</v>
      </c>
      <c r="R250" s="12">
        <f>Ct!O$414</f>
        <v>594.33299999999997</v>
      </c>
      <c r="S250" s="12">
        <f>Ct!P$414</f>
        <v>670.35199999999998</v>
      </c>
      <c r="T250" s="12">
        <f>Ct!Q$414</f>
        <v>743.74199999999996</v>
      </c>
      <c r="U250" s="12">
        <f>Ct!R$414</f>
        <v>-999.99900000000002</v>
      </c>
      <c r="V250" s="12">
        <f>Ct!S$414</f>
        <v>879.12099999999998</v>
      </c>
      <c r="W250" s="12">
        <f>Ct!T$414</f>
        <v>934.81200000000001</v>
      </c>
      <c r="X250" s="12">
        <f>Ct!U$414</f>
        <v>981.03300000000002</v>
      </c>
      <c r="Y250" s="12">
        <f>Ct!V$414</f>
        <v>1018.36</v>
      </c>
      <c r="Z250" s="12">
        <f>Ct!W$414</f>
        <v>1054.1130000000001</v>
      </c>
      <c r="AA250" s="12">
        <f>Ct!X$414</f>
        <v>1092.8530000000001</v>
      </c>
    </row>
    <row r="253" spans="1:27">
      <c r="A253" s="39" t="s">
        <v>38</v>
      </c>
      <c r="B253" s="39"/>
      <c r="C253" s="39"/>
    </row>
    <row r="254" spans="1:27">
      <c r="A254" s="40" t="s">
        <v>52</v>
      </c>
      <c r="B254" s="40"/>
      <c r="C254" s="40"/>
      <c r="D254" s="9"/>
      <c r="E254" s="7"/>
      <c r="F254" s="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>
      <c r="A255" s="21"/>
      <c r="B255" s="22"/>
      <c r="C255" s="22"/>
      <c r="D255" s="24"/>
      <c r="E255" s="35" t="s">
        <v>37</v>
      </c>
      <c r="F255" s="35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spans="1:27">
      <c r="D256" s="23"/>
      <c r="E256" s="7">
        <v>3</v>
      </c>
      <c r="F256" s="7">
        <v>4</v>
      </c>
      <c r="G256" s="7">
        <v>5</v>
      </c>
      <c r="H256" s="7">
        <v>6</v>
      </c>
      <c r="I256" s="7">
        <v>7</v>
      </c>
      <c r="J256" s="7">
        <v>8</v>
      </c>
      <c r="K256" s="7">
        <v>9</v>
      </c>
      <c r="L256" s="7">
        <v>10</v>
      </c>
      <c r="M256" s="7">
        <v>11</v>
      </c>
      <c r="N256" s="7">
        <v>12</v>
      </c>
      <c r="O256" s="7">
        <v>13</v>
      </c>
      <c r="P256" s="7">
        <v>14</v>
      </c>
      <c r="Q256" s="7">
        <v>15</v>
      </c>
      <c r="R256" s="7">
        <v>16</v>
      </c>
      <c r="S256" s="7">
        <v>17</v>
      </c>
      <c r="T256" s="7">
        <v>18</v>
      </c>
      <c r="U256" s="7">
        <v>19</v>
      </c>
      <c r="V256" s="7">
        <v>20</v>
      </c>
      <c r="W256" s="7">
        <v>21</v>
      </c>
      <c r="X256" s="7">
        <v>22</v>
      </c>
      <c r="Y256" s="7">
        <v>23</v>
      </c>
      <c r="Z256" s="7">
        <v>24</v>
      </c>
      <c r="AA256" s="7">
        <v>25</v>
      </c>
    </row>
    <row r="257" spans="3:27">
      <c r="C257" s="37" t="s">
        <v>40</v>
      </c>
      <c r="D257" s="20">
        <v>-5</v>
      </c>
      <c r="E257" s="12">
        <f>Ct!B$23</f>
        <v>487.12799999999999</v>
      </c>
      <c r="F257" s="12">
        <f>Ct!C$23</f>
        <v>501.64299999999997</v>
      </c>
      <c r="G257" s="12">
        <f>Ct!D$23</f>
        <v>521.88199999999995</v>
      </c>
      <c r="H257" s="12">
        <f>Ct!E$23</f>
        <v>555.74699999999996</v>
      </c>
      <c r="I257" s="12">
        <f>Ct!F$23</f>
        <v>610.322</v>
      </c>
      <c r="J257" s="12">
        <f>Ct!G$23</f>
        <v>689.09400000000005</v>
      </c>
      <c r="K257" s="12">
        <f>Ct!H$23</f>
        <v>777.78</v>
      </c>
      <c r="L257" s="12">
        <f>Ct!I$23</f>
        <v>867.923</v>
      </c>
      <c r="M257" s="12">
        <f>Ct!J$23</f>
        <v>958.202</v>
      </c>
      <c r="N257" s="12">
        <f>Ct!K$23</f>
        <v>1049.4059999999999</v>
      </c>
      <c r="O257" s="12">
        <f>Ct!L$23</f>
        <v>1133.588</v>
      </c>
      <c r="P257" s="12">
        <f>Ct!M$23</f>
        <v>1157.8</v>
      </c>
      <c r="Q257" s="12">
        <f>Ct!N$23</f>
        <v>1172.8340000000001</v>
      </c>
      <c r="R257" s="12">
        <f>Ct!O$23</f>
        <v>1202.183</v>
      </c>
      <c r="S257" s="12">
        <f>Ct!P$23</f>
        <v>1229.7280000000001</v>
      </c>
      <c r="T257" s="12">
        <f>Ct!Q$23</f>
        <v>1256.367</v>
      </c>
      <c r="U257" s="12">
        <f>Ct!R$23</f>
        <v>1283.54</v>
      </c>
      <c r="V257" s="12">
        <f>Ct!S$23</f>
        <v>1307.4459999999999</v>
      </c>
      <c r="W257" s="12">
        <f>Ct!T$23</f>
        <v>1331.213</v>
      </c>
      <c r="X257" s="12">
        <f>Ct!U$23</f>
        <v>1354.162</v>
      </c>
      <c r="Y257" s="12">
        <f>Ct!V$23</f>
        <v>1372.1980000000001</v>
      </c>
      <c r="Z257" s="12">
        <f>Ct!W$23</f>
        <v>1385.191</v>
      </c>
      <c r="AA257" s="12">
        <f>Ct!X$23</f>
        <v>1395.395</v>
      </c>
    </row>
    <row r="258" spans="3:27">
      <c r="C258" s="38"/>
      <c r="D258" s="20">
        <v>-4</v>
      </c>
      <c r="E258" s="12">
        <f>Ct!B$51</f>
        <v>409.94299999999998</v>
      </c>
      <c r="F258" s="12">
        <f>Ct!C$51</f>
        <v>427.04399999999998</v>
      </c>
      <c r="G258" s="12">
        <f>Ct!D$51</f>
        <v>451.22699999999998</v>
      </c>
      <c r="H258" s="12">
        <f>Ct!E$51</f>
        <v>492.108</v>
      </c>
      <c r="I258" s="12">
        <f>Ct!F$51</f>
        <v>556.86599999999999</v>
      </c>
      <c r="J258" s="12">
        <f>Ct!G$51</f>
        <v>640.97500000000002</v>
      </c>
      <c r="K258" s="12">
        <f>Ct!H$51</f>
        <v>731.47400000000005</v>
      </c>
      <c r="L258" s="12">
        <f>Ct!I$51</f>
        <v>824.90899999999999</v>
      </c>
      <c r="M258" s="12">
        <f>Ct!J$51</f>
        <v>917.75199999999995</v>
      </c>
      <c r="N258" s="12">
        <f>Ct!K$51</f>
        <v>1010.8440000000001</v>
      </c>
      <c r="O258" s="12">
        <f>Ct!L$51</f>
        <v>1100.1020000000001</v>
      </c>
      <c r="P258" s="12">
        <f>Ct!M$51</f>
        <v>1157.867</v>
      </c>
      <c r="Q258" s="12">
        <f>Ct!N$51</f>
        <v>1162.77</v>
      </c>
      <c r="R258" s="12">
        <f>Ct!O$51</f>
        <v>1188.0999999999999</v>
      </c>
      <c r="S258" s="12">
        <f>Ct!P$51</f>
        <v>1218.498</v>
      </c>
      <c r="T258" s="12">
        <f>Ct!Q$51</f>
        <v>1246.99</v>
      </c>
      <c r="U258" s="12">
        <f>Ct!R$51</f>
        <v>1274.2159999999999</v>
      </c>
      <c r="V258" s="12">
        <f>Ct!S$51</f>
        <v>1301.354</v>
      </c>
      <c r="W258" s="12">
        <f>Ct!T$51</f>
        <v>1325.7570000000001</v>
      </c>
      <c r="X258" s="12">
        <f>Ct!U$51</f>
        <v>1349.943</v>
      </c>
      <c r="Y258" s="12">
        <f>Ct!V$51</f>
        <v>1373.5519999999999</v>
      </c>
      <c r="Z258" s="12">
        <f>Ct!W$51</f>
        <v>1393.252</v>
      </c>
      <c r="AA258" s="12">
        <f>Ct!X$51</f>
        <v>1408.672</v>
      </c>
    </row>
    <row r="259" spans="3:27">
      <c r="C259" s="38"/>
      <c r="D259" s="20">
        <v>-3</v>
      </c>
      <c r="E259" s="12">
        <f>Ct!B$79</f>
        <v>334.43599999999998</v>
      </c>
      <c r="F259" s="12">
        <f>Ct!C$79</f>
        <v>354.04199999999997</v>
      </c>
      <c r="G259" s="12">
        <f>Ct!D$79</f>
        <v>384.13299999999998</v>
      </c>
      <c r="H259" s="12">
        <f>Ct!E$79</f>
        <v>434.32100000000003</v>
      </c>
      <c r="I259" s="12">
        <f>Ct!F$79</f>
        <v>508.279</v>
      </c>
      <c r="J259" s="12">
        <f>Ct!G$79</f>
        <v>593.548</v>
      </c>
      <c r="K259" s="12">
        <f>Ct!H$79</f>
        <v>684.822</v>
      </c>
      <c r="L259" s="12">
        <f>Ct!I$79</f>
        <v>780.44399999999996</v>
      </c>
      <c r="M259" s="12">
        <f>Ct!J$79</f>
        <v>876.76900000000001</v>
      </c>
      <c r="N259" s="12">
        <f>Ct!K$79</f>
        <v>971.69100000000003</v>
      </c>
      <c r="O259" s="12">
        <f>Ct!L$79</f>
        <v>1062.223</v>
      </c>
      <c r="P259" s="12">
        <f>Ct!M$79</f>
        <v>1136.837</v>
      </c>
      <c r="Q259" s="12">
        <f>Ct!N$79</f>
        <v>1162.07</v>
      </c>
      <c r="R259" s="12">
        <f>Ct!O$79</f>
        <v>1173.0219999999999</v>
      </c>
      <c r="S259" s="12">
        <f>Ct!P$79</f>
        <v>1203.127</v>
      </c>
      <c r="T259" s="12">
        <f>Ct!Q$79</f>
        <v>1234.7260000000001</v>
      </c>
      <c r="U259" s="12">
        <f>Ct!R$79</f>
        <v>1264.1610000000001</v>
      </c>
      <c r="V259" s="12">
        <f>Ct!S$79</f>
        <v>1292.1579999999999</v>
      </c>
      <c r="W259" s="12">
        <f>Ct!T$79</f>
        <v>1319.318</v>
      </c>
      <c r="X259" s="12">
        <f>Ct!U$79</f>
        <v>1344.3710000000001</v>
      </c>
      <c r="Y259" s="12">
        <f>Ct!V$79</f>
        <v>1369.123</v>
      </c>
      <c r="Z259" s="12">
        <f>Ct!W$79</f>
        <v>1393.53</v>
      </c>
      <c r="AA259" s="12">
        <f>Ct!X$79</f>
        <v>1414.8340000000001</v>
      </c>
    </row>
    <row r="260" spans="3:27">
      <c r="C260" s="38"/>
      <c r="D260" s="20">
        <v>-2</v>
      </c>
      <c r="E260" s="12">
        <f>Ct!B$107</f>
        <v>261.77199999999999</v>
      </c>
      <c r="F260" s="12">
        <f>Ct!C$107</f>
        <v>285.51100000000002</v>
      </c>
      <c r="G260" s="12">
        <f>Ct!D$107</f>
        <v>323.42899999999997</v>
      </c>
      <c r="H260" s="12">
        <f>Ct!E$107</f>
        <v>384.11799999999999</v>
      </c>
      <c r="I260" s="12">
        <f>Ct!F$107</f>
        <v>462.33300000000003</v>
      </c>
      <c r="J260" s="12">
        <f>Ct!G$107</f>
        <v>547.52499999999998</v>
      </c>
      <c r="K260" s="12">
        <f>Ct!H$107</f>
        <v>638.69799999999998</v>
      </c>
      <c r="L260" s="12">
        <f>Ct!I$107</f>
        <v>735.06899999999996</v>
      </c>
      <c r="M260" s="12">
        <f>Ct!J$107</f>
        <v>834.38099999999997</v>
      </c>
      <c r="N260" s="12">
        <f>Ct!K$107</f>
        <v>931.29300000000001</v>
      </c>
      <c r="O260" s="12">
        <f>Ct!L$107</f>
        <v>1020.331</v>
      </c>
      <c r="P260" s="12">
        <f>Ct!M$107</f>
        <v>1098.567</v>
      </c>
      <c r="Q260" s="12">
        <f>Ct!N$107</f>
        <v>1154.0930000000001</v>
      </c>
      <c r="R260" s="12">
        <f>Ct!O$107</f>
        <v>1164.8530000000001</v>
      </c>
      <c r="S260" s="12">
        <f>Ct!P$107</f>
        <v>1186.183</v>
      </c>
      <c r="T260" s="12">
        <f>Ct!Q$107</f>
        <v>1218.3889999999999</v>
      </c>
      <c r="U260" s="12">
        <f>Ct!R$107</f>
        <v>1250.9259999999999</v>
      </c>
      <c r="V260" s="12">
        <f>Ct!S$107</f>
        <v>1281.278</v>
      </c>
      <c r="W260" s="12">
        <f>Ct!T$107</f>
        <v>1310.248</v>
      </c>
      <c r="X260" s="12">
        <f>Ct!U$107</f>
        <v>1337.6110000000001</v>
      </c>
      <c r="Y260" s="12">
        <f>Ct!V$107</f>
        <v>1363.3520000000001</v>
      </c>
      <c r="Z260" s="12">
        <f>Ct!W$107</f>
        <v>1388.797</v>
      </c>
      <c r="AA260" s="12">
        <f>Ct!X$107</f>
        <v>1414.029</v>
      </c>
    </row>
    <row r="261" spans="3:27">
      <c r="C261" s="38"/>
      <c r="D261" s="20">
        <v>-1</v>
      </c>
      <c r="E261" s="12">
        <f>Ct!B$135</f>
        <v>193.17400000000001</v>
      </c>
      <c r="F261" s="12">
        <f>Ct!C$135</f>
        <v>223.536</v>
      </c>
      <c r="G261" s="12">
        <f>Ct!D$135</f>
        <v>270.928</v>
      </c>
      <c r="H261" s="12">
        <f>Ct!E$135</f>
        <v>339.959</v>
      </c>
      <c r="I261" s="12">
        <f>Ct!F$135</f>
        <v>418.28899999999999</v>
      </c>
      <c r="J261" s="12">
        <f>Ct!G$135</f>
        <v>503.12400000000002</v>
      </c>
      <c r="K261" s="12">
        <f>Ct!H$135</f>
        <v>593.83299999999997</v>
      </c>
      <c r="L261" s="12">
        <f>Ct!I$135</f>
        <v>689.91200000000003</v>
      </c>
      <c r="M261" s="12">
        <f>Ct!J$135</f>
        <v>790.029</v>
      </c>
      <c r="N261" s="12">
        <f>Ct!K$135</f>
        <v>886.54399999999998</v>
      </c>
      <c r="O261" s="12">
        <f>Ct!L$135</f>
        <v>975.13900000000001</v>
      </c>
      <c r="P261" s="12">
        <f>Ct!M$135</f>
        <v>1054.596</v>
      </c>
      <c r="Q261" s="12">
        <f>Ct!N$135</f>
        <v>1123.627</v>
      </c>
      <c r="R261" s="12">
        <f>Ct!O$135</f>
        <v>1160.4449999999999</v>
      </c>
      <c r="S261" s="12">
        <f>Ct!P$135</f>
        <v>1170.3879999999999</v>
      </c>
      <c r="T261" s="12">
        <f>Ct!Q$135</f>
        <v>1199.5350000000001</v>
      </c>
      <c r="U261" s="12">
        <f>Ct!R$135</f>
        <v>1233.568</v>
      </c>
      <c r="V261" s="12">
        <f>Ct!S$135</f>
        <v>1266.962</v>
      </c>
      <c r="W261" s="12">
        <f>Ct!T$135</f>
        <v>1298.3499999999999</v>
      </c>
      <c r="X261" s="12">
        <f>Ct!U$135</f>
        <v>1328.2629999999999</v>
      </c>
      <c r="Y261" s="12">
        <f>Ct!V$135</f>
        <v>1356.2080000000001</v>
      </c>
      <c r="Z261" s="12">
        <f>Ct!W$135</f>
        <v>1382.7190000000001</v>
      </c>
      <c r="AA261" s="12">
        <f>Ct!X$135</f>
        <v>1408.924</v>
      </c>
    </row>
    <row r="262" spans="3:27">
      <c r="C262" s="38"/>
      <c r="D262" s="20">
        <v>0</v>
      </c>
      <c r="E262" s="12">
        <f>Ct!B$163</f>
        <v>131.52000000000001</v>
      </c>
      <c r="F262" s="12">
        <f>Ct!C$163</f>
        <v>168.77500000000001</v>
      </c>
      <c r="G262" s="12">
        <f>Ct!D$163</f>
        <v>226.73099999999999</v>
      </c>
      <c r="H262" s="12">
        <f>Ct!E$163</f>
        <v>297.77699999999999</v>
      </c>
      <c r="I262" s="12">
        <f>Ct!F$163</f>
        <v>375.59100000000001</v>
      </c>
      <c r="J262" s="12">
        <f>Ct!G$163</f>
        <v>459.92700000000002</v>
      </c>
      <c r="K262" s="12">
        <f>Ct!H$163</f>
        <v>550.15099999999995</v>
      </c>
      <c r="L262" s="12">
        <f>Ct!I$163</f>
        <v>645.25400000000002</v>
      </c>
      <c r="M262" s="12">
        <f>Ct!J$163</f>
        <v>741.97</v>
      </c>
      <c r="N262" s="12">
        <f>Ct!K$163</f>
        <v>836.99</v>
      </c>
      <c r="O262" s="12">
        <f>Ct!L$163</f>
        <v>925.74199999999996</v>
      </c>
      <c r="P262" s="12">
        <f>Ct!M$163</f>
        <v>1007.0359999999999</v>
      </c>
      <c r="Q262" s="12">
        <f>Ct!N$163</f>
        <v>1079.9490000000001</v>
      </c>
      <c r="R262" s="12">
        <f>Ct!O$163</f>
        <v>1138.2809999999999</v>
      </c>
      <c r="S262" s="12">
        <f>Ct!P$163</f>
        <v>1164.239</v>
      </c>
      <c r="T262" s="12">
        <f>Ct!Q$163</f>
        <v>1179.992</v>
      </c>
      <c r="U262" s="12">
        <f>Ct!R$163</f>
        <v>1213.048</v>
      </c>
      <c r="V262" s="12">
        <f>Ct!S$163</f>
        <v>1248.675</v>
      </c>
      <c r="W262" s="12">
        <f>Ct!T$163</f>
        <v>1282.9159999999999</v>
      </c>
      <c r="X262" s="12">
        <f>Ct!U$163</f>
        <v>1315.415</v>
      </c>
      <c r="Y262" s="12">
        <f>Ct!V$163</f>
        <v>1346.3030000000001</v>
      </c>
      <c r="Z262" s="12">
        <f>Ct!W$163</f>
        <v>1375.058</v>
      </c>
      <c r="AA262" s="12">
        <f>Ct!X$163</f>
        <v>1402.4380000000001</v>
      </c>
    </row>
    <row r="263" spans="3:27">
      <c r="C263" s="38"/>
      <c r="D263" s="20">
        <v>1</v>
      </c>
      <c r="E263" s="12">
        <f>Ct!B$191</f>
        <v>77.358000000000004</v>
      </c>
      <c r="F263" s="12">
        <f>Ct!C$191</f>
        <v>123.88200000000001</v>
      </c>
      <c r="G263" s="12">
        <f>Ct!D$191</f>
        <v>186.85</v>
      </c>
      <c r="H263" s="12">
        <f>Ct!E$191</f>
        <v>257.21199999999999</v>
      </c>
      <c r="I263" s="12">
        <f>Ct!F$191</f>
        <v>334.39800000000002</v>
      </c>
      <c r="J263" s="12">
        <f>Ct!G$191</f>
        <v>417.94799999999998</v>
      </c>
      <c r="K263" s="12">
        <f>Ct!H$191</f>
        <v>506.37900000000002</v>
      </c>
      <c r="L263" s="12">
        <f>Ct!I$191</f>
        <v>597.45799999999997</v>
      </c>
      <c r="M263" s="12">
        <f>Ct!J$191</f>
        <v>689.55600000000004</v>
      </c>
      <c r="N263" s="12">
        <f>Ct!K$191</f>
        <v>781.90800000000002</v>
      </c>
      <c r="O263" s="12">
        <f>Ct!L$191</f>
        <v>871.57899999999995</v>
      </c>
      <c r="P263" s="12">
        <f>Ct!M$191</f>
        <v>955.37099999999998</v>
      </c>
      <c r="Q263" s="12">
        <f>Ct!N$191</f>
        <v>1031.335</v>
      </c>
      <c r="R263" s="12">
        <f>Ct!O$191</f>
        <v>1099.23</v>
      </c>
      <c r="S263" s="12">
        <f>Ct!P$191</f>
        <v>-999.99900000000002</v>
      </c>
      <c r="T263" s="12">
        <f>Ct!Q$191</f>
        <v>1168.43</v>
      </c>
      <c r="U263" s="12">
        <f>Ct!R$191</f>
        <v>1190.76</v>
      </c>
      <c r="V263" s="12">
        <f>Ct!S$191</f>
        <v>1226.6020000000001</v>
      </c>
      <c r="W263" s="12">
        <f>Ct!T$191</f>
        <v>1263.6189999999999</v>
      </c>
      <c r="X263" s="12">
        <f>Ct!U$191</f>
        <v>1298.826</v>
      </c>
      <c r="Y263" s="12">
        <f>Ct!V$191</f>
        <v>1332.4639999999999</v>
      </c>
      <c r="Z263" s="12">
        <f>Ct!W$191</f>
        <v>1364.3520000000001</v>
      </c>
      <c r="AA263" s="12">
        <f>Ct!X$191</f>
        <v>1394.1210000000001</v>
      </c>
    </row>
    <row r="264" spans="3:27">
      <c r="C264" s="38"/>
      <c r="D264" s="20">
        <v>2</v>
      </c>
      <c r="E264" s="12">
        <f>Ct!B$219</f>
        <v>30.881</v>
      </c>
      <c r="F264" s="12">
        <f>Ct!C$219</f>
        <v>86.061999999999998</v>
      </c>
      <c r="G264" s="12">
        <f>Ct!D$219</f>
        <v>148.29499999999999</v>
      </c>
      <c r="H264" s="12">
        <f>Ct!E$219</f>
        <v>217.626</v>
      </c>
      <c r="I264" s="12">
        <f>Ct!F$219</f>
        <v>293.351</v>
      </c>
      <c r="J264" s="12">
        <f>Ct!G$219</f>
        <v>374.197</v>
      </c>
      <c r="K264" s="12">
        <f>Ct!H$219</f>
        <v>458.62</v>
      </c>
      <c r="L264" s="12">
        <f>Ct!I$219</f>
        <v>545.20899999999995</v>
      </c>
      <c r="M264" s="12">
        <f>Ct!J$219</f>
        <v>633.447</v>
      </c>
      <c r="N264" s="12">
        <f>Ct!K$219</f>
        <v>722.77700000000004</v>
      </c>
      <c r="O264" s="12">
        <f>Ct!L$219</f>
        <v>811.89700000000005</v>
      </c>
      <c r="P264" s="12">
        <f>Ct!M$219</f>
        <v>898.42100000000005</v>
      </c>
      <c r="Q264" s="12">
        <f>Ct!N$219</f>
        <v>978.38300000000004</v>
      </c>
      <c r="R264" s="12">
        <f>Ct!O$219</f>
        <v>1050.867</v>
      </c>
      <c r="S264" s="12">
        <f>Ct!P$219</f>
        <v>1112.5509999999999</v>
      </c>
      <c r="T264" s="12">
        <f>Ct!Q$219</f>
        <v>1153.6379999999999</v>
      </c>
      <c r="U264" s="12">
        <f>Ct!R$219</f>
        <v>1174.4949999999999</v>
      </c>
      <c r="V264" s="12">
        <f>Ct!S$219</f>
        <v>1201.9269999999999</v>
      </c>
      <c r="W264" s="12">
        <f>Ct!T$219</f>
        <v>1239.952</v>
      </c>
      <c r="X264" s="12">
        <f>Ct!U$219</f>
        <v>1278.2619999999999</v>
      </c>
      <c r="Y264" s="12">
        <f>Ct!V$219</f>
        <v>1314.6469999999999</v>
      </c>
      <c r="Z264" s="12">
        <f>Ct!W$219</f>
        <v>1349.412</v>
      </c>
      <c r="AA264" s="12">
        <f>Ct!X$219</f>
        <v>1382.413</v>
      </c>
    </row>
    <row r="265" spans="3:27">
      <c r="C265" s="38"/>
      <c r="D265" s="20">
        <v>3</v>
      </c>
      <c r="E265" s="12">
        <f>Ct!B$247</f>
        <v>-8.5459999999999994</v>
      </c>
      <c r="F265" s="12">
        <f>Ct!C$247</f>
        <v>47.567</v>
      </c>
      <c r="G265" s="12">
        <f>Ct!D$247</f>
        <v>108.193</v>
      </c>
      <c r="H265" s="12">
        <f>Ct!E$247</f>
        <v>175.96799999999999</v>
      </c>
      <c r="I265" s="12">
        <f>Ct!F$247</f>
        <v>248.79599999999999</v>
      </c>
      <c r="J265" s="12">
        <f>Ct!G$247</f>
        <v>325.73899999999998</v>
      </c>
      <c r="K265" s="12">
        <f>Ct!H$247</f>
        <v>405.995</v>
      </c>
      <c r="L265" s="12">
        <f>Ct!I$247</f>
        <v>488.976</v>
      </c>
      <c r="M265" s="12">
        <f>Ct!J$247</f>
        <v>574.07500000000005</v>
      </c>
      <c r="N265" s="12">
        <f>Ct!K$247</f>
        <v>660.92899999999997</v>
      </c>
      <c r="O265" s="12">
        <f>Ct!L$247</f>
        <v>749.06299999999999</v>
      </c>
      <c r="P265" s="12">
        <f>Ct!M$247</f>
        <v>835.75699999999995</v>
      </c>
      <c r="Q265" s="12">
        <f>Ct!N$247</f>
        <v>919.77599999999995</v>
      </c>
      <c r="R265" s="12">
        <f>Ct!O$247</f>
        <v>996.97400000000005</v>
      </c>
      <c r="S265" s="12">
        <f>Ct!P$247</f>
        <v>1066.6790000000001</v>
      </c>
      <c r="T265" s="12">
        <f>Ct!Q$247</f>
        <v>1121.624</v>
      </c>
      <c r="U265" s="12">
        <f>Ct!R$247</f>
        <v>1158.9269999999999</v>
      </c>
      <c r="V265" s="12">
        <f>Ct!S$247</f>
        <v>1182.152</v>
      </c>
      <c r="W265" s="12">
        <f>Ct!T$247</f>
        <v>1213.307</v>
      </c>
      <c r="X265" s="12">
        <f>Ct!U$247</f>
        <v>1253.0940000000001</v>
      </c>
      <c r="Y265" s="12">
        <f>Ct!V$247</f>
        <v>1292.6410000000001</v>
      </c>
      <c r="Z265" s="12">
        <f>Ct!W$247</f>
        <v>1330.297</v>
      </c>
      <c r="AA265" s="12">
        <f>Ct!X$247</f>
        <v>1366.2470000000001</v>
      </c>
    </row>
    <row r="266" spans="3:27">
      <c r="C266" s="38"/>
      <c r="D266" s="20">
        <v>4</v>
      </c>
      <c r="E266" s="12">
        <f>Ct!B$275</f>
        <v>-54.518000000000001</v>
      </c>
      <c r="F266" s="12">
        <f>Ct!C$275</f>
        <v>5.5830000000000002</v>
      </c>
      <c r="G266" s="12">
        <f>Ct!D$275</f>
        <v>63.320999999999998</v>
      </c>
      <c r="H266" s="12">
        <f>Ct!E$275</f>
        <v>128.703</v>
      </c>
      <c r="I266" s="12">
        <f>Ct!F$275</f>
        <v>198.43899999999999</v>
      </c>
      <c r="J266" s="12">
        <f>Ct!G$275</f>
        <v>272.03199999999998</v>
      </c>
      <c r="K266" s="12">
        <f>Ct!H$275</f>
        <v>349.21300000000002</v>
      </c>
      <c r="L266" s="12">
        <f>Ct!I$275</f>
        <v>429.57100000000003</v>
      </c>
      <c r="M266" s="12">
        <f>Ct!J$275</f>
        <v>512.32799999999997</v>
      </c>
      <c r="N266" s="12">
        <f>Ct!K$275</f>
        <v>597.07399999999996</v>
      </c>
      <c r="O266" s="12">
        <f>Ct!L$275</f>
        <v>683.37699999999995</v>
      </c>
      <c r="P266" s="12">
        <f>Ct!M$275</f>
        <v>770.48800000000006</v>
      </c>
      <c r="Q266" s="12">
        <f>Ct!N$275</f>
        <v>855.30399999999997</v>
      </c>
      <c r="R266" s="12">
        <f>Ct!O$275</f>
        <v>937.02300000000002</v>
      </c>
      <c r="S266" s="12">
        <f>Ct!P$275</f>
        <v>1012.448</v>
      </c>
      <c r="T266" s="12">
        <f>Ct!Q$275</f>
        <v>1079.18</v>
      </c>
      <c r="U266" s="12">
        <f>Ct!R$275</f>
        <v>1129.454</v>
      </c>
      <c r="V266" s="12">
        <f>Ct!S$275</f>
        <v>1164.1500000000001</v>
      </c>
      <c r="W266" s="12">
        <f>Ct!T$275</f>
        <v>1190.692</v>
      </c>
      <c r="X266" s="12">
        <f>Ct!U$275</f>
        <v>1224.693</v>
      </c>
      <c r="Y266" s="12">
        <f>Ct!V$275</f>
        <v>1266.0039999999999</v>
      </c>
      <c r="Z266" s="12">
        <f>Ct!W$275</f>
        <v>1306.7170000000001</v>
      </c>
      <c r="AA266" s="12">
        <f>Ct!X$275</f>
        <v>1345.7349999999999</v>
      </c>
    </row>
    <row r="267" spans="3:27">
      <c r="C267" s="38"/>
      <c r="D267" s="20">
        <v>5</v>
      </c>
      <c r="E267" s="12">
        <f>Ct!B$303</f>
        <v>-110.441</v>
      </c>
      <c r="F267" s="12">
        <f>Ct!C$303</f>
        <v>-42.901000000000003</v>
      </c>
      <c r="G267" s="12">
        <f>Ct!D$303</f>
        <v>11.823</v>
      </c>
      <c r="H267" s="12">
        <f>Ct!E$303</f>
        <v>74.400000000000006</v>
      </c>
      <c r="I267" s="12">
        <f>Ct!F$303</f>
        <v>142.83199999999999</v>
      </c>
      <c r="J267" s="12">
        <f>Ct!G$303</f>
        <v>214.47800000000001</v>
      </c>
      <c r="K267" s="12">
        <f>Ct!H$303</f>
        <v>289.53100000000001</v>
      </c>
      <c r="L267" s="12">
        <f>Ct!I$303</f>
        <v>367.69299999999998</v>
      </c>
      <c r="M267" s="12">
        <f>Ct!J$303</f>
        <v>448.59</v>
      </c>
      <c r="N267" s="12">
        <f>Ct!K$303</f>
        <v>531.50099999999998</v>
      </c>
      <c r="O267" s="12">
        <f>Ct!L$303</f>
        <v>616.26900000000001</v>
      </c>
      <c r="P267" s="12">
        <f>Ct!M$303</f>
        <v>702.35299999999995</v>
      </c>
      <c r="Q267" s="12">
        <f>Ct!N$303</f>
        <v>788.33399999999995</v>
      </c>
      <c r="R267" s="12">
        <f>Ct!O$303</f>
        <v>871.23</v>
      </c>
      <c r="S267" s="12">
        <f>Ct!P$303</f>
        <v>951.21100000000001</v>
      </c>
      <c r="T267" s="12">
        <f>Ct!Q$303</f>
        <v>1025.133</v>
      </c>
      <c r="U267" s="12">
        <f>Ct!R$303</f>
        <v>1087.3889999999999</v>
      </c>
      <c r="V267" s="12">
        <f>Ct!S$303</f>
        <v>1136.393</v>
      </c>
      <c r="W267" s="12">
        <f>Ct!T$303</f>
        <v>1169.8499999999999</v>
      </c>
      <c r="X267" s="12">
        <f>Ct!U$303</f>
        <v>1199.7070000000001</v>
      </c>
      <c r="Y267" s="12">
        <f>Ct!V$303</f>
        <v>1235.9770000000001</v>
      </c>
      <c r="Z267" s="12">
        <f>Ct!W$303</f>
        <v>1278.5540000000001</v>
      </c>
      <c r="AA267" s="12">
        <f>Ct!X$303</f>
        <v>1320.4749999999999</v>
      </c>
    </row>
    <row r="268" spans="3:27">
      <c r="C268" s="38"/>
      <c r="D268" s="20">
        <v>6</v>
      </c>
      <c r="E268" s="12">
        <f>Ct!B$331</f>
        <v>-177.727</v>
      </c>
      <c r="F268" s="12">
        <f>Ct!C$331</f>
        <v>-97.38</v>
      </c>
      <c r="G268" s="12">
        <f>Ct!D$331</f>
        <v>-42.988</v>
      </c>
      <c r="H268" s="12">
        <f>Ct!E$331</f>
        <v>16.46</v>
      </c>
      <c r="I268" s="12">
        <f>Ct!F$331</f>
        <v>82.566000000000003</v>
      </c>
      <c r="J268" s="12">
        <f>Ct!G$331</f>
        <v>153.78</v>
      </c>
      <c r="K268" s="12">
        <f>Ct!H$331</f>
        <v>227.40299999999999</v>
      </c>
      <c r="L268" s="12">
        <f>Ct!I$331</f>
        <v>303.94400000000002</v>
      </c>
      <c r="M268" s="12">
        <f>Ct!J$331</f>
        <v>383.15300000000002</v>
      </c>
      <c r="N268" s="12">
        <f>Ct!K$331</f>
        <v>464.56900000000002</v>
      </c>
      <c r="O268" s="12">
        <f>Ct!L$331</f>
        <v>547.80999999999995</v>
      </c>
      <c r="P268" s="12">
        <f>Ct!M$331</f>
        <v>632.68100000000004</v>
      </c>
      <c r="Q268" s="12">
        <f>Ct!N$331</f>
        <v>718.49300000000005</v>
      </c>
      <c r="R268" s="12">
        <f>Ct!O$331</f>
        <v>803.077</v>
      </c>
      <c r="S268" s="12">
        <f>Ct!P$331</f>
        <v>884.35</v>
      </c>
      <c r="T268" s="12">
        <f>Ct!Q$331</f>
        <v>963.08900000000006</v>
      </c>
      <c r="U268" s="12">
        <f>Ct!R$331</f>
        <v>1035.5830000000001</v>
      </c>
      <c r="V268" s="12">
        <f>Ct!S$331</f>
        <v>1094.29</v>
      </c>
      <c r="W268" s="12">
        <f>Ct!T$331</f>
        <v>1142.403</v>
      </c>
      <c r="X268" s="12">
        <f>Ct!U$331</f>
        <v>1176.6199999999999</v>
      </c>
      <c r="Y268" s="12">
        <f>Ct!V$331</f>
        <v>1209.0070000000001</v>
      </c>
      <c r="Z268" s="12">
        <f>Ct!W$331</f>
        <v>1247.067</v>
      </c>
      <c r="AA268" s="12">
        <f>Ct!X$331</f>
        <v>1290.636</v>
      </c>
    </row>
    <row r="269" spans="3:27">
      <c r="C269" s="38"/>
      <c r="D269" s="20">
        <v>7</v>
      </c>
      <c r="E269" s="12">
        <f>Ct!B$359</f>
        <v>-253.99100000000001</v>
      </c>
      <c r="F269" s="12">
        <f>Ct!C$359</f>
        <v>-162.905</v>
      </c>
      <c r="G269" s="12">
        <f>Ct!D$359</f>
        <v>-101.398</v>
      </c>
      <c r="H269" s="12">
        <f>Ct!E$359</f>
        <v>-42.859000000000002</v>
      </c>
      <c r="I269" s="12">
        <f>Ct!F$359</f>
        <v>20.663</v>
      </c>
      <c r="J269" s="12">
        <f>Ct!G$359</f>
        <v>89.358999999999995</v>
      </c>
      <c r="K269" s="12">
        <f>Ct!H$359</f>
        <v>163.06200000000001</v>
      </c>
      <c r="L269" s="12">
        <f>Ct!I$359</f>
        <v>238.488</v>
      </c>
      <c r="M269" s="12">
        <f>Ct!J$359</f>
        <v>316.32600000000002</v>
      </c>
      <c r="N269" s="12">
        <f>Ct!K$359</f>
        <v>396.38099999999997</v>
      </c>
      <c r="O269" s="12">
        <f>Ct!L$359</f>
        <v>478.30599999999998</v>
      </c>
      <c r="P269" s="12">
        <f>Ct!M$359</f>
        <v>561.89300000000003</v>
      </c>
      <c r="Q269" s="12">
        <f>Ct!N$359</f>
        <v>646.86300000000006</v>
      </c>
      <c r="R269" s="12">
        <f>Ct!O$359</f>
        <v>732.25599999999997</v>
      </c>
      <c r="S269" s="12">
        <f>Ct!P$359</f>
        <v>815.18200000000002</v>
      </c>
      <c r="T269" s="12">
        <f>Ct!Q$359</f>
        <v>895.26099999999997</v>
      </c>
      <c r="U269" s="12">
        <f>Ct!R$359</f>
        <v>972.81399999999996</v>
      </c>
      <c r="V269" s="12">
        <f>Ct!S$359</f>
        <v>1043.182</v>
      </c>
      <c r="W269" s="12">
        <f>Ct!T$359</f>
        <v>1100.595</v>
      </c>
      <c r="X269" s="12">
        <f>Ct!U$359</f>
        <v>1147.989</v>
      </c>
      <c r="Y269" s="12">
        <f>Ct!V$359</f>
        <v>1183.7670000000001</v>
      </c>
      <c r="Z269" s="12">
        <f>Ct!W$359</f>
        <v>1218.4559999999999</v>
      </c>
      <c r="AA269" s="12">
        <f>Ct!X$359</f>
        <v>1257.9369999999999</v>
      </c>
    </row>
    <row r="270" spans="3:27">
      <c r="C270" s="38"/>
      <c r="D270" s="20">
        <v>8</v>
      </c>
      <c r="E270" s="12">
        <f>Ct!B$387</f>
        <v>-334.90899999999999</v>
      </c>
      <c r="F270" s="12">
        <f>Ct!C$387</f>
        <v>-233.501</v>
      </c>
      <c r="G270" s="12">
        <f>Ct!D$387</f>
        <v>-163.71100000000001</v>
      </c>
      <c r="H270" s="12">
        <f>Ct!E$387</f>
        <v>-105.98</v>
      </c>
      <c r="I270" s="12">
        <f>Ct!F$387</f>
        <v>-41.662999999999997</v>
      </c>
      <c r="J270" s="12">
        <f>Ct!G$387</f>
        <v>24.73</v>
      </c>
      <c r="K270" s="12">
        <f>Ct!H$387</f>
        <v>95.265000000000001</v>
      </c>
      <c r="L270" s="12">
        <f>Ct!I$387</f>
        <v>171.12299999999999</v>
      </c>
      <c r="M270" s="12">
        <f>Ct!J$387</f>
        <v>248.16900000000001</v>
      </c>
      <c r="N270" s="12">
        <f>Ct!K$387</f>
        <v>327.113</v>
      </c>
      <c r="O270" s="12">
        <f>Ct!L$387</f>
        <v>407.83</v>
      </c>
      <c r="P270" s="12">
        <f>Ct!M$387</f>
        <v>490.25700000000001</v>
      </c>
      <c r="Q270" s="12">
        <f>Ct!N$387</f>
        <v>574.15200000000004</v>
      </c>
      <c r="R270" s="12">
        <f>Ct!O$387</f>
        <v>659.07100000000003</v>
      </c>
      <c r="S270" s="12">
        <f>Ct!P$387</f>
        <v>743.63800000000003</v>
      </c>
      <c r="T270" s="12">
        <f>Ct!Q$387</f>
        <v>825.14300000000003</v>
      </c>
      <c r="U270" s="12">
        <f>Ct!R$387</f>
        <v>904.36400000000003</v>
      </c>
      <c r="V270" s="12">
        <f>Ct!S$387</f>
        <v>980.721</v>
      </c>
      <c r="W270" s="12">
        <f>Ct!T$387</f>
        <v>1048.373</v>
      </c>
      <c r="X270" s="12">
        <f>Ct!U$387</f>
        <v>1106.1289999999999</v>
      </c>
      <c r="Y270" s="12">
        <f>Ct!V$387</f>
        <v>1153.2429999999999</v>
      </c>
      <c r="Z270" s="12">
        <f>Ct!W$387</f>
        <v>1191.1189999999999</v>
      </c>
      <c r="AA270" s="12">
        <f>Ct!X$387</f>
        <v>1227.875</v>
      </c>
    </row>
    <row r="271" spans="3:27">
      <c r="C271" s="38"/>
      <c r="D271" s="20">
        <v>9</v>
      </c>
      <c r="E271" s="12">
        <f>Ct!B$415</f>
        <v>-416.20699999999999</v>
      </c>
      <c r="F271" s="12">
        <f>Ct!C$415</f>
        <v>-309.41300000000001</v>
      </c>
      <c r="G271" s="12">
        <f>Ct!D$415</f>
        <v>-225.80600000000001</v>
      </c>
      <c r="H271" s="12">
        <f>Ct!E$415</f>
        <v>-171.501</v>
      </c>
      <c r="I271" s="12">
        <f>Ct!F$415</f>
        <v>-109.044</v>
      </c>
      <c r="J271" s="12">
        <f>Ct!G$415</f>
        <v>-40.314</v>
      </c>
      <c r="K271" s="12">
        <f>Ct!H$415</f>
        <v>28.934000000000001</v>
      </c>
      <c r="L271" s="12">
        <f>Ct!I$415</f>
        <v>100.636</v>
      </c>
      <c r="M271" s="12">
        <f>Ct!J$415</f>
        <v>178.06700000000001</v>
      </c>
      <c r="N271" s="12">
        <f>Ct!K$415</f>
        <v>256.67099999999999</v>
      </c>
      <c r="O271" s="12">
        <f>Ct!L$415</f>
        <v>336.47800000000001</v>
      </c>
      <c r="P271" s="12">
        <f>Ct!M$415</f>
        <v>417.81400000000002</v>
      </c>
      <c r="Q271" s="12">
        <f>Ct!N$415</f>
        <v>500.63900000000001</v>
      </c>
      <c r="R271" s="12">
        <f>Ct!O$415</f>
        <v>584.73699999999997</v>
      </c>
      <c r="S271" s="12">
        <f>Ct!P$415</f>
        <v>669.428</v>
      </c>
      <c r="T271" s="12">
        <f>Ct!Q$415</f>
        <v>752.87900000000002</v>
      </c>
      <c r="U271" s="12">
        <f>Ct!R$415</f>
        <v>833.41499999999996</v>
      </c>
      <c r="V271" s="12">
        <f>Ct!S$415</f>
        <v>911.75599999999997</v>
      </c>
      <c r="W271" s="12">
        <f>Ct!T$415</f>
        <v>987.03700000000003</v>
      </c>
      <c r="X271" s="12">
        <f>Ct!U$415</f>
        <v>1052.537</v>
      </c>
      <c r="Y271" s="12">
        <f>Ct!V$415</f>
        <v>-999.99900000000002</v>
      </c>
      <c r="Z271" s="12">
        <f>Ct!W$415</f>
        <v>1158.0930000000001</v>
      </c>
      <c r="AA271" s="12">
        <f>Ct!X$415</f>
        <v>1198.4480000000001</v>
      </c>
    </row>
    <row r="274" spans="1:27">
      <c r="A274" s="39" t="s">
        <v>38</v>
      </c>
      <c r="B274" s="39"/>
      <c r="C274" s="39"/>
    </row>
    <row r="275" spans="1:27">
      <c r="A275" s="40" t="s">
        <v>53</v>
      </c>
      <c r="B275" s="40"/>
      <c r="C275" s="40"/>
      <c r="D275" s="9"/>
      <c r="E275" s="7"/>
      <c r="F275" s="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>
      <c r="A276" s="21"/>
      <c r="B276" s="22"/>
      <c r="C276" s="22"/>
      <c r="D276" s="24"/>
      <c r="E276" s="35" t="s">
        <v>37</v>
      </c>
      <c r="F276" s="35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spans="1:27">
      <c r="D277" s="23"/>
      <c r="E277" s="7">
        <v>3</v>
      </c>
      <c r="F277" s="7">
        <v>4</v>
      </c>
      <c r="G277" s="7">
        <v>5</v>
      </c>
      <c r="H277" s="7">
        <v>6</v>
      </c>
      <c r="I277" s="7">
        <v>7</v>
      </c>
      <c r="J277" s="7">
        <v>8</v>
      </c>
      <c r="K277" s="7">
        <v>9</v>
      </c>
      <c r="L277" s="7">
        <v>10</v>
      </c>
      <c r="M277" s="7">
        <v>11</v>
      </c>
      <c r="N277" s="7">
        <v>12</v>
      </c>
      <c r="O277" s="7">
        <v>13</v>
      </c>
      <c r="P277" s="7">
        <v>14</v>
      </c>
      <c r="Q277" s="7">
        <v>15</v>
      </c>
      <c r="R277" s="7">
        <v>16</v>
      </c>
      <c r="S277" s="7">
        <v>17</v>
      </c>
      <c r="T277" s="7">
        <v>18</v>
      </c>
      <c r="U277" s="7">
        <v>19</v>
      </c>
      <c r="V277" s="7">
        <v>20</v>
      </c>
      <c r="W277" s="7">
        <v>21</v>
      </c>
      <c r="X277" s="7">
        <v>22</v>
      </c>
      <c r="Y277" s="7">
        <v>23</v>
      </c>
      <c r="Z277" s="7">
        <v>24</v>
      </c>
      <c r="AA277" s="7">
        <v>25</v>
      </c>
    </row>
    <row r="278" spans="1:27">
      <c r="C278" s="37" t="s">
        <v>40</v>
      </c>
      <c r="D278" s="20">
        <v>-5</v>
      </c>
      <c r="E278" s="12">
        <f>Ct!B$24</f>
        <v>562.08000000000004</v>
      </c>
      <c r="F278" s="12">
        <f>Ct!C$24</f>
        <v>576.53300000000002</v>
      </c>
      <c r="G278" s="12">
        <f>Ct!D$24</f>
        <v>595.72799999999995</v>
      </c>
      <c r="H278" s="12">
        <f>Ct!E$24</f>
        <v>625.404</v>
      </c>
      <c r="I278" s="12">
        <f>Ct!F$24</f>
        <v>672.56100000000004</v>
      </c>
      <c r="J278" s="12">
        <f>Ct!G$24</f>
        <v>743.96299999999997</v>
      </c>
      <c r="K278" s="12">
        <f>Ct!H$24</f>
        <v>835.43799999999999</v>
      </c>
      <c r="L278" s="12">
        <f>Ct!I$24</f>
        <v>931.92499999999995</v>
      </c>
      <c r="M278" s="12">
        <f>Ct!J$24</f>
        <v>1028.9459999999999</v>
      </c>
      <c r="N278" s="12">
        <f>Ct!K$24</f>
        <v>1126.3710000000001</v>
      </c>
      <c r="O278" s="12">
        <f>Ct!L$24</f>
        <v>1224.491</v>
      </c>
      <c r="P278" s="12">
        <f>Ct!M$24</f>
        <v>1314.694</v>
      </c>
      <c r="Q278" s="12">
        <f>Ct!N$24</f>
        <v>1343.787</v>
      </c>
      <c r="R278" s="12">
        <f>Ct!O$24</f>
        <v>1355.5809999999999</v>
      </c>
      <c r="S278" s="12">
        <f>Ct!P$24</f>
        <v>1386.914</v>
      </c>
      <c r="T278" s="12">
        <f>Ct!Q$24</f>
        <v>1417.546</v>
      </c>
      <c r="U278" s="12">
        <f>Ct!R$24</f>
        <v>1445.7919999999999</v>
      </c>
      <c r="V278" s="12">
        <f>Ct!S$24</f>
        <v>1475.365</v>
      </c>
      <c r="W278" s="12">
        <f>Ct!T$24</f>
        <v>1502.7080000000001</v>
      </c>
      <c r="X278" s="12">
        <f>Ct!U$24</f>
        <v>1528.067</v>
      </c>
      <c r="Y278" s="12">
        <f>Ct!V$24</f>
        <v>1553.721</v>
      </c>
      <c r="Z278" s="12">
        <f>Ct!W$24</f>
        <v>1577.134</v>
      </c>
      <c r="AA278" s="12">
        <f>Ct!X$24</f>
        <v>1595.028</v>
      </c>
    </row>
    <row r="279" spans="1:27">
      <c r="C279" s="38"/>
      <c r="D279" s="20">
        <v>-4</v>
      </c>
      <c r="E279" s="12">
        <f>Ct!B$52</f>
        <v>471.90199999999999</v>
      </c>
      <c r="F279" s="12">
        <f>Ct!C$52</f>
        <v>488.798</v>
      </c>
      <c r="G279" s="12">
        <f>Ct!D$52</f>
        <v>511.84199999999998</v>
      </c>
      <c r="H279" s="12">
        <f>Ct!E$52</f>
        <v>547.63599999999997</v>
      </c>
      <c r="I279" s="12">
        <f>Ct!F$52</f>
        <v>604.60299999999995</v>
      </c>
      <c r="J279" s="12">
        <f>Ct!G$52</f>
        <v>686.15800000000002</v>
      </c>
      <c r="K279" s="12">
        <f>Ct!H$52</f>
        <v>780.245</v>
      </c>
      <c r="L279" s="12">
        <f>Ct!I$52</f>
        <v>879.178</v>
      </c>
      <c r="M279" s="12">
        <f>Ct!J$52</f>
        <v>979.83799999999997</v>
      </c>
      <c r="N279" s="12">
        <f>Ct!K$52</f>
        <v>1079.77</v>
      </c>
      <c r="O279" s="12">
        <f>Ct!L$52</f>
        <v>1180.039</v>
      </c>
      <c r="P279" s="12">
        <f>Ct!M$52</f>
        <v>1275.857</v>
      </c>
      <c r="Q279" s="12">
        <f>Ct!N$52</f>
        <v>1341.472</v>
      </c>
      <c r="R279" s="12">
        <f>Ct!O$52</f>
        <v>1346.896</v>
      </c>
      <c r="S279" s="12">
        <f>Ct!P$52</f>
        <v>1370.6079999999999</v>
      </c>
      <c r="T279" s="12">
        <f>Ct!Q$52</f>
        <v>1403.0930000000001</v>
      </c>
      <c r="U279" s="12">
        <f>Ct!R$52</f>
        <v>1434.8230000000001</v>
      </c>
      <c r="V279" s="12">
        <f>Ct!S$52</f>
        <v>1464.1130000000001</v>
      </c>
      <c r="W279" s="12">
        <f>Ct!T$52</f>
        <v>1493.934</v>
      </c>
      <c r="X279" s="12">
        <f>Ct!U$52</f>
        <v>1521.5229999999999</v>
      </c>
      <c r="Y279" s="12">
        <f>Ct!V$52</f>
        <v>1547.5219999999999</v>
      </c>
      <c r="Z279" s="12">
        <f>Ct!W$52</f>
        <v>1573.6379999999999</v>
      </c>
      <c r="AA279" s="12">
        <f>Ct!X$52</f>
        <v>1598.3209999999999</v>
      </c>
    </row>
    <row r="280" spans="1:27">
      <c r="C280" s="38"/>
      <c r="D280" s="20">
        <v>-3</v>
      </c>
      <c r="E280" s="12">
        <f>Ct!B$80</f>
        <v>384.13400000000001</v>
      </c>
      <c r="F280" s="12">
        <f>Ct!C$80</f>
        <v>403.41800000000001</v>
      </c>
      <c r="G280" s="12">
        <f>Ct!D$80</f>
        <v>430.97300000000001</v>
      </c>
      <c r="H280" s="12">
        <f>Ct!E$80</f>
        <v>475.267</v>
      </c>
      <c r="I280" s="12">
        <f>Ct!F$80</f>
        <v>543.69000000000005</v>
      </c>
      <c r="J280" s="12">
        <f>Ct!G$80</f>
        <v>630.98199999999997</v>
      </c>
      <c r="K280" s="12">
        <f>Ct!H$80</f>
        <v>725.46100000000001</v>
      </c>
      <c r="L280" s="12">
        <f>Ct!I$80</f>
        <v>825.48599999999999</v>
      </c>
      <c r="M280" s="12">
        <f>Ct!J$80</f>
        <v>929.17399999999998</v>
      </c>
      <c r="N280" s="12">
        <f>Ct!K$80</f>
        <v>1032.6469999999999</v>
      </c>
      <c r="O280" s="12">
        <f>Ct!L$80</f>
        <v>1134.723</v>
      </c>
      <c r="P280" s="12">
        <f>Ct!M$80</f>
        <v>1231.93</v>
      </c>
      <c r="Q280" s="12">
        <f>Ct!N$80</f>
        <v>1313.4290000000001</v>
      </c>
      <c r="R280" s="12">
        <f>Ct!O$80</f>
        <v>1347.1120000000001</v>
      </c>
      <c r="S280" s="12">
        <f>Ct!P$80</f>
        <v>1354.1890000000001</v>
      </c>
      <c r="T280" s="12">
        <f>Ct!Q$80</f>
        <v>1385.143</v>
      </c>
      <c r="U280" s="12">
        <f>Ct!R$80</f>
        <v>1419.009</v>
      </c>
      <c r="V280" s="12">
        <f>Ct!S$80</f>
        <v>1451.922</v>
      </c>
      <c r="W280" s="12">
        <f>Ct!T$80</f>
        <v>1482.297</v>
      </c>
      <c r="X280" s="12">
        <f>Ct!U$80</f>
        <v>1512.527</v>
      </c>
      <c r="Y280" s="12">
        <f>Ct!V$80</f>
        <v>1540.6469999999999</v>
      </c>
      <c r="Z280" s="12">
        <f>Ct!W$80</f>
        <v>1567.3209999999999</v>
      </c>
      <c r="AA280" s="12">
        <f>Ct!X$80</f>
        <v>1594.0360000000001</v>
      </c>
    </row>
    <row r="281" spans="1:27">
      <c r="C281" s="38"/>
      <c r="D281" s="20">
        <v>-2</v>
      </c>
      <c r="E281" s="12">
        <f>Ct!B$108</f>
        <v>299.036</v>
      </c>
      <c r="F281" s="12">
        <f>Ct!C$108</f>
        <v>322.01400000000001</v>
      </c>
      <c r="G281" s="12">
        <f>Ct!D$108</f>
        <v>356.62400000000002</v>
      </c>
      <c r="H281" s="12">
        <f>Ct!E$108</f>
        <v>411.86900000000003</v>
      </c>
      <c r="I281" s="12">
        <f>Ct!F$108</f>
        <v>489.57900000000001</v>
      </c>
      <c r="J281" s="12">
        <f>Ct!G$108</f>
        <v>577.63699999999994</v>
      </c>
      <c r="K281" s="12">
        <f>Ct!H$108</f>
        <v>671.96500000000003</v>
      </c>
      <c r="L281" s="12">
        <f>Ct!I$108</f>
        <v>772.11300000000006</v>
      </c>
      <c r="M281" s="12">
        <f>Ct!J$108</f>
        <v>877.16399999999999</v>
      </c>
      <c r="N281" s="12">
        <f>Ct!K$108</f>
        <v>983.94100000000003</v>
      </c>
      <c r="O281" s="12">
        <f>Ct!L$108</f>
        <v>1087.846</v>
      </c>
      <c r="P281" s="12">
        <f>Ct!M$108</f>
        <v>1183.3420000000001</v>
      </c>
      <c r="Q281" s="12">
        <f>Ct!N$108</f>
        <v>1268.076</v>
      </c>
      <c r="R281" s="12">
        <f>Ct!O$108</f>
        <v>1333.002</v>
      </c>
      <c r="S281" s="12">
        <f>Ct!P$108</f>
        <v>1349.66</v>
      </c>
      <c r="T281" s="12">
        <f>Ct!Q$108</f>
        <v>1365.652</v>
      </c>
      <c r="U281" s="12">
        <f>Ct!R$108</f>
        <v>1399.4549999999999</v>
      </c>
      <c r="V281" s="12">
        <f>Ct!S$108</f>
        <v>1434.7190000000001</v>
      </c>
      <c r="W281" s="12">
        <f>Ct!T$108</f>
        <v>1468.74</v>
      </c>
      <c r="X281" s="12">
        <f>Ct!U$108</f>
        <v>1500.35</v>
      </c>
      <c r="Y281" s="12">
        <f>Ct!V$108</f>
        <v>1531.1679999999999</v>
      </c>
      <c r="Z281" s="12">
        <f>Ct!W$108</f>
        <v>1559.9929999999999</v>
      </c>
      <c r="AA281" s="12">
        <f>Ct!X$108</f>
        <v>1587.5</v>
      </c>
    </row>
    <row r="282" spans="1:27">
      <c r="C282" s="38"/>
      <c r="D282" s="20">
        <v>-1</v>
      </c>
      <c r="E282" s="12">
        <f>Ct!B$136</f>
        <v>218.72200000000001</v>
      </c>
      <c r="F282" s="12">
        <f>Ct!C$136</f>
        <v>247.58500000000001</v>
      </c>
      <c r="G282" s="12">
        <f>Ct!D$136</f>
        <v>291.42</v>
      </c>
      <c r="H282" s="12">
        <f>Ct!E$136</f>
        <v>357.79300000000001</v>
      </c>
      <c r="I282" s="12">
        <f>Ct!F$136</f>
        <v>438.68299999999999</v>
      </c>
      <c r="J282" s="12">
        <f>Ct!G$136</f>
        <v>526.40499999999997</v>
      </c>
      <c r="K282" s="12">
        <f>Ct!H$136</f>
        <v>620.31399999999996</v>
      </c>
      <c r="L282" s="12">
        <f>Ct!I$136</f>
        <v>719.98099999999999</v>
      </c>
      <c r="M282" s="12">
        <f>Ct!J$136</f>
        <v>824.72299999999996</v>
      </c>
      <c r="N282" s="12">
        <f>Ct!K$136</f>
        <v>932.84199999999998</v>
      </c>
      <c r="O282" s="12">
        <f>Ct!L$136</f>
        <v>1035.7919999999999</v>
      </c>
      <c r="P282" s="12">
        <f>Ct!M$136</f>
        <v>1130.93</v>
      </c>
      <c r="Q282" s="12">
        <f>Ct!N$136</f>
        <v>1216.8530000000001</v>
      </c>
      <c r="R282" s="12">
        <f>Ct!O$136</f>
        <v>1292.876</v>
      </c>
      <c r="S282" s="12">
        <f>Ct!P$136</f>
        <v>1341.143</v>
      </c>
      <c r="T282" s="12">
        <f>Ct!Q$136</f>
        <v>1353.443</v>
      </c>
      <c r="U282" s="12">
        <f>Ct!R$136</f>
        <v>1377.617</v>
      </c>
      <c r="V282" s="12">
        <f>Ct!S$136</f>
        <v>-999.99900000000002</v>
      </c>
      <c r="W282" s="12">
        <f>Ct!T$136</f>
        <v>1450.25</v>
      </c>
      <c r="X282" s="12">
        <f>Ct!U$136</f>
        <v>1485.3030000000001</v>
      </c>
      <c r="Y282" s="12">
        <f>Ct!V$136</f>
        <v>1518.27</v>
      </c>
      <c r="Z282" s="12">
        <f>Ct!W$136</f>
        <v>1549.96</v>
      </c>
      <c r="AA282" s="12">
        <f>Ct!X$136</f>
        <v>1579.579</v>
      </c>
    </row>
    <row r="283" spans="1:27">
      <c r="C283" s="38"/>
      <c r="D283" s="20">
        <v>0</v>
      </c>
      <c r="E283" s="12">
        <f>Ct!B$164</f>
        <v>145.273</v>
      </c>
      <c r="F283" s="12">
        <f>Ct!C$164</f>
        <v>181.31</v>
      </c>
      <c r="G283" s="12">
        <f>Ct!D$164</f>
        <v>236.22</v>
      </c>
      <c r="H283" s="12">
        <f>Ct!E$164</f>
        <v>309.07100000000003</v>
      </c>
      <c r="I283" s="12">
        <f>Ct!F$164</f>
        <v>389.52100000000002</v>
      </c>
      <c r="J283" s="12">
        <f>Ct!G$164</f>
        <v>476.65800000000002</v>
      </c>
      <c r="K283" s="12">
        <f>Ct!H$164</f>
        <v>570.04499999999996</v>
      </c>
      <c r="L283" s="12">
        <f>Ct!I$164</f>
        <v>669.08199999999999</v>
      </c>
      <c r="M283" s="12">
        <f>Ct!J$164</f>
        <v>772.33100000000002</v>
      </c>
      <c r="N283" s="12">
        <f>Ct!K$164</f>
        <v>876.529</v>
      </c>
      <c r="O283" s="12">
        <f>Ct!L$164</f>
        <v>978.37199999999996</v>
      </c>
      <c r="P283" s="12">
        <f>Ct!M$164</f>
        <v>1073.6400000000001</v>
      </c>
      <c r="Q283" s="12">
        <f>Ct!N$164</f>
        <v>1161.546</v>
      </c>
      <c r="R283" s="12">
        <f>Ct!O$164</f>
        <v>1240.9780000000001</v>
      </c>
      <c r="S283" s="12">
        <f>Ct!P$164</f>
        <v>1308.9290000000001</v>
      </c>
      <c r="T283" s="12">
        <f>Ct!Q$164</f>
        <v>1345.4739999999999</v>
      </c>
      <c r="U283" s="12">
        <f>Ct!R$164</f>
        <v>1359.02</v>
      </c>
      <c r="V283" s="12">
        <f>Ct!S$164</f>
        <v>1389.385</v>
      </c>
      <c r="W283" s="12">
        <f>Ct!T$164</f>
        <v>1427.6369999999999</v>
      </c>
      <c r="X283" s="12">
        <f>Ct!U$164</f>
        <v>1465.4490000000001</v>
      </c>
      <c r="Y283" s="12">
        <f>Ct!V$164</f>
        <v>1501.6410000000001</v>
      </c>
      <c r="Z283" s="12">
        <f>Ct!W$164</f>
        <v>1535.98</v>
      </c>
      <c r="AA283" s="12">
        <f>Ct!X$164</f>
        <v>1568.7339999999999</v>
      </c>
    </row>
    <row r="284" spans="1:27">
      <c r="C284" s="38"/>
      <c r="D284" s="20">
        <v>1</v>
      </c>
      <c r="E284" s="12">
        <f>Ct!B$192</f>
        <v>79.573999999999998</v>
      </c>
      <c r="F284" s="12">
        <f>Ct!C$192</f>
        <v>125.46</v>
      </c>
      <c r="G284" s="12">
        <f>Ct!D$192</f>
        <v>189.57599999999999</v>
      </c>
      <c r="H284" s="12">
        <f>Ct!E$192</f>
        <v>262.303</v>
      </c>
      <c r="I284" s="12">
        <f>Ct!F$192</f>
        <v>342.10599999999999</v>
      </c>
      <c r="J284" s="12">
        <f>Ct!G$192</f>
        <v>428.47500000000002</v>
      </c>
      <c r="K284" s="12">
        <f>Ct!H$192</f>
        <v>520.81100000000004</v>
      </c>
      <c r="L284" s="12">
        <f>Ct!I$192</f>
        <v>617.23699999999997</v>
      </c>
      <c r="M284" s="12">
        <f>Ct!J$192</f>
        <v>715.76</v>
      </c>
      <c r="N284" s="12">
        <f>Ct!K$192</f>
        <v>815.03300000000002</v>
      </c>
      <c r="O284" s="12">
        <f>Ct!L$192</f>
        <v>914.37599999999998</v>
      </c>
      <c r="P284" s="12">
        <f>Ct!M$192</f>
        <v>1010.825</v>
      </c>
      <c r="Q284" s="12">
        <f>Ct!N$192</f>
        <v>1101.31</v>
      </c>
      <c r="R284" s="12">
        <f>Ct!O$192</f>
        <v>1184.0820000000001</v>
      </c>
      <c r="S284" s="12">
        <f>Ct!P$192</f>
        <v>1259.0029999999999</v>
      </c>
      <c r="T284" s="12">
        <f>Ct!Q$192</f>
        <v>1317.47</v>
      </c>
      <c r="U284" s="12">
        <f>Ct!R$192</f>
        <v>1349.0119999999999</v>
      </c>
      <c r="V284" s="12">
        <f>Ct!S$192</f>
        <v>1367.0440000000001</v>
      </c>
      <c r="W284" s="12">
        <f>Ct!T$192</f>
        <v>1400.982</v>
      </c>
      <c r="X284" s="12">
        <f>Ct!U$192</f>
        <v>1441.1130000000001</v>
      </c>
      <c r="Y284" s="12">
        <f>Ct!V$192</f>
        <v>1480.2809999999999</v>
      </c>
      <c r="Z284" s="12">
        <f>Ct!W$192</f>
        <v>-999.99900000000002</v>
      </c>
      <c r="AA284" s="12">
        <f>Ct!X$192</f>
        <v>1553.473</v>
      </c>
    </row>
    <row r="285" spans="1:27">
      <c r="C285" s="38"/>
      <c r="D285" s="20">
        <v>2</v>
      </c>
      <c r="E285" s="12">
        <f>Ct!B$220</f>
        <v>21.516999999999999</v>
      </c>
      <c r="F285" s="12">
        <f>Ct!C$220</f>
        <v>81.227999999999994</v>
      </c>
      <c r="G285" s="12">
        <f>Ct!D$220</f>
        <v>145.17099999999999</v>
      </c>
      <c r="H285" s="12">
        <f>Ct!E$220</f>
        <v>216.98099999999999</v>
      </c>
      <c r="I285" s="12">
        <f>Ct!F$220</f>
        <v>295.48500000000001</v>
      </c>
      <c r="J285" s="12">
        <f>Ct!G$220</f>
        <v>379.79599999999999</v>
      </c>
      <c r="K285" s="12">
        <f>Ct!H$220</f>
        <v>468.60899999999998</v>
      </c>
      <c r="L285" s="12">
        <f>Ct!I$220</f>
        <v>560.37699999999995</v>
      </c>
      <c r="M285" s="12">
        <f>Ct!J$220</f>
        <v>654.09199999999998</v>
      </c>
      <c r="N285" s="12">
        <f>Ct!K$220</f>
        <v>749.37199999999996</v>
      </c>
      <c r="O285" s="12">
        <f>Ct!L$220</f>
        <v>845.70600000000002</v>
      </c>
      <c r="P285" s="12">
        <f>Ct!M$220</f>
        <v>941.60900000000004</v>
      </c>
      <c r="Q285" s="12">
        <f>Ct!N$220</f>
        <v>1034.979</v>
      </c>
      <c r="R285" s="12">
        <f>Ct!O$220</f>
        <v>1121.962</v>
      </c>
      <c r="S285" s="12">
        <f>Ct!P$220</f>
        <v>1201.5050000000001</v>
      </c>
      <c r="T285" s="12">
        <f>Ct!Q$220</f>
        <v>1272.4649999999999</v>
      </c>
      <c r="U285" s="12">
        <f>Ct!R$220</f>
        <v>1323.9670000000001</v>
      </c>
      <c r="V285" s="12">
        <f>Ct!S$220</f>
        <v>1352.9690000000001</v>
      </c>
      <c r="W285" s="12">
        <f>Ct!T$220</f>
        <v>1375.663</v>
      </c>
      <c r="X285" s="12">
        <f>Ct!U$220</f>
        <v>-999.99900000000002</v>
      </c>
      <c r="Y285" s="12">
        <f>Ct!V$220</f>
        <v>1454.2080000000001</v>
      </c>
      <c r="Z285" s="12">
        <f>Ct!W$220</f>
        <v>1494.7139999999999</v>
      </c>
      <c r="AA285" s="12">
        <f>Ct!X$220</f>
        <v>1533.4860000000001</v>
      </c>
    </row>
    <row r="286" spans="1:27">
      <c r="C286" s="38"/>
      <c r="D286" s="20">
        <v>3</v>
      </c>
      <c r="E286" s="12">
        <f>Ct!B$248</f>
        <v>-26.175999999999998</v>
      </c>
      <c r="F286" s="12">
        <f>Ct!C$248</f>
        <v>36.854999999999997</v>
      </c>
      <c r="G286" s="12">
        <f>Ct!D$248</f>
        <v>99.174999999999997</v>
      </c>
      <c r="H286" s="12">
        <f>Ct!E$248</f>
        <v>169.63300000000001</v>
      </c>
      <c r="I286" s="12">
        <f>Ct!F$248</f>
        <v>245.602</v>
      </c>
      <c r="J286" s="12">
        <f>Ct!G$248</f>
        <v>326.26499999999999</v>
      </c>
      <c r="K286" s="12">
        <f>Ct!H$248</f>
        <v>410.57799999999997</v>
      </c>
      <c r="L286" s="12">
        <f>Ct!I$248</f>
        <v>498.07499999999999</v>
      </c>
      <c r="M286" s="12">
        <f>Ct!J$248</f>
        <v>588.05899999999997</v>
      </c>
      <c r="N286" s="12">
        <f>Ct!K$248</f>
        <v>680.08799999999997</v>
      </c>
      <c r="O286" s="12">
        <f>Ct!L$248</f>
        <v>773.77</v>
      </c>
      <c r="P286" s="12">
        <f>Ct!M$248</f>
        <v>868.73400000000004</v>
      </c>
      <c r="Q286" s="12">
        <f>Ct!N$248</f>
        <v>962.17700000000002</v>
      </c>
      <c r="R286" s="12">
        <f>Ct!O$248</f>
        <v>1053.203</v>
      </c>
      <c r="S286" s="12">
        <f>Ct!P$248</f>
        <v>1137.692</v>
      </c>
      <c r="T286" s="12">
        <f>Ct!Q$248</f>
        <v>1215.076</v>
      </c>
      <c r="U286" s="12">
        <f>Ct!R$248</f>
        <v>1280.6220000000001</v>
      </c>
      <c r="V286" s="12">
        <f>Ct!S$248</f>
        <v>1328.825</v>
      </c>
      <c r="W286" s="12">
        <f>Ct!T$248</f>
        <v>1357.3620000000001</v>
      </c>
      <c r="X286" s="12">
        <f>Ct!U$248</f>
        <v>1384.5440000000001</v>
      </c>
      <c r="Y286" s="12">
        <f>Ct!V$248</f>
        <v>1423.2439999999999</v>
      </c>
      <c r="Z286" s="12">
        <f>Ct!W$248</f>
        <v>1466.7829999999999</v>
      </c>
      <c r="AA286" s="12">
        <f>Ct!X$248</f>
        <v>1508.6579999999999</v>
      </c>
    </row>
    <row r="287" spans="1:27">
      <c r="C287" s="38"/>
      <c r="D287" s="20">
        <v>4</v>
      </c>
      <c r="E287" s="12">
        <f>Ct!B$276</f>
        <v>-80.983000000000004</v>
      </c>
      <c r="F287" s="12">
        <f>Ct!C$276</f>
        <v>-11.101000000000001</v>
      </c>
      <c r="G287" s="12">
        <f>Ct!D$276</f>
        <v>48.273000000000003</v>
      </c>
      <c r="H287" s="12">
        <f>Ct!E$276</f>
        <v>115.983</v>
      </c>
      <c r="I287" s="12">
        <f>Ct!F$276</f>
        <v>189.203</v>
      </c>
      <c r="J287" s="12">
        <f>Ct!G$276</f>
        <v>266.16699999999997</v>
      </c>
      <c r="K287" s="12">
        <f>Ct!H$276</f>
        <v>347.02600000000001</v>
      </c>
      <c r="L287" s="12">
        <f>Ct!I$276</f>
        <v>431.27800000000002</v>
      </c>
      <c r="M287" s="12">
        <f>Ct!J$276</f>
        <v>518.54600000000005</v>
      </c>
      <c r="N287" s="12">
        <f>Ct!K$276</f>
        <v>608.072</v>
      </c>
      <c r="O287" s="12">
        <f>Ct!L$276</f>
        <v>699.572</v>
      </c>
      <c r="P287" s="12">
        <f>Ct!M$276</f>
        <v>792.55600000000004</v>
      </c>
      <c r="Q287" s="12">
        <f>Ct!N$276</f>
        <v>886.42499999999995</v>
      </c>
      <c r="R287" s="12">
        <f>Ct!O$276</f>
        <v>978.09500000000003</v>
      </c>
      <c r="S287" s="12">
        <f>Ct!P$276</f>
        <v>1066.9580000000001</v>
      </c>
      <c r="T287" s="12">
        <f>Ct!Q$276</f>
        <v>1150.021</v>
      </c>
      <c r="U287" s="12">
        <f>Ct!R$276</f>
        <v>1225.5609999999999</v>
      </c>
      <c r="V287" s="12">
        <f>Ct!S$276</f>
        <v>1286.2550000000001</v>
      </c>
      <c r="W287" s="12">
        <f>Ct!T$276</f>
        <v>1332.902</v>
      </c>
      <c r="X287" s="12">
        <f>Ct!U$276</f>
        <v>1362.972</v>
      </c>
      <c r="Y287" s="12">
        <f>Ct!V$276</f>
        <v>1393.414</v>
      </c>
      <c r="Z287" s="12">
        <f>Ct!W$276</f>
        <v>1433.749</v>
      </c>
      <c r="AA287" s="12">
        <f>Ct!X$276</f>
        <v>1478.681</v>
      </c>
    </row>
    <row r="288" spans="1:27">
      <c r="C288" s="38"/>
      <c r="D288" s="20">
        <v>5</v>
      </c>
      <c r="E288" s="12">
        <f>Ct!B$304</f>
        <v>-148.21799999999999</v>
      </c>
      <c r="F288" s="12">
        <f>Ct!C$304</f>
        <v>-67.816999999999993</v>
      </c>
      <c r="G288" s="12">
        <f>Ct!D$304</f>
        <v>-9.6709999999999994</v>
      </c>
      <c r="H288" s="12">
        <f>Ct!E$304</f>
        <v>54.149000000000001</v>
      </c>
      <c r="I288" s="12">
        <f>Ct!F$304</f>
        <v>125.384</v>
      </c>
      <c r="J288" s="12">
        <f>Ct!G$304</f>
        <v>200.83600000000001</v>
      </c>
      <c r="K288" s="12">
        <f>Ct!H$304</f>
        <v>279.35000000000002</v>
      </c>
      <c r="L288" s="12">
        <f>Ct!I$304</f>
        <v>361.33199999999999</v>
      </c>
      <c r="M288" s="12">
        <f>Ct!J$304</f>
        <v>446.32100000000003</v>
      </c>
      <c r="N288" s="12">
        <f>Ct!K$304</f>
        <v>533.85599999999999</v>
      </c>
      <c r="O288" s="12">
        <f>Ct!L$304</f>
        <v>623.37099999999998</v>
      </c>
      <c r="P288" s="12">
        <f>Ct!M$304</f>
        <v>714.72699999999998</v>
      </c>
      <c r="Q288" s="12">
        <f>Ct!N$304</f>
        <v>807.38900000000001</v>
      </c>
      <c r="R288" s="12">
        <f>Ct!O$304</f>
        <v>900.21799999999996</v>
      </c>
      <c r="S288" s="12">
        <f>Ct!P$304</f>
        <v>990.05200000000002</v>
      </c>
      <c r="T288" s="12">
        <f>Ct!Q$304</f>
        <v>1077.1790000000001</v>
      </c>
      <c r="U288" s="12">
        <f>Ct!R$304</f>
        <v>1159.4079999999999</v>
      </c>
      <c r="V288" s="12">
        <f>Ct!S$304</f>
        <v>1233.211</v>
      </c>
      <c r="W288" s="12">
        <f>Ct!T$304</f>
        <v>1290.961</v>
      </c>
      <c r="X288" s="12">
        <f>Ct!U$304</f>
        <v>1336.673</v>
      </c>
      <c r="Y288" s="12">
        <f>Ct!V$304</f>
        <v>1369.07</v>
      </c>
      <c r="Z288" s="12">
        <f>Ct!W$304</f>
        <v>1402.2650000000001</v>
      </c>
      <c r="AA288" s="12">
        <f>Ct!X$304</f>
        <v>1443.7149999999999</v>
      </c>
    </row>
    <row r="289" spans="1:27">
      <c r="C289" s="38"/>
      <c r="D289" s="20">
        <v>6</v>
      </c>
      <c r="E289" s="12">
        <f>Ct!B$332</f>
        <v>-229.851</v>
      </c>
      <c r="F289" s="12">
        <f>Ct!C$332</f>
        <v>-137.21299999999999</v>
      </c>
      <c r="G289" s="12">
        <f>Ct!D$332</f>
        <v>-72.72</v>
      </c>
      <c r="H289" s="12">
        <f>Ct!E$332</f>
        <v>-11.500999999999999</v>
      </c>
      <c r="I289" s="12">
        <f>Ct!F$332</f>
        <v>56.526000000000003</v>
      </c>
      <c r="J289" s="12">
        <f>Ct!G$332</f>
        <v>130.78899999999999</v>
      </c>
      <c r="K289" s="12">
        <f>Ct!H$332</f>
        <v>208.572</v>
      </c>
      <c r="L289" s="12">
        <f>Ct!I$332</f>
        <v>288.76600000000002</v>
      </c>
      <c r="M289" s="12">
        <f>Ct!J$332</f>
        <v>371.93099999999998</v>
      </c>
      <c r="N289" s="12">
        <f>Ct!K$332</f>
        <v>457.721</v>
      </c>
      <c r="O289" s="12">
        <f>Ct!L$332</f>
        <v>545.61599999999999</v>
      </c>
      <c r="P289" s="12">
        <f>Ct!M$332</f>
        <v>635.33100000000002</v>
      </c>
      <c r="Q289" s="12">
        <f>Ct!N$332</f>
        <v>726.68200000000002</v>
      </c>
      <c r="R289" s="12">
        <f>Ct!O$332</f>
        <v>819.04200000000003</v>
      </c>
      <c r="S289" s="12">
        <f>Ct!P$332</f>
        <v>910.75300000000004</v>
      </c>
      <c r="T289" s="12">
        <f>Ct!Q$332</f>
        <v>998.92399999999998</v>
      </c>
      <c r="U289" s="12">
        <f>Ct!R$332</f>
        <v>1084.847</v>
      </c>
      <c r="V289" s="12">
        <f>Ct!S$332</f>
        <v>1166.182</v>
      </c>
      <c r="W289" s="12">
        <f>Ct!T$332</f>
        <v>1237.1990000000001</v>
      </c>
      <c r="X289" s="12">
        <f>Ct!U$332</f>
        <v>1294.8989999999999</v>
      </c>
      <c r="Y289" s="12">
        <f>Ct!V$332</f>
        <v>1340.3119999999999</v>
      </c>
      <c r="Z289" s="12">
        <f>Ct!W$332</f>
        <v>1375.3309999999999</v>
      </c>
      <c r="AA289" s="12">
        <f>Ct!X$332</f>
        <v>1410.923</v>
      </c>
    </row>
    <row r="290" spans="1:27">
      <c r="C290" s="38"/>
      <c r="D290" s="20">
        <v>7</v>
      </c>
      <c r="E290" s="12">
        <f>Ct!B$360</f>
        <v>-320.77699999999999</v>
      </c>
      <c r="F290" s="12">
        <f>Ct!C$360</f>
        <v>-215.858</v>
      </c>
      <c r="G290" s="12">
        <f>Ct!D$360</f>
        <v>-140.15600000000001</v>
      </c>
      <c r="H290" s="12">
        <f>Ct!E$360</f>
        <v>-79.747</v>
      </c>
      <c r="I290" s="12">
        <f>Ct!F$360</f>
        <v>-13.411</v>
      </c>
      <c r="J290" s="12">
        <f>Ct!G$360</f>
        <v>57.235999999999997</v>
      </c>
      <c r="K290" s="12">
        <f>Ct!H$360</f>
        <v>133.80500000000001</v>
      </c>
      <c r="L290" s="12">
        <f>Ct!I$360</f>
        <v>213.93600000000001</v>
      </c>
      <c r="M290" s="12">
        <f>Ct!J$360</f>
        <v>295.69799999999998</v>
      </c>
      <c r="N290" s="12">
        <f>Ct!K$360</f>
        <v>379.983</v>
      </c>
      <c r="O290" s="12">
        <f>Ct!L$360</f>
        <v>466.42899999999997</v>
      </c>
      <c r="P290" s="12">
        <f>Ct!M$360</f>
        <v>554.72199999999998</v>
      </c>
      <c r="Q290" s="12">
        <f>Ct!N$360</f>
        <v>644.67600000000004</v>
      </c>
      <c r="R290" s="12">
        <f>Ct!O$360</f>
        <v>736.06799999999998</v>
      </c>
      <c r="S290" s="12">
        <f>Ct!P$360</f>
        <v>828.06</v>
      </c>
      <c r="T290" s="12">
        <f>Ct!Q$360</f>
        <v>918.39599999999996</v>
      </c>
      <c r="U290" s="12">
        <f>Ct!R$360</f>
        <v>1005.297</v>
      </c>
      <c r="V290" s="12">
        <f>Ct!S$360</f>
        <v>1090.28</v>
      </c>
      <c r="W290" s="12">
        <f>Ct!T$360</f>
        <v>-999.99900000000002</v>
      </c>
      <c r="X290" s="12">
        <f>Ct!U$360</f>
        <v>1239.452</v>
      </c>
      <c r="Y290" s="12">
        <f>Ct!V$360</f>
        <v>1298.002</v>
      </c>
      <c r="Z290" s="12">
        <f>Ct!W$360</f>
        <v>1343.6479999999999</v>
      </c>
      <c r="AA290" s="12">
        <f>Ct!X$360</f>
        <v>1381.55</v>
      </c>
    </row>
    <row r="291" spans="1:27">
      <c r="C291" s="38"/>
      <c r="D291" s="20">
        <v>8</v>
      </c>
      <c r="E291" s="12">
        <f>Ct!B$388</f>
        <v>-415.447</v>
      </c>
      <c r="F291" s="12">
        <f>Ct!C$388</f>
        <v>-302.26400000000001</v>
      </c>
      <c r="G291" s="12">
        <f>Ct!D$388</f>
        <v>-212.684</v>
      </c>
      <c r="H291" s="12">
        <f>Ct!E$388</f>
        <v>-152.82599999999999</v>
      </c>
      <c r="I291" s="12">
        <f>Ct!F$388</f>
        <v>-86.308999999999997</v>
      </c>
      <c r="J291" s="12">
        <f>Ct!G$388</f>
        <v>-15.411</v>
      </c>
      <c r="K291" s="12">
        <f>Ct!H$388</f>
        <v>57.125999999999998</v>
      </c>
      <c r="L291" s="12">
        <f>Ct!I$388</f>
        <v>135.297</v>
      </c>
      <c r="M291" s="12">
        <f>Ct!J$388</f>
        <v>217.56700000000001</v>
      </c>
      <c r="N291" s="12">
        <f>Ct!K$388</f>
        <v>300.73599999999999</v>
      </c>
      <c r="O291" s="12">
        <f>Ct!L$388</f>
        <v>385.995</v>
      </c>
      <c r="P291" s="12">
        <f>Ct!M$388</f>
        <v>472.98599999999999</v>
      </c>
      <c r="Q291" s="12">
        <f>Ct!N$388</f>
        <v>561.69200000000001</v>
      </c>
      <c r="R291" s="12">
        <f>Ct!O$388</f>
        <v>651.88099999999997</v>
      </c>
      <c r="S291" s="12">
        <f>Ct!P$388</f>
        <v>743.22199999999998</v>
      </c>
      <c r="T291" s="12">
        <f>Ct!Q$388</f>
        <v>834.66899999999998</v>
      </c>
      <c r="U291" s="12">
        <f>Ct!R$388</f>
        <v>923.63599999999997</v>
      </c>
      <c r="V291" s="12">
        <f>Ct!S$388</f>
        <v>1009.69</v>
      </c>
      <c r="W291" s="12">
        <f>Ct!T$388</f>
        <v>1093.739</v>
      </c>
      <c r="X291" s="12">
        <f>Ct!U$388</f>
        <v>1173.2570000000001</v>
      </c>
      <c r="Y291" s="12">
        <f>Ct!V$388</f>
        <v>1240.6469999999999</v>
      </c>
      <c r="Z291" s="12">
        <f>Ct!W$388</f>
        <v>1300.288</v>
      </c>
      <c r="AA291" s="12">
        <f>Ct!X$388</f>
        <v>1346.806</v>
      </c>
    </row>
    <row r="292" spans="1:27">
      <c r="C292" s="38"/>
      <c r="D292" s="20">
        <v>9</v>
      </c>
      <c r="E292" s="12">
        <f>Ct!B$416</f>
        <v>-510.69400000000002</v>
      </c>
      <c r="F292" s="12">
        <f>Ct!C$416</f>
        <v>-392.26400000000001</v>
      </c>
      <c r="G292" s="12">
        <f>Ct!D$416</f>
        <v>-291.262</v>
      </c>
      <c r="H292" s="12">
        <f>Ct!E$416</f>
        <v>-226.65600000000001</v>
      </c>
      <c r="I292" s="12">
        <f>Ct!F$416</f>
        <v>-164.22</v>
      </c>
      <c r="J292" s="12">
        <f>Ct!G$416</f>
        <v>-92.572000000000003</v>
      </c>
      <c r="K292" s="12">
        <f>Ct!H$416</f>
        <v>-17.847000000000001</v>
      </c>
      <c r="L292" s="12">
        <f>Ct!I$416</f>
        <v>56.591000000000001</v>
      </c>
      <c r="M292" s="12">
        <f>Ct!J$416</f>
        <v>135.63300000000001</v>
      </c>
      <c r="N292" s="12">
        <f>Ct!K$416</f>
        <v>219.58</v>
      </c>
      <c r="O292" s="12">
        <f>Ct!L$416</f>
        <v>304.214</v>
      </c>
      <c r="P292" s="12">
        <f>Ct!M$416</f>
        <v>390.23599999999999</v>
      </c>
      <c r="Q292" s="12">
        <f>Ct!N$416</f>
        <v>477.76600000000002</v>
      </c>
      <c r="R292" s="12">
        <f>Ct!O$416</f>
        <v>566.80499999999995</v>
      </c>
      <c r="S292" s="12">
        <f>Ct!P$416</f>
        <v>657.17899999999997</v>
      </c>
      <c r="T292" s="12">
        <f>Ct!Q$416</f>
        <v>748.35299999999995</v>
      </c>
      <c r="U292" s="12">
        <f>Ct!R$416</f>
        <v>838.98199999999997</v>
      </c>
      <c r="V292" s="12">
        <f>Ct!S$416</f>
        <v>926.87</v>
      </c>
      <c r="W292" s="12">
        <f>Ct!T$416</f>
        <v>1012.3150000000001</v>
      </c>
      <c r="X292" s="12">
        <f>Ct!U$416</f>
        <v>1095.462</v>
      </c>
      <c r="Y292" s="12">
        <f>Ct!V$416</f>
        <v>1173.3030000000001</v>
      </c>
      <c r="Z292" s="12">
        <f>Ct!W$416</f>
        <v>1240.846</v>
      </c>
      <c r="AA292" s="12">
        <f>Ct!X$416</f>
        <v>1301.6869999999999</v>
      </c>
    </row>
    <row r="295" spans="1:27">
      <c r="A295" s="39" t="s">
        <v>38</v>
      </c>
      <c r="B295" s="39"/>
      <c r="C295" s="39"/>
    </row>
    <row r="296" spans="1:27">
      <c r="A296" s="40" t="s">
        <v>54</v>
      </c>
      <c r="B296" s="40"/>
      <c r="C296" s="40"/>
      <c r="D296" s="9"/>
      <c r="E296" s="7"/>
      <c r="F296" s="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>
      <c r="A297" s="21"/>
      <c r="B297" s="22"/>
      <c r="C297" s="22"/>
      <c r="D297" s="24"/>
      <c r="E297" s="35" t="s">
        <v>37</v>
      </c>
      <c r="F297" s="35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spans="1:27">
      <c r="D298" s="23"/>
      <c r="E298" s="7">
        <v>3</v>
      </c>
      <c r="F298" s="7">
        <v>4</v>
      </c>
      <c r="G298" s="7">
        <v>5</v>
      </c>
      <c r="H298" s="7">
        <v>6</v>
      </c>
      <c r="I298" s="7">
        <v>7</v>
      </c>
      <c r="J298" s="7">
        <v>8</v>
      </c>
      <c r="K298" s="7">
        <v>9</v>
      </c>
      <c r="L298" s="7">
        <v>10</v>
      </c>
      <c r="M298" s="7">
        <v>11</v>
      </c>
      <c r="N298" s="7">
        <v>12</v>
      </c>
      <c r="O298" s="7">
        <v>13</v>
      </c>
      <c r="P298" s="7">
        <v>14</v>
      </c>
      <c r="Q298" s="7">
        <v>15</v>
      </c>
      <c r="R298" s="7">
        <v>16</v>
      </c>
      <c r="S298" s="7">
        <v>17</v>
      </c>
      <c r="T298" s="7">
        <v>18</v>
      </c>
      <c r="U298" s="7">
        <v>19</v>
      </c>
      <c r="V298" s="7">
        <v>20</v>
      </c>
      <c r="W298" s="7">
        <v>21</v>
      </c>
      <c r="X298" s="7">
        <v>22</v>
      </c>
      <c r="Y298" s="7">
        <v>23</v>
      </c>
      <c r="Z298" s="7">
        <v>24</v>
      </c>
      <c r="AA298" s="7">
        <v>25</v>
      </c>
    </row>
    <row r="299" spans="1:27">
      <c r="C299" s="37" t="s">
        <v>40</v>
      </c>
      <c r="D299" s="20">
        <v>-5</v>
      </c>
      <c r="E299" s="12">
        <f>Ct!B$25</f>
        <v>642.78899999999999</v>
      </c>
      <c r="F299" s="12">
        <f>Ct!C$25</f>
        <v>656.90800000000002</v>
      </c>
      <c r="G299" s="12">
        <f>Ct!D$25</f>
        <v>675.55600000000004</v>
      </c>
      <c r="H299" s="12">
        <f>Ct!E$25</f>
        <v>702.13699999999994</v>
      </c>
      <c r="I299" s="12">
        <f>Ct!F$25</f>
        <v>743.75699999999995</v>
      </c>
      <c r="J299" s="12">
        <f>Ct!G$25</f>
        <v>806.60400000000004</v>
      </c>
      <c r="K299" s="12">
        <f>Ct!H$25</f>
        <v>894.46299999999997</v>
      </c>
      <c r="L299" s="12">
        <f>Ct!I$25</f>
        <v>995.67899999999997</v>
      </c>
      <c r="M299" s="12">
        <f>Ct!J$25</f>
        <v>1099.5840000000001</v>
      </c>
      <c r="N299" s="12">
        <f>Ct!K$25</f>
        <v>1203.4380000000001</v>
      </c>
      <c r="O299" s="12">
        <f>Ct!L$25</f>
        <v>1308.0550000000001</v>
      </c>
      <c r="P299" s="12">
        <f>Ct!M$25</f>
        <v>1413.0060000000001</v>
      </c>
      <c r="Q299" s="12">
        <f>Ct!N$25</f>
        <v>1509.2139999999999</v>
      </c>
      <c r="R299" s="12">
        <f>Ct!O$25</f>
        <v>1543.038</v>
      </c>
      <c r="S299" s="12">
        <f>Ct!P$25</f>
        <v>1551.84</v>
      </c>
      <c r="T299" s="12">
        <f>Ct!Q$25</f>
        <v>1584.799</v>
      </c>
      <c r="U299" s="12">
        <f>Ct!R$25</f>
        <v>1618.383</v>
      </c>
      <c r="V299" s="12">
        <f>Ct!S$25</f>
        <v>1648.81</v>
      </c>
      <c r="W299" s="12">
        <f>Ct!T$25</f>
        <v>1680.0160000000001</v>
      </c>
      <c r="X299" s="12">
        <f>Ct!U$25</f>
        <v>1711.088</v>
      </c>
      <c r="Y299" s="12">
        <f>Ct!V$25</f>
        <v>1738.586</v>
      </c>
      <c r="Z299" s="12">
        <f>Ct!W$25</f>
        <v>1765.9480000000001</v>
      </c>
      <c r="AA299" s="12">
        <f>Ct!X$25</f>
        <v>1793.155</v>
      </c>
    </row>
    <row r="300" spans="1:27">
      <c r="C300" s="38"/>
      <c r="D300" s="20">
        <v>-4</v>
      </c>
      <c r="E300" s="12">
        <f>Ct!B$53</f>
        <v>538.41600000000005</v>
      </c>
      <c r="F300" s="12">
        <f>Ct!C$53</f>
        <v>555.42999999999995</v>
      </c>
      <c r="G300" s="12">
        <f>Ct!D$53</f>
        <v>578.01099999999997</v>
      </c>
      <c r="H300" s="12">
        <f>Ct!E$53</f>
        <v>609.60900000000004</v>
      </c>
      <c r="I300" s="12">
        <f>Ct!F$53</f>
        <v>659.79499999999996</v>
      </c>
      <c r="J300" s="12">
        <f>Ct!G$53</f>
        <v>734.65899999999999</v>
      </c>
      <c r="K300" s="12">
        <f>Ct!H$53</f>
        <v>830.07</v>
      </c>
      <c r="L300" s="12">
        <f>Ct!I$53</f>
        <v>933.029</v>
      </c>
      <c r="M300" s="12">
        <f>Ct!J$53</f>
        <v>1040.0999999999999</v>
      </c>
      <c r="N300" s="12">
        <f>Ct!K$53</f>
        <v>1147.7950000000001</v>
      </c>
      <c r="O300" s="12">
        <f>Ct!L$53</f>
        <v>1254.874</v>
      </c>
      <c r="P300" s="12">
        <f>Ct!M$53</f>
        <v>1362.278</v>
      </c>
      <c r="Q300" s="12">
        <f>Ct!N$53</f>
        <v>1464.633</v>
      </c>
      <c r="R300" s="12">
        <f>Ct!O$53</f>
        <v>1538.386</v>
      </c>
      <c r="S300" s="12">
        <f>Ct!P$53</f>
        <v>1544.722</v>
      </c>
      <c r="T300" s="12">
        <f>Ct!Q$53</f>
        <v>1566.1130000000001</v>
      </c>
      <c r="U300" s="12">
        <f>Ct!R$53</f>
        <v>1600.5050000000001</v>
      </c>
      <c r="V300" s="12">
        <f>Ct!S$53</f>
        <v>1635.3979999999999</v>
      </c>
      <c r="W300" s="12">
        <f>Ct!T$53</f>
        <v>1667.3810000000001</v>
      </c>
      <c r="X300" s="12">
        <f>Ct!U$53</f>
        <v>1698.9290000000001</v>
      </c>
      <c r="Y300" s="12">
        <f>Ct!V$53</f>
        <v>1730.306</v>
      </c>
      <c r="Z300" s="12">
        <f>Ct!W$53</f>
        <v>1758.65</v>
      </c>
      <c r="AA300" s="12">
        <f>Ct!X$53</f>
        <v>1786.473</v>
      </c>
    </row>
    <row r="301" spans="1:27">
      <c r="C301" s="38"/>
      <c r="D301" s="20">
        <v>-3</v>
      </c>
      <c r="E301" s="12">
        <f>Ct!B$81</f>
        <v>437.46199999999999</v>
      </c>
      <c r="F301" s="12">
        <f>Ct!C$81</f>
        <v>456.44900000000001</v>
      </c>
      <c r="G301" s="12">
        <f>Ct!D$81</f>
        <v>482.53399999999999</v>
      </c>
      <c r="H301" s="12">
        <f>Ct!E$81</f>
        <v>522.31899999999996</v>
      </c>
      <c r="I301" s="12">
        <f>Ct!F$81</f>
        <v>583.89800000000002</v>
      </c>
      <c r="J301" s="12">
        <f>Ct!G$81</f>
        <v>669.43899999999996</v>
      </c>
      <c r="K301" s="12">
        <f>Ct!H$81</f>
        <v>766.86</v>
      </c>
      <c r="L301" s="12">
        <f>Ct!I$81</f>
        <v>870.48299999999995</v>
      </c>
      <c r="M301" s="12">
        <f>Ct!J$81</f>
        <v>979.07500000000005</v>
      </c>
      <c r="N301" s="12">
        <f>Ct!K$81</f>
        <v>1090.579</v>
      </c>
      <c r="O301" s="12">
        <f>Ct!L$81</f>
        <v>1201.1469999999999</v>
      </c>
      <c r="P301" s="12">
        <f>Ct!M$81</f>
        <v>1310.354</v>
      </c>
      <c r="Q301" s="12">
        <f>Ct!N$81</f>
        <v>1414.204</v>
      </c>
      <c r="R301" s="12">
        <f>Ct!O$81</f>
        <v>1502.36</v>
      </c>
      <c r="S301" s="12">
        <f>Ct!P$81</f>
        <v>1545.1959999999999</v>
      </c>
      <c r="T301" s="12">
        <f>Ct!Q$81</f>
        <v>1550.65</v>
      </c>
      <c r="U301" s="12">
        <f>Ct!R$81</f>
        <v>1580.0830000000001</v>
      </c>
      <c r="V301" s="12">
        <f>Ct!S$81</f>
        <v>1615.915</v>
      </c>
      <c r="W301" s="12">
        <f>Ct!T$81</f>
        <v>1652.0360000000001</v>
      </c>
      <c r="X301" s="12">
        <f>Ct!U$81</f>
        <v>1685.529</v>
      </c>
      <c r="Y301" s="12">
        <f>Ct!V$81</f>
        <v>1717.816</v>
      </c>
      <c r="Z301" s="12">
        <f>Ct!W$81</f>
        <v>1749.6179999999999</v>
      </c>
      <c r="AA301" s="12">
        <f>Ct!X$81</f>
        <v>1778.8530000000001</v>
      </c>
    </row>
    <row r="302" spans="1:27">
      <c r="C302" s="38"/>
      <c r="D302" s="20">
        <v>-2</v>
      </c>
      <c r="E302" s="12">
        <f>Ct!B$109</f>
        <v>339.32299999999998</v>
      </c>
      <c r="F302" s="12">
        <f>Ct!C$109</f>
        <v>361.59</v>
      </c>
      <c r="G302" s="12">
        <f>Ct!D$109</f>
        <v>394.084</v>
      </c>
      <c r="H302" s="12">
        <f>Ct!E$109</f>
        <v>444.16399999999999</v>
      </c>
      <c r="I302" s="12">
        <f>Ct!F$109</f>
        <v>517.83699999999999</v>
      </c>
      <c r="J302" s="12">
        <f>Ct!G$109</f>
        <v>608.27499999999998</v>
      </c>
      <c r="K302" s="12">
        <f>Ct!H$109</f>
        <v>705.61599999999999</v>
      </c>
      <c r="L302" s="12">
        <f>Ct!I$109</f>
        <v>809.01</v>
      </c>
      <c r="M302" s="12">
        <f>Ct!J$109</f>
        <v>917.97199999999998</v>
      </c>
      <c r="N302" s="12">
        <f>Ct!K$109</f>
        <v>1031.604</v>
      </c>
      <c r="O302" s="12">
        <f>Ct!L$109</f>
        <v>1145.6289999999999</v>
      </c>
      <c r="P302" s="12">
        <f>Ct!M$109</f>
        <v>1256.471</v>
      </c>
      <c r="Q302" s="12">
        <f>Ct!N$109</f>
        <v>1358.4290000000001</v>
      </c>
      <c r="R302" s="12">
        <f>Ct!O$109</f>
        <v>1449.65</v>
      </c>
      <c r="S302" s="12">
        <f>Ct!P$109</f>
        <v>1523.4690000000001</v>
      </c>
      <c r="T302" s="12">
        <f>Ct!Q$109</f>
        <v>1548.289</v>
      </c>
      <c r="U302" s="12">
        <f>Ct!R$109</f>
        <v>1558.9590000000001</v>
      </c>
      <c r="V302" s="12">
        <f>Ct!S$109</f>
        <v>1593.28</v>
      </c>
      <c r="W302" s="12">
        <f>Ct!T$109</f>
        <v>1630.8440000000001</v>
      </c>
      <c r="X302" s="12">
        <f>Ct!U$109</f>
        <v>1668.242</v>
      </c>
      <c r="Y302" s="12">
        <f>Ct!V$109</f>
        <v>1703.2529999999999</v>
      </c>
      <c r="Z302" s="12">
        <f>Ct!W$109</f>
        <v>1736.671</v>
      </c>
      <c r="AA302" s="12">
        <f>Ct!X$109</f>
        <v>1769.078</v>
      </c>
    </row>
    <row r="303" spans="1:27">
      <c r="C303" s="38"/>
      <c r="D303" s="20">
        <v>-1</v>
      </c>
      <c r="E303" s="12">
        <f>Ct!B$137</f>
        <v>245.95099999999999</v>
      </c>
      <c r="F303" s="12">
        <f>Ct!C$137</f>
        <v>274.024</v>
      </c>
      <c r="G303" s="12">
        <f>Ct!D$137</f>
        <v>315.21499999999997</v>
      </c>
      <c r="H303" s="12">
        <f>Ct!E$137</f>
        <v>377.233</v>
      </c>
      <c r="I303" s="12">
        <f>Ct!F$137</f>
        <v>459.279</v>
      </c>
      <c r="J303" s="12">
        <f>Ct!G$137</f>
        <v>549.65499999999997</v>
      </c>
      <c r="K303" s="12">
        <f>Ct!H$137</f>
        <v>646.58799999999997</v>
      </c>
      <c r="L303" s="12">
        <f>Ct!I$137</f>
        <v>749.49400000000003</v>
      </c>
      <c r="M303" s="12">
        <f>Ct!J$137</f>
        <v>858.07100000000003</v>
      </c>
      <c r="N303" s="12">
        <f>Ct!K$137</f>
        <v>971.42</v>
      </c>
      <c r="O303" s="12">
        <f>Ct!L$137</f>
        <v>1087.26</v>
      </c>
      <c r="P303" s="12">
        <f>Ct!M$137</f>
        <v>1196.6020000000001</v>
      </c>
      <c r="Q303" s="12">
        <f>Ct!N$137</f>
        <v>1298.2619999999999</v>
      </c>
      <c r="R303" s="12">
        <f>Ct!O$137</f>
        <v>1390.646</v>
      </c>
      <c r="S303" s="12">
        <f>Ct!P$137</f>
        <v>1473.4949999999999</v>
      </c>
      <c r="T303" s="12">
        <f>Ct!Q$137</f>
        <v>1532.61</v>
      </c>
      <c r="U303" s="12">
        <f>Ct!R$137</f>
        <v>-999.99900000000002</v>
      </c>
      <c r="V303" s="12">
        <f>Ct!S$137</f>
        <v>1568.9880000000001</v>
      </c>
      <c r="W303" s="12">
        <f>Ct!T$137</f>
        <v>1606.002</v>
      </c>
      <c r="X303" s="12">
        <f>Ct!U$137</f>
        <v>1645.328</v>
      </c>
      <c r="Y303" s="12">
        <f>Ct!V$137</f>
        <v>1683.905</v>
      </c>
      <c r="Z303" s="12">
        <f>Ct!W$137</f>
        <v>1720.48</v>
      </c>
      <c r="AA303" s="12">
        <f>Ct!X$137</f>
        <v>1755.298</v>
      </c>
    </row>
    <row r="304" spans="1:27">
      <c r="C304" s="38"/>
      <c r="D304" s="20">
        <v>0</v>
      </c>
      <c r="E304" s="12">
        <f>Ct!B$165</f>
        <v>159.49799999999999</v>
      </c>
      <c r="F304" s="12">
        <f>Ct!C$165</f>
        <v>195.55</v>
      </c>
      <c r="G304" s="12">
        <f>Ct!D$165</f>
        <v>246.99799999999999</v>
      </c>
      <c r="H304" s="12">
        <f>Ct!E$165</f>
        <v>320.04300000000001</v>
      </c>
      <c r="I304" s="12">
        <f>Ct!F$165</f>
        <v>403.07600000000002</v>
      </c>
      <c r="J304" s="12">
        <f>Ct!G$165</f>
        <v>492.86599999999999</v>
      </c>
      <c r="K304" s="12">
        <f>Ct!H$165</f>
        <v>589.22799999999995</v>
      </c>
      <c r="L304" s="12">
        <f>Ct!I$165</f>
        <v>691.60799999999995</v>
      </c>
      <c r="M304" s="12">
        <f>Ct!J$165</f>
        <v>799.38800000000003</v>
      </c>
      <c r="N304" s="12">
        <f>Ct!K$165</f>
        <v>910.49900000000002</v>
      </c>
      <c r="O304" s="12">
        <f>Ct!L$165</f>
        <v>1022.071</v>
      </c>
      <c r="P304" s="12">
        <f>Ct!M$165</f>
        <v>1130.6949999999999</v>
      </c>
      <c r="Q304" s="12">
        <f>Ct!N$165</f>
        <v>1232.4949999999999</v>
      </c>
      <c r="R304" s="12">
        <f>Ct!O$165</f>
        <v>1327.018</v>
      </c>
      <c r="S304" s="12">
        <f>Ct!P$165</f>
        <v>1412.943</v>
      </c>
      <c r="T304" s="12">
        <f>Ct!Q$165</f>
        <v>1489.144</v>
      </c>
      <c r="U304" s="12">
        <f>Ct!R$165</f>
        <v>1537.5239999999999</v>
      </c>
      <c r="V304" s="12">
        <f>Ct!S$165</f>
        <v>1554.9090000000001</v>
      </c>
      <c r="W304" s="12">
        <f>Ct!T$165</f>
        <v>1578.8219999999999</v>
      </c>
      <c r="X304" s="12">
        <f>Ct!U$165</f>
        <v>1618.182</v>
      </c>
      <c r="Y304" s="12">
        <f>Ct!V$165</f>
        <v>1659.3140000000001</v>
      </c>
      <c r="Z304" s="12">
        <f>Ct!W$165</f>
        <v>1699.1189999999999</v>
      </c>
      <c r="AA304" s="12">
        <f>Ct!X$165</f>
        <v>1737.2</v>
      </c>
    </row>
    <row r="305" spans="3:27">
      <c r="C305" s="38"/>
      <c r="D305" s="20">
        <v>1</v>
      </c>
      <c r="E305" s="12">
        <f>Ct!B$193</f>
        <v>79.58</v>
      </c>
      <c r="F305" s="12">
        <f>Ct!C$193</f>
        <v>128.316</v>
      </c>
      <c r="G305" s="12">
        <f>Ct!D$193</f>
        <v>191.59</v>
      </c>
      <c r="H305" s="12">
        <f>Ct!E$193</f>
        <v>266.73200000000003</v>
      </c>
      <c r="I305" s="12">
        <f>Ct!F$193</f>
        <v>349.02499999999998</v>
      </c>
      <c r="J305" s="12">
        <f>Ct!G$193</f>
        <v>438.08199999999999</v>
      </c>
      <c r="K305" s="12">
        <f>Ct!H$193</f>
        <v>533.56600000000003</v>
      </c>
      <c r="L305" s="12">
        <f>Ct!I$193</f>
        <v>634.36300000000006</v>
      </c>
      <c r="M305" s="12">
        <f>Ct!J$193</f>
        <v>738.54100000000005</v>
      </c>
      <c r="N305" s="12">
        <f>Ct!K$193</f>
        <v>844.41899999999998</v>
      </c>
      <c r="O305" s="12">
        <f>Ct!L$193</f>
        <v>950.87400000000002</v>
      </c>
      <c r="P305" s="12">
        <f>Ct!M$193</f>
        <v>1057.162</v>
      </c>
      <c r="Q305" s="12">
        <f>Ct!N$193</f>
        <v>1160.385</v>
      </c>
      <c r="R305" s="12">
        <f>Ct!O$193</f>
        <v>1257.5450000000001</v>
      </c>
      <c r="S305" s="12">
        <f>Ct!P$193</f>
        <v>1347.162</v>
      </c>
      <c r="T305" s="12">
        <f>Ct!Q$193</f>
        <v>1428.932</v>
      </c>
      <c r="U305" s="12">
        <f>Ct!R$193</f>
        <v>1497.556</v>
      </c>
      <c r="V305" s="12">
        <f>Ct!S$193</f>
        <v>1540.4680000000001</v>
      </c>
      <c r="W305" s="12">
        <f>Ct!T$193</f>
        <v>1559.586</v>
      </c>
      <c r="X305" s="12">
        <f>Ct!U$193</f>
        <v>1588.2139999999999</v>
      </c>
      <c r="Y305" s="12">
        <f>Ct!V$193</f>
        <v>1629.7070000000001</v>
      </c>
      <c r="Z305" s="12">
        <f>Ct!W$193</f>
        <v>1672.682</v>
      </c>
      <c r="AA305" s="12">
        <f>Ct!X$193</f>
        <v>1713.8150000000001</v>
      </c>
    </row>
    <row r="306" spans="3:27">
      <c r="C306" s="38"/>
      <c r="D306" s="20">
        <v>2</v>
      </c>
      <c r="E306" s="12">
        <f>Ct!B$221</f>
        <v>11.952</v>
      </c>
      <c r="F306" s="12">
        <f>Ct!C$221</f>
        <v>75.218999999999994</v>
      </c>
      <c r="G306" s="12">
        <f>Ct!D$221</f>
        <v>141.00700000000001</v>
      </c>
      <c r="H306" s="12">
        <f>Ct!E$221</f>
        <v>215.18</v>
      </c>
      <c r="I306" s="12">
        <f>Ct!F$221</f>
        <v>296.20299999999997</v>
      </c>
      <c r="J306" s="12">
        <f>Ct!G$221</f>
        <v>383.60700000000003</v>
      </c>
      <c r="K306" s="12">
        <f>Ct!H$221</f>
        <v>476.22</v>
      </c>
      <c r="L306" s="12">
        <f>Ct!I$221</f>
        <v>572.76900000000001</v>
      </c>
      <c r="M306" s="12">
        <f>Ct!J$221</f>
        <v>671.79499999999996</v>
      </c>
      <c r="N306" s="12">
        <f>Ct!K$221</f>
        <v>772.63</v>
      </c>
      <c r="O306" s="12">
        <f>Ct!L$221</f>
        <v>874.91099999999994</v>
      </c>
      <c r="P306" s="12">
        <f>Ct!M$221</f>
        <v>978.26</v>
      </c>
      <c r="Q306" s="12">
        <f>Ct!N$221</f>
        <v>1080.9290000000001</v>
      </c>
      <c r="R306" s="12">
        <f>Ct!O$221</f>
        <v>1181.1279999999999</v>
      </c>
      <c r="S306" s="12">
        <f>Ct!P$221</f>
        <v>1275.127</v>
      </c>
      <c r="T306" s="12">
        <f>Ct!Q$221</f>
        <v>1361.7180000000001</v>
      </c>
      <c r="U306" s="12">
        <f>Ct!R$221</f>
        <v>1440.2909999999999</v>
      </c>
      <c r="V306" s="12">
        <f>Ct!S$221</f>
        <v>1502.1949999999999</v>
      </c>
      <c r="W306" s="12">
        <f>Ct!T$221</f>
        <v>1542.857</v>
      </c>
      <c r="X306" s="12">
        <f>Ct!U$221</f>
        <v>1565.502</v>
      </c>
      <c r="Y306" s="12">
        <f>Ct!V$221</f>
        <v>1597.134</v>
      </c>
      <c r="Z306" s="12">
        <f>Ct!W$221</f>
        <v>1640.432</v>
      </c>
      <c r="AA306" s="12">
        <f>Ct!X$221</f>
        <v>1685.2460000000001</v>
      </c>
    </row>
    <row r="307" spans="3:27">
      <c r="C307" s="38"/>
      <c r="D307" s="20">
        <v>3</v>
      </c>
      <c r="E307" s="12">
        <f>Ct!B$249</f>
        <v>-47.643999999999998</v>
      </c>
      <c r="F307" s="12">
        <f>Ct!C$249</f>
        <v>24.768999999999998</v>
      </c>
      <c r="G307" s="12">
        <f>Ct!D$249</f>
        <v>88.759</v>
      </c>
      <c r="H307" s="12">
        <f>Ct!E$249</f>
        <v>161.49199999999999</v>
      </c>
      <c r="I307" s="12">
        <f>Ct!F$249</f>
        <v>240.53700000000001</v>
      </c>
      <c r="J307" s="12">
        <f>Ct!G$249</f>
        <v>324.58100000000002</v>
      </c>
      <c r="K307" s="12">
        <f>Ct!H$249</f>
        <v>412.80799999999999</v>
      </c>
      <c r="L307" s="12">
        <f>Ct!I$249</f>
        <v>504.41800000000001</v>
      </c>
      <c r="M307" s="12">
        <f>Ct!J$249</f>
        <v>599.04499999999996</v>
      </c>
      <c r="N307" s="12">
        <f>Ct!K$249</f>
        <v>696.01300000000003</v>
      </c>
      <c r="O307" s="12">
        <f>Ct!L$249</f>
        <v>794.97299999999996</v>
      </c>
      <c r="P307" s="12">
        <f>Ct!M$249</f>
        <v>895.47400000000005</v>
      </c>
      <c r="Q307" s="12">
        <f>Ct!N$249</f>
        <v>997.27200000000005</v>
      </c>
      <c r="R307" s="12">
        <f>Ct!O$249</f>
        <v>1097.472</v>
      </c>
      <c r="S307" s="12">
        <f>Ct!P$249</f>
        <v>1195.4349999999999</v>
      </c>
      <c r="T307" s="12">
        <f>Ct!Q$249</f>
        <v>1287.271</v>
      </c>
      <c r="U307" s="12">
        <f>Ct!R$249</f>
        <v>1372.1610000000001</v>
      </c>
      <c r="V307" s="12">
        <f>Ct!S$249</f>
        <v>1448.0309999999999</v>
      </c>
      <c r="W307" s="12">
        <f>Ct!T$249</f>
        <v>1505.3989999999999</v>
      </c>
      <c r="X307" s="12">
        <f>Ct!U$249</f>
        <v>1545.248</v>
      </c>
      <c r="Y307" s="12">
        <f>Ct!V$249</f>
        <v>1571.681</v>
      </c>
      <c r="Z307" s="12">
        <f>Ct!W$249</f>
        <v>1605.614</v>
      </c>
      <c r="AA307" s="12">
        <f>Ct!X$249</f>
        <v>1650.3879999999999</v>
      </c>
    </row>
    <row r="308" spans="3:27">
      <c r="C308" s="38"/>
      <c r="D308" s="20">
        <v>4</v>
      </c>
      <c r="E308" s="12">
        <f>Ct!B$277</f>
        <v>-111.655</v>
      </c>
      <c r="F308" s="12">
        <f>Ct!C$277</f>
        <v>-31.651</v>
      </c>
      <c r="G308" s="12">
        <f>Ct!D$277</f>
        <v>31.841000000000001</v>
      </c>
      <c r="H308" s="12">
        <f>Ct!E$277</f>
        <v>101.08199999999999</v>
      </c>
      <c r="I308" s="12">
        <f>Ct!F$277</f>
        <v>177.381</v>
      </c>
      <c r="J308" s="12">
        <f>Ct!G$277</f>
        <v>257.85399999999998</v>
      </c>
      <c r="K308" s="12">
        <f>Ct!H$277</f>
        <v>342.16699999999997</v>
      </c>
      <c r="L308" s="12">
        <f>Ct!I$277</f>
        <v>430.21199999999999</v>
      </c>
      <c r="M308" s="12">
        <f>Ct!J$277</f>
        <v>521.53</v>
      </c>
      <c r="N308" s="12">
        <f>Ct!K$277</f>
        <v>615.64</v>
      </c>
      <c r="O308" s="12">
        <f>Ct!L$277</f>
        <v>711.91099999999994</v>
      </c>
      <c r="P308" s="12">
        <f>Ct!M$277</f>
        <v>810.15599999999995</v>
      </c>
      <c r="Q308" s="12">
        <f>Ct!N$277</f>
        <v>909.822</v>
      </c>
      <c r="R308" s="12">
        <f>Ct!O$277</f>
        <v>1010.4450000000001</v>
      </c>
      <c r="S308" s="12">
        <f>Ct!P$277</f>
        <v>1108.9580000000001</v>
      </c>
      <c r="T308" s="12">
        <f>Ct!Q$277</f>
        <v>1204.79</v>
      </c>
      <c r="U308" s="12">
        <f>Ct!R$277</f>
        <v>1295.48</v>
      </c>
      <c r="V308" s="12">
        <f>Ct!S$277</f>
        <v>1379.123</v>
      </c>
      <c r="W308" s="12">
        <f>Ct!T$277</f>
        <v>1451.2940000000001</v>
      </c>
      <c r="X308" s="12">
        <f>Ct!U$277</f>
        <v>1507.7090000000001</v>
      </c>
      <c r="Y308" s="12">
        <f>Ct!V$277</f>
        <v>1547.6289999999999</v>
      </c>
      <c r="Z308" s="12">
        <f>Ct!W$277</f>
        <v>1577.8</v>
      </c>
      <c r="AA308" s="12">
        <f>Ct!X$277</f>
        <v>1613.758</v>
      </c>
    </row>
    <row r="309" spans="3:27">
      <c r="C309" s="38"/>
      <c r="D309" s="20">
        <v>5</v>
      </c>
      <c r="E309" s="12">
        <f>Ct!B$305</f>
        <v>-191.303</v>
      </c>
      <c r="F309" s="12">
        <f>Ct!C$305</f>
        <v>-99.99</v>
      </c>
      <c r="G309" s="12">
        <f>Ct!D$305</f>
        <v>-33.526000000000003</v>
      </c>
      <c r="H309" s="12">
        <f>Ct!E$305</f>
        <v>31.64</v>
      </c>
      <c r="I309" s="12">
        <f>Ct!F$305</f>
        <v>104.953</v>
      </c>
      <c r="J309" s="12">
        <f>Ct!G$305</f>
        <v>183.946</v>
      </c>
      <c r="K309" s="12">
        <f>Ct!H$305</f>
        <v>266.13600000000002</v>
      </c>
      <c r="L309" s="12">
        <f>Ct!I$305</f>
        <v>351.64800000000002</v>
      </c>
      <c r="M309" s="12">
        <f>Ct!J$305</f>
        <v>440.46600000000001</v>
      </c>
      <c r="N309" s="12">
        <f>Ct!K$305</f>
        <v>532.25699999999995</v>
      </c>
      <c r="O309" s="12">
        <f>Ct!L$305</f>
        <v>626.41899999999998</v>
      </c>
      <c r="P309" s="12">
        <f>Ct!M$305</f>
        <v>722.53599999999994</v>
      </c>
      <c r="Q309" s="12">
        <f>Ct!N$305</f>
        <v>820.47799999999995</v>
      </c>
      <c r="R309" s="12">
        <f>Ct!O$305</f>
        <v>919.71400000000006</v>
      </c>
      <c r="S309" s="12">
        <f>Ct!P$305</f>
        <v>1019.35</v>
      </c>
      <c r="T309" s="12">
        <f>Ct!Q$305</f>
        <v>1116.1990000000001</v>
      </c>
      <c r="U309" s="12">
        <f>Ct!R$305</f>
        <v>1210.316</v>
      </c>
      <c r="V309" s="12">
        <f>Ct!S$305</f>
        <v>1300.431</v>
      </c>
      <c r="W309" s="12">
        <f>Ct!T$305</f>
        <v>1383.221</v>
      </c>
      <c r="X309" s="12">
        <f>Ct!U$305</f>
        <v>1452.3920000000001</v>
      </c>
      <c r="Y309" s="12">
        <f>Ct!V$305</f>
        <v>1509.1479999999999</v>
      </c>
      <c r="Z309" s="12">
        <f>Ct!W$305</f>
        <v>1549.8140000000001</v>
      </c>
      <c r="AA309" s="12">
        <f>Ct!X$305</f>
        <v>1583.729</v>
      </c>
    </row>
    <row r="310" spans="3:27">
      <c r="C310" s="38"/>
      <c r="D310" s="20">
        <v>6</v>
      </c>
      <c r="E310" s="12">
        <f>Ct!B$333</f>
        <v>-287.40899999999999</v>
      </c>
      <c r="F310" s="12">
        <f>Ct!C$333</f>
        <v>-182.697</v>
      </c>
      <c r="G310" s="12">
        <f>Ct!D$333</f>
        <v>-105.12</v>
      </c>
      <c r="H310" s="12">
        <f>Ct!E$333</f>
        <v>-42.27</v>
      </c>
      <c r="I310" s="12">
        <f>Ct!F$333</f>
        <v>27.512</v>
      </c>
      <c r="J310" s="12">
        <f>Ct!G$333</f>
        <v>103.78</v>
      </c>
      <c r="K310" s="12">
        <f>Ct!H$333</f>
        <v>185.49799999999999</v>
      </c>
      <c r="L310" s="12">
        <f>Ct!I$333</f>
        <v>269.73</v>
      </c>
      <c r="M310" s="12">
        <f>Ct!J$333</f>
        <v>356.66199999999998</v>
      </c>
      <c r="N310" s="12">
        <f>Ct!K$333</f>
        <v>446.42500000000001</v>
      </c>
      <c r="O310" s="12">
        <f>Ct!L$333</f>
        <v>538.78300000000002</v>
      </c>
      <c r="P310" s="12">
        <f>Ct!M$333</f>
        <v>633.14499999999998</v>
      </c>
      <c r="Q310" s="12">
        <f>Ct!N$333</f>
        <v>729.33399999999995</v>
      </c>
      <c r="R310" s="12">
        <f>Ct!O$333</f>
        <v>827.16499999999996</v>
      </c>
      <c r="S310" s="12">
        <f>Ct!P$333</f>
        <v>926.06600000000003</v>
      </c>
      <c r="T310" s="12">
        <f>Ct!Q$333</f>
        <v>1024.7809999999999</v>
      </c>
      <c r="U310" s="12">
        <f>Ct!R$333</f>
        <v>1120.0229999999999</v>
      </c>
      <c r="V310" s="12">
        <f>Ct!S$333</f>
        <v>1212.826</v>
      </c>
      <c r="W310" s="12">
        <f>Ct!T$333</f>
        <v>1302.377</v>
      </c>
      <c r="X310" s="12">
        <f>Ct!U$333</f>
        <v>1384.7439999999999</v>
      </c>
      <c r="Y310" s="12">
        <f>Ct!V$333</f>
        <v>1452.16</v>
      </c>
      <c r="Z310" s="12">
        <f>Ct!W$333</f>
        <v>1509.8119999999999</v>
      </c>
      <c r="AA310" s="12">
        <f>Ct!X$333</f>
        <v>1551.99</v>
      </c>
    </row>
    <row r="311" spans="3:27">
      <c r="C311" s="38"/>
      <c r="D311" s="20">
        <v>7</v>
      </c>
      <c r="E311" s="12">
        <f>Ct!B$361</f>
        <v>-395.44799999999998</v>
      </c>
      <c r="F311" s="12">
        <f>Ct!C$361</f>
        <v>-277.27</v>
      </c>
      <c r="G311" s="12">
        <f>Ct!D$361</f>
        <v>-184.267</v>
      </c>
      <c r="H311" s="12">
        <f>Ct!E$361</f>
        <v>-120.19</v>
      </c>
      <c r="I311" s="12">
        <f>Ct!F$361</f>
        <v>-51.533999999999999</v>
      </c>
      <c r="J311" s="12">
        <f>Ct!G$361</f>
        <v>21.677</v>
      </c>
      <c r="K311" s="12">
        <f>Ct!H$361</f>
        <v>99.991</v>
      </c>
      <c r="L311" s="12">
        <f>Ct!I$361</f>
        <v>184.066</v>
      </c>
      <c r="M311" s="12">
        <f>Ct!J$361</f>
        <v>270.36099999999999</v>
      </c>
      <c r="N311" s="12">
        <f>Ct!K$361</f>
        <v>358.58600000000001</v>
      </c>
      <c r="O311" s="12">
        <f>Ct!L$361</f>
        <v>449.30599999999998</v>
      </c>
      <c r="P311" s="12">
        <f>Ct!M$361</f>
        <v>542.13599999999997</v>
      </c>
      <c r="Q311" s="12">
        <f>Ct!N$361</f>
        <v>636.79899999999998</v>
      </c>
      <c r="R311" s="12">
        <f>Ct!O$361</f>
        <v>733.12300000000005</v>
      </c>
      <c r="S311" s="12">
        <f>Ct!P$361</f>
        <v>830.91700000000003</v>
      </c>
      <c r="T311" s="12">
        <f>Ct!Q$361</f>
        <v>929.44399999999996</v>
      </c>
      <c r="U311" s="12">
        <f>Ct!R$361</f>
        <v>1027.08</v>
      </c>
      <c r="V311" s="12">
        <f>Ct!S$361</f>
        <v>1121.059</v>
      </c>
      <c r="W311" s="12">
        <f>Ct!T$361</f>
        <v>1212.9780000000001</v>
      </c>
      <c r="X311" s="12">
        <f>Ct!U$361</f>
        <v>1301.8140000000001</v>
      </c>
      <c r="Y311" s="12">
        <f>Ct!V$361</f>
        <v>1383.248</v>
      </c>
      <c r="Z311" s="12">
        <f>Ct!W$361</f>
        <v>1450.7139999999999</v>
      </c>
      <c r="AA311" s="12">
        <f>Ct!X$361</f>
        <v>1509.768</v>
      </c>
    </row>
    <row r="312" spans="3:27">
      <c r="C312" s="38"/>
      <c r="D312" s="20">
        <v>8</v>
      </c>
      <c r="E312" s="12">
        <f>Ct!B$389</f>
        <v>-504.45400000000001</v>
      </c>
      <c r="F312" s="12">
        <f>Ct!C$389</f>
        <v>-379.67</v>
      </c>
      <c r="G312" s="12">
        <f>Ct!D$389</f>
        <v>-274.09500000000003</v>
      </c>
      <c r="H312" s="12">
        <f>Ct!E$389</f>
        <v>-203.05600000000001</v>
      </c>
      <c r="I312" s="12">
        <f>Ct!F$389</f>
        <v>-135.54599999999999</v>
      </c>
      <c r="J312" s="12">
        <f>Ct!G$389</f>
        <v>-61.298999999999999</v>
      </c>
      <c r="K312" s="12">
        <f>Ct!H$389</f>
        <v>15.079000000000001</v>
      </c>
      <c r="L312" s="12">
        <f>Ct!I$389</f>
        <v>94.590999999999994</v>
      </c>
      <c r="M312" s="12">
        <f>Ct!J$389</f>
        <v>180.28700000000001</v>
      </c>
      <c r="N312" s="12">
        <f>Ct!K$389</f>
        <v>268.77300000000002</v>
      </c>
      <c r="O312" s="12">
        <f>Ct!L$389</f>
        <v>358.13499999999999</v>
      </c>
      <c r="P312" s="12">
        <f>Ct!M$389</f>
        <v>449.70100000000002</v>
      </c>
      <c r="Q312" s="12">
        <f>Ct!N$389</f>
        <v>542.96900000000005</v>
      </c>
      <c r="R312" s="12">
        <f>Ct!O$389</f>
        <v>637.95299999999997</v>
      </c>
      <c r="S312" s="12">
        <f>Ct!P$389</f>
        <v>734.42899999999997</v>
      </c>
      <c r="T312" s="12">
        <f>Ct!Q$389</f>
        <v>832.14599999999996</v>
      </c>
      <c r="U312" s="12">
        <f>Ct!R$389</f>
        <v>-999.99900000000002</v>
      </c>
      <c r="V312" s="12">
        <f>Ct!S$389</f>
        <v>1026.729</v>
      </c>
      <c r="W312" s="12">
        <f>Ct!T$389</f>
        <v>1119.7909999999999</v>
      </c>
      <c r="X312" s="12">
        <f>Ct!U$389</f>
        <v>1210.9670000000001</v>
      </c>
      <c r="Y312" s="12">
        <f>Ct!V$389</f>
        <v>1299.117</v>
      </c>
      <c r="Z312" s="12">
        <f>Ct!W$389</f>
        <v>1379.2619999999999</v>
      </c>
      <c r="AA312" s="12">
        <f>Ct!X$389</f>
        <v>1448.0440000000001</v>
      </c>
    </row>
    <row r="313" spans="3:27">
      <c r="C313" s="38"/>
      <c r="D313" s="20">
        <v>9</v>
      </c>
      <c r="E313" s="12">
        <f>Ct!B$417</f>
        <v>-611.90300000000002</v>
      </c>
      <c r="F313" s="12">
        <f>Ct!C$417</f>
        <v>-485.57400000000001</v>
      </c>
      <c r="G313" s="12">
        <f>Ct!D$417</f>
        <v>-369.19400000000002</v>
      </c>
      <c r="H313" s="12">
        <f>Ct!E$417</f>
        <v>-287.041</v>
      </c>
      <c r="I313" s="12">
        <f>Ct!F$417</f>
        <v>-223.28100000000001</v>
      </c>
      <c r="J313" s="12">
        <f>Ct!G$417</f>
        <v>-151.07400000000001</v>
      </c>
      <c r="K313" s="12">
        <f>Ct!H$417</f>
        <v>-72.14</v>
      </c>
      <c r="L313" s="12">
        <f>Ct!I$417</f>
        <v>8.0399999999999991</v>
      </c>
      <c r="M313" s="12">
        <f>Ct!J$417</f>
        <v>88.37</v>
      </c>
      <c r="N313" s="12">
        <f>Ct!K$417</f>
        <v>174.76300000000001</v>
      </c>
      <c r="O313" s="12">
        <f>Ct!L$417</f>
        <v>265.08100000000002</v>
      </c>
      <c r="P313" s="12">
        <f>Ct!M$417</f>
        <v>355.74</v>
      </c>
      <c r="Q313" s="12">
        <f>Ct!N$417</f>
        <v>447.97500000000002</v>
      </c>
      <c r="R313" s="12">
        <f>Ct!O$417</f>
        <v>541.69799999999998</v>
      </c>
      <c r="S313" s="12">
        <f>Ct!P$417</f>
        <v>636.947</v>
      </c>
      <c r="T313" s="12">
        <f>Ct!Q$417</f>
        <v>733.56600000000003</v>
      </c>
      <c r="U313" s="12">
        <f>Ct!R$417</f>
        <v>831.13199999999995</v>
      </c>
      <c r="V313" s="12">
        <f>Ct!S$417</f>
        <v>928.64599999999996</v>
      </c>
      <c r="W313" s="12">
        <f>Ct!T$417</f>
        <v>1024.068</v>
      </c>
      <c r="X313" s="12">
        <f>Ct!U$417</f>
        <v>1116.627</v>
      </c>
      <c r="Y313" s="12">
        <f>Ct!V$417</f>
        <v>1207.0139999999999</v>
      </c>
      <c r="Z313" s="12">
        <f>Ct!W$417</f>
        <v>1294.57</v>
      </c>
      <c r="AA313" s="12">
        <f>Ct!X$417</f>
        <v>1373.6289999999999</v>
      </c>
    </row>
  </sheetData>
  <mergeCells count="60">
    <mergeCell ref="E3:AA3"/>
    <mergeCell ref="A2:C2"/>
    <mergeCell ref="A1:C1"/>
    <mergeCell ref="C5:C19"/>
    <mergeCell ref="C68:C82"/>
    <mergeCell ref="A22:C22"/>
    <mergeCell ref="A23:C23"/>
    <mergeCell ref="E24:AA24"/>
    <mergeCell ref="C26:C40"/>
    <mergeCell ref="A43:C43"/>
    <mergeCell ref="A44:C44"/>
    <mergeCell ref="E45:AA45"/>
    <mergeCell ref="C47:C61"/>
    <mergeCell ref="A64:C64"/>
    <mergeCell ref="A65:C65"/>
    <mergeCell ref="E66:AA66"/>
    <mergeCell ref="C131:C145"/>
    <mergeCell ref="A85:C85"/>
    <mergeCell ref="A86:C86"/>
    <mergeCell ref="E87:AA87"/>
    <mergeCell ref="C89:C103"/>
    <mergeCell ref="A106:C106"/>
    <mergeCell ref="A107:C107"/>
    <mergeCell ref="E108:AA108"/>
    <mergeCell ref="C110:C124"/>
    <mergeCell ref="A127:C127"/>
    <mergeCell ref="A128:C128"/>
    <mergeCell ref="E129:AA129"/>
    <mergeCell ref="C194:C208"/>
    <mergeCell ref="A148:C148"/>
    <mergeCell ref="A149:C149"/>
    <mergeCell ref="E150:AA150"/>
    <mergeCell ref="C152:C166"/>
    <mergeCell ref="A169:C169"/>
    <mergeCell ref="A170:C170"/>
    <mergeCell ref="E171:AA171"/>
    <mergeCell ref="C173:C187"/>
    <mergeCell ref="A190:C190"/>
    <mergeCell ref="A191:C191"/>
    <mergeCell ref="E192:AA192"/>
    <mergeCell ref="C257:C271"/>
    <mergeCell ref="A211:C211"/>
    <mergeCell ref="A212:C212"/>
    <mergeCell ref="E213:AA213"/>
    <mergeCell ref="C215:C229"/>
    <mergeCell ref="A232:C232"/>
    <mergeCell ref="A233:C233"/>
    <mergeCell ref="E234:AA234"/>
    <mergeCell ref="C236:C250"/>
    <mergeCell ref="A253:C253"/>
    <mergeCell ref="A254:C254"/>
    <mergeCell ref="E255:AA255"/>
    <mergeCell ref="E297:AA297"/>
    <mergeCell ref="C299:C313"/>
    <mergeCell ref="A274:C274"/>
    <mergeCell ref="A275:C275"/>
    <mergeCell ref="E276:AA276"/>
    <mergeCell ref="C278:C292"/>
    <mergeCell ref="A295:C295"/>
    <mergeCell ref="A296:C296"/>
  </mergeCells>
  <pageMargins left="0.7" right="0.7" top="0.78740157499999996" bottom="0.78740157499999996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WT_Perf</vt:lpstr>
      <vt:lpstr>Ct</vt:lpstr>
      <vt:lpstr>TSRs</vt:lpstr>
      <vt:lpstr>CtVersusTSR&amp;Pitch-Calculation</vt:lpstr>
      <vt:lpstr>CtVersusTSR&amp;Pitch-SortedByTSR</vt:lpstr>
      <vt:lpstr>ThruatVsTSR&amp;Pitch-Calculation</vt:lpstr>
      <vt:lpstr>ThrustVsTSR&amp;Pitch-SortedByTSR</vt:lpstr>
      <vt:lpstr>ThrustVsPitch</vt:lpstr>
    </vt:vector>
  </TitlesOfParts>
  <Company>NREL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Chaaban</cp:lastModifiedBy>
  <dcterms:created xsi:type="dcterms:W3CDTF">2004-11-29T22:47:20Z</dcterms:created>
  <dcterms:modified xsi:type="dcterms:W3CDTF">2012-03-14T13:45:00Z</dcterms:modified>
</cp:coreProperties>
</file>