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Cache/pivotCacheDefinition9.xml" ContentType="application/vnd.openxmlformats-officedocument.spreadsheetml.pivotCacheDefinition+xml"/>
  <Override PartName="/xl/pivotCache/pivotCacheDefinition10.xml" ContentType="application/vnd.openxmlformats-officedocument.spreadsheetml.pivotCacheDefinition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slicers/slicer1.xml" ContentType="application/vnd.ms-excel.slicer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3.xml" ContentType="application/vnd.openxmlformats-officedocument.drawing+xml"/>
  <Override PartName="/xl/slicers/slicer2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Sebastian\Desktop\"/>
    </mc:Choice>
  </mc:AlternateContent>
  <xr:revisionPtr revIDLastSave="0" documentId="13_ncr:1_{3DE0AA55-7CBD-463A-824B-6EF07B669F99}" xr6:coauthVersionLast="47" xr6:coauthVersionMax="47" xr10:uidLastSave="{00000000-0000-0000-0000-000000000000}"/>
  <bookViews>
    <workbookView xWindow="-120" yWindow="-120" windowWidth="38640" windowHeight="21240" activeTab="3" xr2:uid="{88FB2085-415B-4903-9E5B-A3E14E554328}"/>
  </bookViews>
  <sheets>
    <sheet name="Data Model" sheetId="1" r:id="rId1"/>
    <sheet name="Data Set" sheetId="2" r:id="rId2"/>
    <sheet name="Pivot Completa" sheetId="3" r:id="rId3"/>
    <sheet name="Grafici" sheetId="4" r:id="rId4"/>
    <sheet name="Foglio5" sheetId="5" r:id="rId5"/>
  </sheets>
  <definedNames>
    <definedName name="_xlcn.WorksheetConnection_nuovoprogetto.xlsxClienti" hidden="1">Clienti[]</definedName>
    <definedName name="_xlcn.WorksheetConnection_nuovoprogetto.xlsxOrdini" hidden="1">Ordini[]</definedName>
    <definedName name="_xlcn.WorksheetConnection_nuovoprogetto.xlsxProdotti" hidden="1">Prodotti[]</definedName>
    <definedName name="_xlcn.WorksheetConnection_nuovoprogetto.xlsxProvince" hidden="1">Province[]</definedName>
    <definedName name="FiltroDati_Provincia">#N/A</definedName>
    <definedName name="FiltroDati_Regione">#N/A</definedName>
    <definedName name="FiltroDati_Tipologia_Acquisto">#N/A</definedName>
  </definedNames>
  <calcPr calcId="191029"/>
  <pivotCaches>
    <pivotCache cacheId="0" r:id="rId6"/>
    <pivotCache cacheId="1" r:id="rId7"/>
    <pivotCache cacheId="2" r:id="rId8"/>
    <pivotCache cacheId="3" r:id="rId9"/>
    <pivotCache cacheId="4" r:id="rId10"/>
    <pivotCache cacheId="5" r:id="rId11"/>
    <pivotCache cacheId="6" r:id="rId12"/>
    <pivotCache cacheId="7" r:id="rId13"/>
    <pivotCache cacheId="8" r:id="rId14"/>
  </pivotCaches>
  <extLst>
    <ext xmlns:x14="http://schemas.microsoft.com/office/spreadsheetml/2009/9/main" uri="{876F7934-8845-4945-9796-88D515C7AA90}">
      <x14:pivotCaches>
        <pivotCache cacheId="9" r:id="rId15"/>
      </x14:pivotCaches>
    </ext>
    <ext xmlns:x14="http://schemas.microsoft.com/office/spreadsheetml/2009/9/main" uri="{BBE1A952-AA13-448e-AADC-164F8A28A991}">
      <x14:slicerCaches>
        <x14:slicerCache r:id="rId16"/>
        <x14:slicerCache r:id="rId17"/>
        <x14:slicerCache r:id="rId18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Province" name="Province" connection="WorksheetConnection_nuovo progetto.xlsx!Province"/>
          <x15:modelTable id="Prodotti" name="Prodotti" connection="WorksheetConnection_nuovo progetto.xlsx!Prodotti"/>
          <x15:modelTable id="Ordini" name="Ordini" connection="WorksheetConnection_nuovo progetto.xlsx!Ordini"/>
          <x15:modelTable id="Clienti" name="Clienti" connection="WorksheetConnection_nuovo progetto.xlsx!Clienti"/>
        </x15:modelTables>
        <x15:modelRelationships>
          <x15:modelRelationship fromTable="Ordini" fromColumn="ID Cliente" toTable="Clienti" toColumn="ID Cliente"/>
          <x15:modelRelationship fromTable="Ordini" fromColumn="Provincia Vendita" toTable="Province" toColumn="Provincia"/>
          <x15:modelRelationship fromTable="Ordini" fromColumn="ID Prodotto" toTable="Prodotti" toColumn="ID Prodotto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Ordini" columnName="Data" columnId="Data">
                <x16:calculatedTimeColumn columnName="Data (indice mese)" columnId="Data (indice mese)" contentType="monthsindex" isSelected="1"/>
                <x16:calculatedTimeColumn columnName="Data (mese)" columnId="Data (mese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0" i="2" l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I33" i="2"/>
  <c r="I9" i="2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C9" i="2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3EDCD6B-7695-4A9B-9A71-4D52D5CB444B}" keepAlive="1" name="ThisWorkbookDataModel" description="Modello di dati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16797F09-9BF2-4D3E-A583-A2F9245BB5E7}" name="WorksheetConnection_nuovo progetto.xlsx!Clienti" type="102" refreshedVersion="8" minRefreshableVersion="5">
    <extLst>
      <ext xmlns:x15="http://schemas.microsoft.com/office/spreadsheetml/2010/11/main" uri="{DE250136-89BD-433C-8126-D09CA5730AF9}">
        <x15:connection id="Clienti">
          <x15:rangePr sourceName="_xlcn.WorksheetConnection_nuovoprogetto.xlsxClienti"/>
        </x15:connection>
      </ext>
    </extLst>
  </connection>
  <connection id="3" xr16:uid="{DFFD2B07-10AB-45E5-B83E-2E9F55FD2A5C}" name="WorksheetConnection_nuovo progetto.xlsx!Ordini" type="102" refreshedVersion="8" minRefreshableVersion="5">
    <extLst>
      <ext xmlns:x15="http://schemas.microsoft.com/office/spreadsheetml/2010/11/main" uri="{DE250136-89BD-433C-8126-D09CA5730AF9}">
        <x15:connection id="Ordini" autoDelete="1">
          <x15:rangePr sourceName="_xlcn.WorksheetConnection_nuovoprogetto.xlsxOrdini"/>
        </x15:connection>
      </ext>
    </extLst>
  </connection>
  <connection id="4" xr16:uid="{9EDE5CC4-4833-43B6-8D17-8593C1A845E8}" name="WorksheetConnection_nuovo progetto.xlsx!Prodotti" type="102" refreshedVersion="8" minRefreshableVersion="5">
    <extLst>
      <ext xmlns:x15="http://schemas.microsoft.com/office/spreadsheetml/2010/11/main" uri="{DE250136-89BD-433C-8126-D09CA5730AF9}">
        <x15:connection id="Prodotti">
          <x15:rangePr sourceName="_xlcn.WorksheetConnection_nuovoprogetto.xlsxProdotti"/>
        </x15:connection>
      </ext>
    </extLst>
  </connection>
  <connection id="5" xr16:uid="{0C4C84E3-A695-429B-BC34-1B6E3D0B0881}" name="WorksheetConnection_nuovo progetto.xlsx!Province" type="102" refreshedVersion="8" minRefreshableVersion="5">
    <extLst>
      <ext xmlns:x15="http://schemas.microsoft.com/office/spreadsheetml/2010/11/main" uri="{DE250136-89BD-433C-8126-D09CA5730AF9}">
        <x15:connection id="Province">
          <x15:rangePr sourceName="_xlcn.WorksheetConnection_nuovoprogetto.xlsxProvince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ThisWorkbookDataModel"/>
    <s v="{[Prodotti].[Categoria].[All]}"/>
    <s v="{[Ordini].[ID Cliente].[All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<sst xmlns="http://schemas.openxmlformats.org/spreadsheetml/2006/main" count="712" uniqueCount="403">
  <si>
    <t>ID_Cliente</t>
  </si>
  <si>
    <t>Nome</t>
  </si>
  <si>
    <t>Cognome</t>
  </si>
  <si>
    <t>Mail</t>
  </si>
  <si>
    <t>Telefono</t>
  </si>
  <si>
    <t>Regione</t>
  </si>
  <si>
    <t>ID_Prodotto</t>
  </si>
  <si>
    <t>Categoria</t>
  </si>
  <si>
    <t>Negozio</t>
  </si>
  <si>
    <t>Data</t>
  </si>
  <si>
    <t>ID Ordine</t>
  </si>
  <si>
    <t>Importo</t>
  </si>
  <si>
    <t>ID Cliente</t>
  </si>
  <si>
    <t>Provincia</t>
  </si>
  <si>
    <t>Tabella Anagrafica Clienti</t>
  </si>
  <si>
    <t>E-mail</t>
  </si>
  <si>
    <t>Adria</t>
  </si>
  <si>
    <t>Hansen</t>
  </si>
  <si>
    <t>id.blandit@outlook.org</t>
  </si>
  <si>
    <t>(628) 185-5748</t>
  </si>
  <si>
    <t>Cedric</t>
  </si>
  <si>
    <t>Maddox</t>
  </si>
  <si>
    <t>sed.molestie.sed@protonmail.edu</t>
  </si>
  <si>
    <t>1-808-825-9838</t>
  </si>
  <si>
    <t>Tanek</t>
  </si>
  <si>
    <t>Vinson</t>
  </si>
  <si>
    <t>vehicula.et@google.org</t>
  </si>
  <si>
    <t>(734) 708-5854</t>
  </si>
  <si>
    <t>Uriel</t>
  </si>
  <si>
    <t>Beach</t>
  </si>
  <si>
    <t>erat@aol.net</t>
  </si>
  <si>
    <t>(678) 743-6281</t>
  </si>
  <si>
    <t>Vivien</t>
  </si>
  <si>
    <t>Rivera</t>
  </si>
  <si>
    <t>maecenas@yahoo.edu</t>
  </si>
  <si>
    <t>1-529-852-1531</t>
  </si>
  <si>
    <t>Fuller</t>
  </si>
  <si>
    <t>Leon</t>
  </si>
  <si>
    <t>scelerisque.scelerisque.dui@outlook.com</t>
  </si>
  <si>
    <t>1-618-746-5571</t>
  </si>
  <si>
    <t>Dalton</t>
  </si>
  <si>
    <t>Mendoza</t>
  </si>
  <si>
    <t>pellentesque.ultricies.dignissim@outlook.net</t>
  </si>
  <si>
    <t>1-794-601-2365</t>
  </si>
  <si>
    <t>Petra</t>
  </si>
  <si>
    <t>Nelson</t>
  </si>
  <si>
    <t>curabitur.consequat@yahoo.couk</t>
  </si>
  <si>
    <t>1-401-728-7955</t>
  </si>
  <si>
    <t>Stark</t>
  </si>
  <si>
    <t>augue.ac@google.ca</t>
  </si>
  <si>
    <t>(862) 323-3472</t>
  </si>
  <si>
    <t>Emerson</t>
  </si>
  <si>
    <t>Dixon</t>
  </si>
  <si>
    <t>duis@protonmail.ca</t>
  </si>
  <si>
    <t>(741) 201-1655</t>
  </si>
  <si>
    <t>Ray</t>
  </si>
  <si>
    <t>Kane</t>
  </si>
  <si>
    <t>ornare.lectus@yahoo.net</t>
  </si>
  <si>
    <t>1-657-894-3559</t>
  </si>
  <si>
    <t>Lacey</t>
  </si>
  <si>
    <t>Rojas</t>
  </si>
  <si>
    <t>porttitor.interdum.sed@protonmail.com</t>
  </si>
  <si>
    <t>1-224-731-1174</t>
  </si>
  <si>
    <t>Benedict</t>
  </si>
  <si>
    <t>Haley</t>
  </si>
  <si>
    <t>curabitur@google.edu</t>
  </si>
  <si>
    <t>(627) 611-2089</t>
  </si>
  <si>
    <t>Lavinia</t>
  </si>
  <si>
    <t>et.magna@outlook.com</t>
  </si>
  <si>
    <t>1-674-538-7718</t>
  </si>
  <si>
    <t>Schneider</t>
  </si>
  <si>
    <t>vel.nisl@hotmail.com</t>
  </si>
  <si>
    <t>1-736-323-3671</t>
  </si>
  <si>
    <t>Frances</t>
  </si>
  <si>
    <t>Bullock</t>
  </si>
  <si>
    <t>sed@outlook.com</t>
  </si>
  <si>
    <t>1-451-812-8821</t>
  </si>
  <si>
    <t>Gentry</t>
  </si>
  <si>
    <t>a.enim@yahoo.ca</t>
  </si>
  <si>
    <t>1-669-551-2467</t>
  </si>
  <si>
    <t>Brock</t>
  </si>
  <si>
    <t>Hopkins</t>
  </si>
  <si>
    <t>lacinia.mattis.integer@hotmail.edu</t>
  </si>
  <si>
    <t>1-143-455-2716</t>
  </si>
  <si>
    <t>Cassandra</t>
  </si>
  <si>
    <t>Golden</t>
  </si>
  <si>
    <t>donec.nibh@hotmail.couk</t>
  </si>
  <si>
    <t>(494) 230-4281</t>
  </si>
  <si>
    <t>Maia</t>
  </si>
  <si>
    <t>Padilla</t>
  </si>
  <si>
    <t>magna.lorem@protonmail.com</t>
  </si>
  <si>
    <t>(718) 781-6855</t>
  </si>
  <si>
    <t>Mclean</t>
  </si>
  <si>
    <t>at.pede@google.org</t>
  </si>
  <si>
    <t>1-578-754-3136</t>
  </si>
  <si>
    <t>Hamilton</t>
  </si>
  <si>
    <t>Schroeder</t>
  </si>
  <si>
    <t>nullam.suscipit@yahoo.net</t>
  </si>
  <si>
    <t>1-571-295-7694</t>
  </si>
  <si>
    <t>Lionel</t>
  </si>
  <si>
    <t>Garrett</t>
  </si>
  <si>
    <t>sit@hotmail.org</t>
  </si>
  <si>
    <t>1-887-674-9119</t>
  </si>
  <si>
    <t>Wallace</t>
  </si>
  <si>
    <t>Avery</t>
  </si>
  <si>
    <t>nullam.velit@aol.edu</t>
  </si>
  <si>
    <t>(856) 117-3268</t>
  </si>
  <si>
    <t>Kennedy</t>
  </si>
  <si>
    <t>Callahan</t>
  </si>
  <si>
    <t>in.mi@aol.net</t>
  </si>
  <si>
    <t>1-745-818-1266</t>
  </si>
  <si>
    <t>Jameson</t>
  </si>
  <si>
    <t>Levine</t>
  </si>
  <si>
    <t>ac.mattis.semper@yahoo.com</t>
  </si>
  <si>
    <t>(536) 682-7064</t>
  </si>
  <si>
    <t>Ina</t>
  </si>
  <si>
    <t>Marsh</t>
  </si>
  <si>
    <t>vitae@yahoo.ca</t>
  </si>
  <si>
    <t>(713) 901-1176</t>
  </si>
  <si>
    <t>Conan</t>
  </si>
  <si>
    <t>Carrillo</t>
  </si>
  <si>
    <t>imperdiet.ornare@protonmail.com</t>
  </si>
  <si>
    <t>(142) 295-8875</t>
  </si>
  <si>
    <t>Melanie</t>
  </si>
  <si>
    <t>Conley</t>
  </si>
  <si>
    <t>etiam@google.edu</t>
  </si>
  <si>
    <t>1-410-462-5321</t>
  </si>
  <si>
    <t>Alana</t>
  </si>
  <si>
    <t>Luna</t>
  </si>
  <si>
    <t>vulputate@icloud.com</t>
  </si>
  <si>
    <t>1-856-520-4538</t>
  </si>
  <si>
    <t>Lindsey</t>
  </si>
  <si>
    <t>velit.eget@hotmail.com</t>
  </si>
  <si>
    <t>1-717-953-2711</t>
  </si>
  <si>
    <t>Tanya</t>
  </si>
  <si>
    <t>Buckner</t>
  </si>
  <si>
    <t>lobortis.nisi.nibh@aol.edu</t>
  </si>
  <si>
    <t>(456) 232-2105</t>
  </si>
  <si>
    <t>Ferguson</t>
  </si>
  <si>
    <t>vitae.erat.vel@protonmail.com</t>
  </si>
  <si>
    <t>1-563-673-0445</t>
  </si>
  <si>
    <t>Jaden</t>
  </si>
  <si>
    <t>Mcneil</t>
  </si>
  <si>
    <t>feugiat.lorem@icloud.ca</t>
  </si>
  <si>
    <t>1-694-909-1678</t>
  </si>
  <si>
    <t>Zenia</t>
  </si>
  <si>
    <t>Holman</t>
  </si>
  <si>
    <t>odio@protonmail.net</t>
  </si>
  <si>
    <t>(653) 895-4457</t>
  </si>
  <si>
    <t>Bethany</t>
  </si>
  <si>
    <t>Stanley</t>
  </si>
  <si>
    <t>bibendum.fermentum.metus@google.ca</t>
  </si>
  <si>
    <t>1-212-725-7593</t>
  </si>
  <si>
    <t>Addison</t>
  </si>
  <si>
    <t>Pittman</t>
  </si>
  <si>
    <t>varius.et@protonmail.org</t>
  </si>
  <si>
    <t>(791) 785-7557</t>
  </si>
  <si>
    <t>Hedley</t>
  </si>
  <si>
    <t>White</t>
  </si>
  <si>
    <t>luctus@yahoo.couk</t>
  </si>
  <si>
    <t>(802) 648-3926</t>
  </si>
  <si>
    <t>Daria</t>
  </si>
  <si>
    <t>Montoya</t>
  </si>
  <si>
    <t>dictum.phasellus.in@yahoo.ca</t>
  </si>
  <si>
    <t>1-771-680-3256</t>
  </si>
  <si>
    <t>Hollee</t>
  </si>
  <si>
    <t>Barrett</t>
  </si>
  <si>
    <t>pharetra.sed@hotmail.com</t>
  </si>
  <si>
    <t>1-849-916-4831</t>
  </si>
  <si>
    <t>Davis</t>
  </si>
  <si>
    <t>sapien.aenean.massa@icloud.ca</t>
  </si>
  <si>
    <t>(815) 637-5870</t>
  </si>
  <si>
    <t>Deanna</t>
  </si>
  <si>
    <t>Cook</t>
  </si>
  <si>
    <t>curabitur.consequat@outlook.net</t>
  </si>
  <si>
    <t>1-748-420-5923</t>
  </si>
  <si>
    <t>Dante</t>
  </si>
  <si>
    <t>Logan</t>
  </si>
  <si>
    <t>rutrum.non@google.com</t>
  </si>
  <si>
    <t>1-696-963-1409</t>
  </si>
  <si>
    <t>Avye</t>
  </si>
  <si>
    <t>praesent.eu@outlook.edu</t>
  </si>
  <si>
    <t>1-714-888-3447</t>
  </si>
  <si>
    <t>Anjolie</t>
  </si>
  <si>
    <t>Watkins</t>
  </si>
  <si>
    <t>ullamcorper.nisl@icloud.ca</t>
  </si>
  <si>
    <t>(339) 556-3468</t>
  </si>
  <si>
    <t>Darius</t>
  </si>
  <si>
    <t>Gregory</t>
  </si>
  <si>
    <t>lorem.ipsum@protonmail.org</t>
  </si>
  <si>
    <t>(567) 365-7651</t>
  </si>
  <si>
    <t>Callum</t>
  </si>
  <si>
    <t>Fox</t>
  </si>
  <si>
    <t>dolor.dapibus@outlook.couk</t>
  </si>
  <si>
    <t>1-235-260-3754</t>
  </si>
  <si>
    <t>Moon</t>
  </si>
  <si>
    <t>lobortis.augue@google.edu</t>
  </si>
  <si>
    <t>1-658-293-2052</t>
  </si>
  <si>
    <t>Reyes</t>
  </si>
  <si>
    <t>egestas.aliquam.fringilla@google.edu</t>
  </si>
  <si>
    <t>1-238-441-5202</t>
  </si>
  <si>
    <t>Myra</t>
  </si>
  <si>
    <t>Cummings</t>
  </si>
  <si>
    <t>a.scelerisque@outlook.ca</t>
  </si>
  <si>
    <t>1-227-558-1814</t>
  </si>
  <si>
    <t>ID Prodotto</t>
  </si>
  <si>
    <t>Tabella Anagrafica Prodotti</t>
  </si>
  <si>
    <t>Tabella Anagrafica Province - Regioni</t>
  </si>
  <si>
    <t>Agrigento</t>
  </si>
  <si>
    <t>Sicilia</t>
  </si>
  <si>
    <t>Alessandria</t>
  </si>
  <si>
    <t>Piemonte</t>
  </si>
  <si>
    <t>Ancona</t>
  </si>
  <si>
    <t>Marche</t>
  </si>
  <si>
    <t>Aosta</t>
  </si>
  <si>
    <t>Valle d'Aosta</t>
  </si>
  <si>
    <t>L'Aquila</t>
  </si>
  <si>
    <t>Abruzzo</t>
  </si>
  <si>
    <t>Arezzo</t>
  </si>
  <si>
    <t>Toscana</t>
  </si>
  <si>
    <t>Ascoli-Piceno</t>
  </si>
  <si>
    <t>Asti</t>
  </si>
  <si>
    <t>Avellino</t>
  </si>
  <si>
    <t>Campania</t>
  </si>
  <si>
    <t>Bari</t>
  </si>
  <si>
    <t>Puglia</t>
  </si>
  <si>
    <t>Barletta-Andria-Trani</t>
  </si>
  <si>
    <t>Belluno</t>
  </si>
  <si>
    <t>Veneto</t>
  </si>
  <si>
    <t>Benevento</t>
  </si>
  <si>
    <t>Bergamo</t>
  </si>
  <si>
    <t>Lombardia</t>
  </si>
  <si>
    <t>Biella</t>
  </si>
  <si>
    <t>Bologna</t>
  </si>
  <si>
    <t>Emilia Romagna</t>
  </si>
  <si>
    <t>Bolzano</t>
  </si>
  <si>
    <t>Trentino Alto Adige</t>
  </si>
  <si>
    <t>Brescia</t>
  </si>
  <si>
    <t>Brindisi</t>
  </si>
  <si>
    <t>Cagliari</t>
  </si>
  <si>
    <t>Sardegna</t>
  </si>
  <si>
    <t>Caltanissetta</t>
  </si>
  <si>
    <t>Campobasso</t>
  </si>
  <si>
    <t>Molise</t>
  </si>
  <si>
    <t>Carbonia Iglesias</t>
  </si>
  <si>
    <t>Caserta</t>
  </si>
  <si>
    <t>Catania</t>
  </si>
  <si>
    <t>Catanzaro</t>
  </si>
  <si>
    <t>Calabria</t>
  </si>
  <si>
    <t>Chieti</t>
  </si>
  <si>
    <t>Como</t>
  </si>
  <si>
    <t>Cosenza</t>
  </si>
  <si>
    <t>Cremona</t>
  </si>
  <si>
    <t>Crotone</t>
  </si>
  <si>
    <t>Cuneo</t>
  </si>
  <si>
    <t>Enna</t>
  </si>
  <si>
    <t>Fermo</t>
  </si>
  <si>
    <t>Ferrara</t>
  </si>
  <si>
    <t>Firenze</t>
  </si>
  <si>
    <t>Foggia</t>
  </si>
  <si>
    <t>Forli-Cesena</t>
  </si>
  <si>
    <t>Frosinone</t>
  </si>
  <si>
    <t>Lazio</t>
  </si>
  <si>
    <t>Genova</t>
  </si>
  <si>
    <t>Liguria</t>
  </si>
  <si>
    <t>Gorizia</t>
  </si>
  <si>
    <t>Friuli Venezia Giulia</t>
  </si>
  <si>
    <t>Grosseto</t>
  </si>
  <si>
    <t>Imperia</t>
  </si>
  <si>
    <t>Isernia</t>
  </si>
  <si>
    <t>La-Spezia</t>
  </si>
  <si>
    <t>Latina</t>
  </si>
  <si>
    <t>Lecce</t>
  </si>
  <si>
    <t>Lecco</t>
  </si>
  <si>
    <t>Livorno</t>
  </si>
  <si>
    <t>Lodi</t>
  </si>
  <si>
    <t>Lucca</t>
  </si>
  <si>
    <t>Macerata</t>
  </si>
  <si>
    <t>Mantova</t>
  </si>
  <si>
    <t>Massa-Carrara</t>
  </si>
  <si>
    <t>Matera</t>
  </si>
  <si>
    <t>Basilicata</t>
  </si>
  <si>
    <t>Medio Campidano</t>
  </si>
  <si>
    <t>Messina</t>
  </si>
  <si>
    <t>Milano</t>
  </si>
  <si>
    <t>Modena</t>
  </si>
  <si>
    <t>Monza-Brianza</t>
  </si>
  <si>
    <t>Napoli</t>
  </si>
  <si>
    <t>Novara</t>
  </si>
  <si>
    <t>Nuoro</t>
  </si>
  <si>
    <t>Ogliastra</t>
  </si>
  <si>
    <t>Olbia Tempio</t>
  </si>
  <si>
    <t>Oristano</t>
  </si>
  <si>
    <t>Padova</t>
  </si>
  <si>
    <t>Palermo</t>
  </si>
  <si>
    <t>Parma</t>
  </si>
  <si>
    <t>Pavia</t>
  </si>
  <si>
    <t>Perugia</t>
  </si>
  <si>
    <t>Umbria</t>
  </si>
  <si>
    <t>Pesaro-Urbino</t>
  </si>
  <si>
    <t>Pescara</t>
  </si>
  <si>
    <t>Piacenza</t>
  </si>
  <si>
    <t>Pisa</t>
  </si>
  <si>
    <t>Pistoia</t>
  </si>
  <si>
    <t>Pordenone</t>
  </si>
  <si>
    <t>Potenza</t>
  </si>
  <si>
    <t>Prato</t>
  </si>
  <si>
    <t>Ragusa</t>
  </si>
  <si>
    <t>Ravenna</t>
  </si>
  <si>
    <t>Reggio-Calabria</t>
  </si>
  <si>
    <t>Reggio-Emilia</t>
  </si>
  <si>
    <t>Rieti</t>
  </si>
  <si>
    <t>Rimini</t>
  </si>
  <si>
    <t>Roma</t>
  </si>
  <si>
    <t>Rovigo</t>
  </si>
  <si>
    <t>Salerno</t>
  </si>
  <si>
    <t>Sassari</t>
  </si>
  <si>
    <t>Savona</t>
  </si>
  <si>
    <t>Siena</t>
  </si>
  <si>
    <t>Siracusa</t>
  </si>
  <si>
    <t>Sondrio</t>
  </si>
  <si>
    <t>Taranto</t>
  </si>
  <si>
    <t>Teramo</t>
  </si>
  <si>
    <t>Terni</t>
  </si>
  <si>
    <t>Torino</t>
  </si>
  <si>
    <t>Trapani</t>
  </si>
  <si>
    <t>Trento</t>
  </si>
  <si>
    <t>Treviso</t>
  </si>
  <si>
    <t>Trieste</t>
  </si>
  <si>
    <t>Udine</t>
  </si>
  <si>
    <t>Varese</t>
  </si>
  <si>
    <t>Venezia</t>
  </si>
  <si>
    <t>Verbania</t>
  </si>
  <si>
    <t>Vercelli</t>
  </si>
  <si>
    <t>Verona</t>
  </si>
  <si>
    <t>Vibo-Valentia</t>
  </si>
  <si>
    <t>Vicenza</t>
  </si>
  <si>
    <t>Viterbo</t>
  </si>
  <si>
    <t>Quantita</t>
  </si>
  <si>
    <t>TV e DVD</t>
  </si>
  <si>
    <t>Cucina</t>
  </si>
  <si>
    <t>Bucato</t>
  </si>
  <si>
    <t>Computer</t>
  </si>
  <si>
    <t>Chiavetta USB 32 GB</t>
  </si>
  <si>
    <t>Chiavetta USB 64 GB</t>
  </si>
  <si>
    <t>Ram 8 GB</t>
  </si>
  <si>
    <t>Informatica</t>
  </si>
  <si>
    <t>Stampante Laser</t>
  </si>
  <si>
    <t>Asciugatrice</t>
  </si>
  <si>
    <t>Forno</t>
  </si>
  <si>
    <t>Frigorifero</t>
  </si>
  <si>
    <t>Televisore 52</t>
  </si>
  <si>
    <t>Televisore 42</t>
  </si>
  <si>
    <t>Televisore 32</t>
  </si>
  <si>
    <t>Microonde</t>
  </si>
  <si>
    <t>Lettore dvd</t>
  </si>
  <si>
    <t>Lettore blu ray</t>
  </si>
  <si>
    <t xml:space="preserve">Lavatrice </t>
  </si>
  <si>
    <t>Lavastoviglie</t>
  </si>
  <si>
    <t>Frullatore</t>
  </si>
  <si>
    <t>Dissipatore</t>
  </si>
  <si>
    <t>Grand Theft Auto</t>
  </si>
  <si>
    <t>Giochi PS5</t>
  </si>
  <si>
    <t>Call of Duty</t>
  </si>
  <si>
    <t>Fifa 23</t>
  </si>
  <si>
    <t>Uncharted</t>
  </si>
  <si>
    <t>Telefoni</t>
  </si>
  <si>
    <t>Iphone 13</t>
  </si>
  <si>
    <t>Iphone 14</t>
  </si>
  <si>
    <t>Samsung Galaxy Z</t>
  </si>
  <si>
    <t>Dissipatore Liquido</t>
  </si>
  <si>
    <t>Provincia Vendita</t>
  </si>
  <si>
    <t>Online</t>
  </si>
  <si>
    <t>Tipologia Acquisto</t>
  </si>
  <si>
    <t>Totale complessivo</t>
  </si>
  <si>
    <t>gen</t>
  </si>
  <si>
    <t>feb</t>
  </si>
  <si>
    <t>mar</t>
  </si>
  <si>
    <t>apr</t>
  </si>
  <si>
    <t>All</t>
  </si>
  <si>
    <t>Mesi</t>
  </si>
  <si>
    <t>Ordini per cliente</t>
  </si>
  <si>
    <t>Somma di Importo</t>
  </si>
  <si>
    <t>Etichette di riga</t>
  </si>
  <si>
    <t>Adria Totale</t>
  </si>
  <si>
    <t>Lavatrice</t>
  </si>
  <si>
    <t>Somma di Quantita</t>
  </si>
  <si>
    <t>Percentuale Per Zona</t>
  </si>
  <si>
    <t>Prodotto più venduto</t>
  </si>
  <si>
    <t>Cliente che ha speso di più</t>
  </si>
  <si>
    <t>Prodotto che fattura di più</t>
  </si>
  <si>
    <t>Tipologia acquisto</t>
  </si>
  <si>
    <t>Data Model</t>
  </si>
  <si>
    <t>Tabella dei Fatti degli ordini</t>
  </si>
  <si>
    <t>Cedric Totale</t>
  </si>
  <si>
    <t>Dalton Totale</t>
  </si>
  <si>
    <t>Emerson Totale</t>
  </si>
  <si>
    <t>Tanek Totale</t>
  </si>
  <si>
    <t>Uriel Totale</t>
  </si>
  <si>
    <t xml:space="preserve">Categoria  </t>
  </si>
  <si>
    <t>Fuller Totale</t>
  </si>
  <si>
    <t>Petra Totale</t>
  </si>
  <si>
    <t>Vivien Totale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</si>
</sst>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&quot;€&quot;"/>
    <numFmt numFmtId="165" formatCode="#,##0\ &quot;€&quot;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 style="thin">
        <color theme="9" tint="0.39997558519241921"/>
      </left>
      <right/>
      <top/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/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 style="thin">
        <color theme="4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theme="4" tint="0.79998168889431442"/>
      </top>
      <bottom style="thin">
        <color theme="4" tint="0.7999816888943144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14" fontId="0" fillId="0" borderId="0" xfId="0" applyNumberForma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7" xfId="0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3" xfId="0" applyNumberForma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12" xfId="0" pivotButton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64" fontId="0" fillId="0" borderId="16" xfId="0" applyNumberFormat="1" applyBorder="1" applyAlignment="1">
      <alignment horizontal="center"/>
    </xf>
    <xf numFmtId="164" fontId="0" fillId="0" borderId="20" xfId="0" applyNumberFormat="1" applyBorder="1" applyAlignment="1">
      <alignment horizontal="center"/>
    </xf>
    <xf numFmtId="164" fontId="0" fillId="0" borderId="18" xfId="0" applyNumberFormat="1" applyBorder="1" applyAlignment="1">
      <alignment horizontal="center"/>
    </xf>
    <xf numFmtId="0" fontId="0" fillId="0" borderId="21" xfId="0" pivotButton="1" applyBorder="1" applyAlignment="1">
      <alignment horizontal="center"/>
    </xf>
    <xf numFmtId="0" fontId="0" fillId="0" borderId="22" xfId="0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164" fontId="0" fillId="0" borderId="19" xfId="0" applyNumberFormat="1" applyBorder="1" applyAlignment="1">
      <alignment horizontal="center"/>
    </xf>
    <xf numFmtId="164" fontId="0" fillId="0" borderId="14" xfId="0" applyNumberFormat="1" applyBorder="1" applyAlignment="1">
      <alignment horizontal="center"/>
    </xf>
    <xf numFmtId="164" fontId="0" fillId="0" borderId="15" xfId="0" applyNumberFormat="1" applyBorder="1" applyAlignment="1">
      <alignment horizontal="center"/>
    </xf>
    <xf numFmtId="164" fontId="0" fillId="0" borderId="17" xfId="0" applyNumberFormat="1" applyBorder="1" applyAlignment="1">
      <alignment horizontal="center"/>
    </xf>
    <xf numFmtId="0" fontId="0" fillId="0" borderId="8" xfId="0" pivotButton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3" xfId="0" pivotButton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8" xfId="0" applyBorder="1" applyAlignment="1">
      <alignment horizontal="center" indent="1"/>
    </xf>
    <xf numFmtId="0" fontId="0" fillId="0" borderId="9" xfId="0" applyBorder="1" applyAlignment="1">
      <alignment horizontal="center" indent="1"/>
    </xf>
    <xf numFmtId="0" fontId="0" fillId="0" borderId="10" xfId="0" applyBorder="1" applyAlignment="1">
      <alignment horizontal="center" indent="1"/>
    </xf>
    <xf numFmtId="10" fontId="0" fillId="0" borderId="8" xfId="0" applyNumberFormat="1" applyBorder="1" applyAlignment="1">
      <alignment horizontal="center"/>
    </xf>
    <xf numFmtId="10" fontId="0" fillId="0" borderId="9" xfId="0" applyNumberFormat="1" applyBorder="1" applyAlignment="1">
      <alignment horizontal="center"/>
    </xf>
    <xf numFmtId="10" fontId="0" fillId="0" borderId="10" xfId="0" applyNumberFormat="1" applyBorder="1" applyAlignment="1">
      <alignment horizontal="center"/>
    </xf>
    <xf numFmtId="165" fontId="0" fillId="0" borderId="8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0" fontId="0" fillId="3" borderId="12" xfId="0" applyFill="1" applyBorder="1"/>
    <xf numFmtId="0" fontId="0" fillId="4" borderId="12" xfId="0" applyFill="1" applyBorder="1"/>
    <xf numFmtId="0" fontId="0" fillId="5" borderId="12" xfId="0" applyFill="1" applyBorder="1"/>
    <xf numFmtId="0" fontId="0" fillId="6" borderId="12" xfId="0" applyFill="1" applyBorder="1"/>
    <xf numFmtId="0" fontId="0" fillId="0" borderId="8" xfId="0" applyBorder="1"/>
    <xf numFmtId="0" fontId="2" fillId="0" borderId="0" xfId="0" applyFont="1"/>
    <xf numFmtId="0" fontId="0" fillId="0" borderId="12" xfId="0" applyBorder="1" applyAlignment="1">
      <alignment horizontal="center" indent="1"/>
    </xf>
    <xf numFmtId="164" fontId="0" fillId="0" borderId="8" xfId="0" applyNumberForma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horizontal="center"/>
    </xf>
  </cellXfs>
  <cellStyles count="1">
    <cellStyle name="Normale" xfId="0" builtinId="0"/>
  </cellStyles>
  <dxfs count="148"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165" formatCode="#,##0\ &quot;€&quot;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165" formatCode="#,##0\ &quot;€&quot;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165" formatCode="#,##0\ &quot;€&quot;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165" formatCode="#,##0\ &quot;€&quot;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164" formatCode="#,##0.00\ &quot;€&quot;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ill>
        <patternFill patternType="none">
          <fgColor indexed="64"/>
          <bgColor auto="1"/>
        </patternFill>
      </fill>
    </dxf>
    <dxf>
      <numFmt numFmtId="164" formatCode="#,##0.00\ &quot;€&quot;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19" formatCode="dd/mm/yyyy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border outline="0">
        <left style="thin">
          <color theme="4" tint="0.39997558519241921"/>
        </left>
        <right style="thin">
          <color theme="9" tint="0.39997558519241921"/>
        </right>
        <top style="thin">
          <color theme="9" tint="0.39997558519241921"/>
        </top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theme="9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9" tint="0.39997558519241921"/>
        </left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border outline="0">
        <left style="thin">
          <color theme="4" tint="0.39997558519241921"/>
        </left>
        <top style="thin">
          <color theme="9" tint="0.39997558519241921"/>
        </top>
        <bottom style="thin">
          <color theme="9" tint="0.39997558519241921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theme="9" tint="0.39997558519241921"/>
        </bottom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theme="9" tint="0.39997558519241921"/>
        </top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9" tint="0.39997558519241921"/>
        </left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border outline="0">
        <top style="thin">
          <color theme="9" tint="0.39997558519241921"/>
        </top>
      </border>
    </dxf>
    <dxf>
      <border outline="0"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pivotCacheDefinition" Target="pivotCache/pivotCacheDefinition8.xml"/><Relationship Id="rId18" Type="http://schemas.microsoft.com/office/2007/relationships/slicerCache" Target="slicerCaches/slicerCache3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pivotCacheDefinition" Target="pivotCache/pivotCacheDefinition2.xml"/><Relationship Id="rId12" Type="http://schemas.openxmlformats.org/officeDocument/2006/relationships/pivotCacheDefinition" Target="pivotCache/pivotCacheDefinition7.xml"/><Relationship Id="rId17" Type="http://schemas.microsoft.com/office/2007/relationships/slicerCache" Target="slicerCaches/slicerCache2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07/relationships/slicerCache" Target="slicerCaches/slicerCache1.xml"/><Relationship Id="rId20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pivotCacheDefinition" Target="pivotCache/pivotCacheDefinition6.xml"/><Relationship Id="rId24" Type="http://schemas.openxmlformats.org/officeDocument/2006/relationships/powerPivotData" Target="model/item.data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10.xml"/><Relationship Id="rId23" Type="http://schemas.openxmlformats.org/officeDocument/2006/relationships/sheetMetadata" Target="metadata.xml"/><Relationship Id="rId10" Type="http://schemas.openxmlformats.org/officeDocument/2006/relationships/pivotCacheDefinition" Target="pivotCache/pivotCacheDefinition5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Relationship Id="rId14" Type="http://schemas.openxmlformats.org/officeDocument/2006/relationships/pivotCacheDefinition" Target="pivotCache/pivotCacheDefinition9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[progetto mercoledi.xlsx]Grafici!Tabella pivot1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</a:t>
            </a:r>
            <a:r>
              <a:rPr lang="en-US" baseline="0"/>
              <a:t> quale zona si è venduto di più?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Grafici!$D$7</c:f>
              <c:strCache>
                <c:ptCount val="1"/>
                <c:pt idx="0">
                  <c:v>Totale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928-4411-BEA4-BA2A63E9E95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928-4411-BEA4-BA2A63E9E95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928-4411-BEA4-BA2A63E9E95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928-4411-BEA4-BA2A63E9E95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928-4411-BEA4-BA2A63E9E95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Grafici!$C$8:$C$13</c:f>
              <c:strCache>
                <c:ptCount val="5"/>
                <c:pt idx="0">
                  <c:v>Campania</c:v>
                </c:pt>
                <c:pt idx="1">
                  <c:v>Lazio</c:v>
                </c:pt>
                <c:pt idx="2">
                  <c:v>Liguria</c:v>
                </c:pt>
                <c:pt idx="3">
                  <c:v>Lombardia</c:v>
                </c:pt>
                <c:pt idx="4">
                  <c:v>Toscana</c:v>
                </c:pt>
              </c:strCache>
            </c:strRef>
          </c:cat>
          <c:val>
            <c:numRef>
              <c:f>Grafici!$D$8:$D$13</c:f>
              <c:numCache>
                <c:formatCode>0.00%</c:formatCode>
                <c:ptCount val="5"/>
                <c:pt idx="0">
                  <c:v>0.27464715107161525</c:v>
                </c:pt>
                <c:pt idx="1">
                  <c:v>2.6973340303188709E-2</c:v>
                </c:pt>
                <c:pt idx="2">
                  <c:v>6.2728698379508627E-3</c:v>
                </c:pt>
                <c:pt idx="3">
                  <c:v>0.46816518557239939</c:v>
                </c:pt>
                <c:pt idx="4">
                  <c:v>0.22394145321484579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77-45E4-8C74-6F3CF57AA38A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[progetto mercoledi.xlsx]Foglio5!Tabella pivot1</c:name>
    <c:fmtId val="3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Quale cliente ha speso di piu?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pattFill prst="ltDn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solidFill>
              <a:schemeClr val="accent1"/>
            </a:solidFill>
          </a:ln>
          <a:effectLst/>
          <a:sp3d>
            <a:contourClr>
              <a:schemeClr val="accent1"/>
            </a:contourClr>
          </a:sp3d>
        </c:spPr>
        <c:marker>
          <c:symbol val="circle"/>
          <c:size val="6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pattFill prst="ltDn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solidFill>
              <a:schemeClr val="accent1"/>
            </a:solidFill>
          </a:ln>
          <a:effectLst/>
          <a:sp3d>
            <a:contourClr>
              <a:schemeClr val="accen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pattFill prst="ltDn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solidFill>
              <a:schemeClr val="accent1"/>
            </a:solidFill>
          </a:ln>
          <a:effectLst/>
          <a:sp3d>
            <a:contourClr>
              <a:schemeClr val="accen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0"/>
      <c:rotY val="0"/>
      <c:depthPercent val="100"/>
      <c:rAngAx val="0"/>
    </c:view3D>
    <c:floor>
      <c:thickness val="0"/>
      <c:spPr>
        <a:solidFill>
          <a:schemeClr val="lt1"/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Foglio5!$E$13</c:f>
              <c:strCache>
                <c:ptCount val="1"/>
                <c:pt idx="0">
                  <c:v>Totale</c:v>
                </c:pt>
              </c:strCache>
            </c:strRef>
          </c:tx>
          <c:spPr>
            <a:pattFill prst="ltDnDiag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solidFill>
                <a:schemeClr val="accent1"/>
              </a:solidFill>
            </a:ln>
            <a:effectLst/>
            <a:sp3d>
              <a:contourClr>
                <a:schemeClr val="accent1"/>
              </a:contourClr>
            </a:sp3d>
          </c:spPr>
          <c:invertIfNegative val="0"/>
          <c:cat>
            <c:strRef>
              <c:f>Foglio5!$D$14:$D$23</c:f>
              <c:strCache>
                <c:ptCount val="9"/>
                <c:pt idx="0">
                  <c:v>Adria</c:v>
                </c:pt>
                <c:pt idx="1">
                  <c:v>Cedric</c:v>
                </c:pt>
                <c:pt idx="2">
                  <c:v>Dalton</c:v>
                </c:pt>
                <c:pt idx="3">
                  <c:v>Emerson</c:v>
                </c:pt>
                <c:pt idx="4">
                  <c:v>Fuller</c:v>
                </c:pt>
                <c:pt idx="5">
                  <c:v>Petra</c:v>
                </c:pt>
                <c:pt idx="6">
                  <c:v>Tanek</c:v>
                </c:pt>
                <c:pt idx="7">
                  <c:v>Uriel</c:v>
                </c:pt>
                <c:pt idx="8">
                  <c:v>Vivien</c:v>
                </c:pt>
              </c:strCache>
            </c:strRef>
          </c:cat>
          <c:val>
            <c:numRef>
              <c:f>Foglio5!$E$14:$E$23</c:f>
              <c:numCache>
                <c:formatCode>#,##0\ "€"</c:formatCode>
                <c:ptCount val="9"/>
                <c:pt idx="0">
                  <c:v>1478</c:v>
                </c:pt>
                <c:pt idx="1">
                  <c:v>2760</c:v>
                </c:pt>
                <c:pt idx="2">
                  <c:v>258</c:v>
                </c:pt>
                <c:pt idx="3">
                  <c:v>240</c:v>
                </c:pt>
                <c:pt idx="4">
                  <c:v>754</c:v>
                </c:pt>
                <c:pt idx="5">
                  <c:v>1388</c:v>
                </c:pt>
                <c:pt idx="6">
                  <c:v>2009</c:v>
                </c:pt>
                <c:pt idx="7">
                  <c:v>618</c:v>
                </c:pt>
                <c:pt idx="8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35-4EBC-A726-A72BAF067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0"/>
        <c:gapDepth val="0"/>
        <c:shape val="box"/>
        <c:axId val="872871440"/>
        <c:axId val="872868160"/>
        <c:axId val="0"/>
      </c:bar3DChart>
      <c:catAx>
        <c:axId val="8728714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72868160"/>
        <c:crosses val="autoZero"/>
        <c:auto val="1"/>
        <c:lblAlgn val="ctr"/>
        <c:lblOffset val="100"/>
        <c:noMultiLvlLbl val="0"/>
      </c:catAx>
      <c:valAx>
        <c:axId val="872868160"/>
        <c:scaling>
          <c:orientation val="minMax"/>
        </c:scaling>
        <c:delete val="0"/>
        <c:axPos val="b"/>
        <c:numFmt formatCode="#,##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72871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[progetto mercoledi.xlsx]Foglio5!Tabella pivot2</c:name>
    <c:fmtId val="5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Qual è il prodotto che fattura di più?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Foglio5!$E$40</c:f>
              <c:strCache>
                <c:ptCount val="1"/>
                <c:pt idx="0">
                  <c:v>Totale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Foglio5!$D$41:$D$54</c:f>
              <c:strCache>
                <c:ptCount val="13"/>
                <c:pt idx="0">
                  <c:v>Chiavetta USB 32 GB</c:v>
                </c:pt>
                <c:pt idx="1">
                  <c:v>Chiavetta USB 64 GB</c:v>
                </c:pt>
                <c:pt idx="2">
                  <c:v>Computer</c:v>
                </c:pt>
                <c:pt idx="3">
                  <c:v>Dissipatore Liquido</c:v>
                </c:pt>
                <c:pt idx="4">
                  <c:v>Fifa 23</c:v>
                </c:pt>
                <c:pt idx="5">
                  <c:v>Forno</c:v>
                </c:pt>
                <c:pt idx="6">
                  <c:v>Iphone 14</c:v>
                </c:pt>
                <c:pt idx="7">
                  <c:v>Lavatrice</c:v>
                </c:pt>
                <c:pt idx="8">
                  <c:v>Microonde</c:v>
                </c:pt>
                <c:pt idx="9">
                  <c:v>Samsung Galaxy Z</c:v>
                </c:pt>
                <c:pt idx="10">
                  <c:v>Televisore 32</c:v>
                </c:pt>
                <c:pt idx="11">
                  <c:v>Televisore 52</c:v>
                </c:pt>
                <c:pt idx="12">
                  <c:v>Uncharted</c:v>
                </c:pt>
              </c:strCache>
            </c:strRef>
          </c:cat>
          <c:val>
            <c:numRef>
              <c:f>Foglio5!$E$41:$E$54</c:f>
              <c:numCache>
                <c:formatCode>#,##0\ "€"</c:formatCode>
                <c:ptCount val="13"/>
                <c:pt idx="0">
                  <c:v>75</c:v>
                </c:pt>
                <c:pt idx="1">
                  <c:v>180</c:v>
                </c:pt>
                <c:pt idx="2">
                  <c:v>599</c:v>
                </c:pt>
                <c:pt idx="3">
                  <c:v>59</c:v>
                </c:pt>
                <c:pt idx="4">
                  <c:v>360</c:v>
                </c:pt>
                <c:pt idx="5">
                  <c:v>99</c:v>
                </c:pt>
                <c:pt idx="6">
                  <c:v>4050</c:v>
                </c:pt>
                <c:pt idx="7">
                  <c:v>649</c:v>
                </c:pt>
                <c:pt idx="8">
                  <c:v>238</c:v>
                </c:pt>
                <c:pt idx="9">
                  <c:v>1299</c:v>
                </c:pt>
                <c:pt idx="10">
                  <c:v>998</c:v>
                </c:pt>
                <c:pt idx="11">
                  <c:v>899</c:v>
                </c:pt>
                <c:pt idx="12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A9-494B-9715-10FEF21E92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94577136"/>
        <c:axId val="594573856"/>
        <c:axId val="0"/>
      </c:bar3DChart>
      <c:catAx>
        <c:axId val="594577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94573856"/>
        <c:crosses val="autoZero"/>
        <c:auto val="1"/>
        <c:lblAlgn val="ctr"/>
        <c:lblOffset val="100"/>
        <c:noMultiLvlLbl val="0"/>
      </c:catAx>
      <c:valAx>
        <c:axId val="59457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94577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[progetto mercoledi.xlsx]Foglio5!Tabella pivot3</c:name>
    <c:fmtId val="6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Qual</a:t>
            </a:r>
            <a:r>
              <a:rPr lang="en-US" baseline="0"/>
              <a:t> è il p</a:t>
            </a:r>
            <a:r>
              <a:rPr lang="en-US"/>
              <a:t>rodotto</a:t>
            </a:r>
            <a:r>
              <a:rPr lang="en-US" baseline="0"/>
              <a:t> più venduto?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31750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5000"/>
            </a:schemeClr>
          </a:solidFill>
          <a:ln w="31750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Foglio5!$E$61</c:f>
              <c:strCache>
                <c:ptCount val="1"/>
                <c:pt idx="0">
                  <c:v>Totale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Foglio5!$D$62:$D$75</c:f>
              <c:strCache>
                <c:ptCount val="13"/>
                <c:pt idx="0">
                  <c:v>Chiavetta USB 32 GB</c:v>
                </c:pt>
                <c:pt idx="1">
                  <c:v>Chiavetta USB 64 GB</c:v>
                </c:pt>
                <c:pt idx="2">
                  <c:v>Computer</c:v>
                </c:pt>
                <c:pt idx="3">
                  <c:v>Dissipatore Liquido</c:v>
                </c:pt>
                <c:pt idx="4">
                  <c:v>Fifa 23</c:v>
                </c:pt>
                <c:pt idx="5">
                  <c:v>Forno</c:v>
                </c:pt>
                <c:pt idx="6">
                  <c:v>Iphone 14</c:v>
                </c:pt>
                <c:pt idx="7">
                  <c:v>Lavatrice</c:v>
                </c:pt>
                <c:pt idx="8">
                  <c:v>Microonde</c:v>
                </c:pt>
                <c:pt idx="9">
                  <c:v>Samsung Galaxy Z</c:v>
                </c:pt>
                <c:pt idx="10">
                  <c:v>Televisore 32</c:v>
                </c:pt>
                <c:pt idx="11">
                  <c:v>Televisore 52</c:v>
                </c:pt>
                <c:pt idx="12">
                  <c:v>Uncharted</c:v>
                </c:pt>
              </c:strCache>
            </c:strRef>
          </c:cat>
          <c:val>
            <c:numRef>
              <c:f>Foglio5!$E$62:$E$75</c:f>
              <c:numCache>
                <c:formatCode>General</c:formatCode>
                <c:ptCount val="13"/>
                <c:pt idx="0">
                  <c:v>5</c:v>
                </c:pt>
                <c:pt idx="1">
                  <c:v>9</c:v>
                </c:pt>
                <c:pt idx="2">
                  <c:v>2</c:v>
                </c:pt>
                <c:pt idx="3">
                  <c:v>1</c:v>
                </c:pt>
                <c:pt idx="4">
                  <c:v>6</c:v>
                </c:pt>
                <c:pt idx="5">
                  <c:v>1</c:v>
                </c:pt>
                <c:pt idx="6">
                  <c:v>3</c:v>
                </c:pt>
                <c:pt idx="7">
                  <c:v>1</c:v>
                </c:pt>
                <c:pt idx="8">
                  <c:v>3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22-41DF-9167-1280A3F3C77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72895384"/>
        <c:axId val="872893744"/>
      </c:lineChart>
      <c:catAx>
        <c:axId val="872895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72893744"/>
        <c:crosses val="autoZero"/>
        <c:auto val="1"/>
        <c:lblAlgn val="ctr"/>
        <c:lblOffset val="100"/>
        <c:noMultiLvlLbl val="0"/>
      </c:catAx>
      <c:valAx>
        <c:axId val="87289374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872895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[progetto mercoledi.xlsx]Grafici!Tabella pivot7</c:name>
    <c:fmtId val="7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qual</a:t>
            </a:r>
            <a:r>
              <a:rPr lang="en-US" baseline="0"/>
              <a:t> E' la </a:t>
            </a:r>
            <a:r>
              <a:rPr lang="en-US"/>
              <a:t>Categoria che fattura di più?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pattFill prst="ltUpDiag">
            <a:fgClr>
              <a:schemeClr val="accent1"/>
            </a:fgClr>
            <a:bgClr>
              <a:schemeClr val="lt1"/>
            </a:bgClr>
          </a:patt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rgbClr val="4472C4">
                <a:alpha val="70000"/>
              </a:srgb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Grafici!$D$79</c:f>
              <c:strCache>
                <c:ptCount val="1"/>
                <c:pt idx="0">
                  <c:v>Totale</c:v>
                </c:pt>
              </c:strCache>
            </c:strRef>
          </c:tx>
          <c:spPr>
            <a:pattFill prst="ltUpDiag">
              <a:fgClr>
                <a:schemeClr val="accent1"/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cat>
            <c:strRef>
              <c:f>Grafici!$C$80:$C$86</c:f>
              <c:strCache>
                <c:ptCount val="6"/>
                <c:pt idx="0">
                  <c:v>Bucato</c:v>
                </c:pt>
                <c:pt idx="1">
                  <c:v>Cucina</c:v>
                </c:pt>
                <c:pt idx="2">
                  <c:v>Giochi PS5</c:v>
                </c:pt>
                <c:pt idx="3">
                  <c:v>Informatica</c:v>
                </c:pt>
                <c:pt idx="4">
                  <c:v>Telefoni</c:v>
                </c:pt>
                <c:pt idx="5">
                  <c:v>TV e DVD</c:v>
                </c:pt>
              </c:strCache>
            </c:strRef>
          </c:cat>
          <c:val>
            <c:numRef>
              <c:f>Grafici!$D$80:$D$86</c:f>
              <c:numCache>
                <c:formatCode>#,##0.00\ "€"</c:formatCode>
                <c:ptCount val="6"/>
                <c:pt idx="0">
                  <c:v>649</c:v>
                </c:pt>
                <c:pt idx="1">
                  <c:v>337</c:v>
                </c:pt>
                <c:pt idx="2">
                  <c:v>420</c:v>
                </c:pt>
                <c:pt idx="3">
                  <c:v>913</c:v>
                </c:pt>
                <c:pt idx="4">
                  <c:v>5349</c:v>
                </c:pt>
                <c:pt idx="5">
                  <c:v>1897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36-4314-AF53-02527F5AD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overlap val="-20"/>
        <c:axId val="977484736"/>
        <c:axId val="977485392"/>
      </c:barChart>
      <c:catAx>
        <c:axId val="9774847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accent1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77485392"/>
        <c:crosses val="autoZero"/>
        <c:auto val="1"/>
        <c:lblAlgn val="ctr"/>
        <c:lblOffset val="100"/>
        <c:noMultiLvlLbl val="0"/>
      </c:catAx>
      <c:valAx>
        <c:axId val="977485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#,##0.0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77484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[progetto mercoledi.xlsx]Foglio5!Tabella pivot1</c:name>
    <c:fmtId val="3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Quale cliente ha speso di piu?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pattFill prst="ltDn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solidFill>
              <a:schemeClr val="accent1"/>
            </a:solidFill>
          </a:ln>
          <a:effectLst/>
          <a:sp3d>
            <a:contourClr>
              <a:schemeClr val="accen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0"/>
      <c:rotY val="0"/>
      <c:depthPercent val="100"/>
      <c:rAngAx val="0"/>
    </c:view3D>
    <c:floor>
      <c:thickness val="0"/>
      <c:spPr>
        <a:solidFill>
          <a:schemeClr val="lt1"/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Foglio5!$E$13</c:f>
              <c:strCache>
                <c:ptCount val="1"/>
                <c:pt idx="0">
                  <c:v>Totale</c:v>
                </c:pt>
              </c:strCache>
            </c:strRef>
          </c:tx>
          <c:spPr>
            <a:pattFill prst="ltDnDiag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solidFill>
                <a:schemeClr val="accent1"/>
              </a:solidFill>
            </a:ln>
            <a:effectLst/>
            <a:sp3d>
              <a:contourClr>
                <a:schemeClr val="accent1"/>
              </a:contourClr>
            </a:sp3d>
          </c:spPr>
          <c:invertIfNegative val="0"/>
          <c:cat>
            <c:strRef>
              <c:f>Foglio5!$D$14:$D$23</c:f>
              <c:strCache>
                <c:ptCount val="9"/>
                <c:pt idx="0">
                  <c:v>Adria</c:v>
                </c:pt>
                <c:pt idx="1">
                  <c:v>Cedric</c:v>
                </c:pt>
                <c:pt idx="2">
                  <c:v>Dalton</c:v>
                </c:pt>
                <c:pt idx="3">
                  <c:v>Emerson</c:v>
                </c:pt>
                <c:pt idx="4">
                  <c:v>Fuller</c:v>
                </c:pt>
                <c:pt idx="5">
                  <c:v>Petra</c:v>
                </c:pt>
                <c:pt idx="6">
                  <c:v>Tanek</c:v>
                </c:pt>
                <c:pt idx="7">
                  <c:v>Uriel</c:v>
                </c:pt>
                <c:pt idx="8">
                  <c:v>Vivien</c:v>
                </c:pt>
              </c:strCache>
            </c:strRef>
          </c:cat>
          <c:val>
            <c:numRef>
              <c:f>Foglio5!$E$14:$E$23</c:f>
              <c:numCache>
                <c:formatCode>#,##0\ "€"</c:formatCode>
                <c:ptCount val="9"/>
                <c:pt idx="0">
                  <c:v>1478</c:v>
                </c:pt>
                <c:pt idx="1">
                  <c:v>2760</c:v>
                </c:pt>
                <c:pt idx="2">
                  <c:v>258</c:v>
                </c:pt>
                <c:pt idx="3">
                  <c:v>240</c:v>
                </c:pt>
                <c:pt idx="4">
                  <c:v>754</c:v>
                </c:pt>
                <c:pt idx="5">
                  <c:v>1388</c:v>
                </c:pt>
                <c:pt idx="6">
                  <c:v>2009</c:v>
                </c:pt>
                <c:pt idx="7">
                  <c:v>618</c:v>
                </c:pt>
                <c:pt idx="8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F7-4100-8C47-F7D657A9A5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0"/>
        <c:gapDepth val="0"/>
        <c:shape val="box"/>
        <c:axId val="872871440"/>
        <c:axId val="872868160"/>
        <c:axId val="0"/>
      </c:bar3DChart>
      <c:catAx>
        <c:axId val="8728714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72868160"/>
        <c:crosses val="autoZero"/>
        <c:auto val="1"/>
        <c:lblAlgn val="ctr"/>
        <c:lblOffset val="100"/>
        <c:noMultiLvlLbl val="0"/>
      </c:catAx>
      <c:valAx>
        <c:axId val="872868160"/>
        <c:scaling>
          <c:orientation val="minMax"/>
        </c:scaling>
        <c:delete val="0"/>
        <c:axPos val="b"/>
        <c:numFmt formatCode="#,##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72871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[progetto mercoledi.xlsx]Foglio5!Tabella pivot2</c:name>
    <c:fmtId val="4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Qual è il prodotto che fattura di più?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Foglio5!$E$40</c:f>
              <c:strCache>
                <c:ptCount val="1"/>
                <c:pt idx="0">
                  <c:v>Totale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Foglio5!$D$41:$D$54</c:f>
              <c:strCache>
                <c:ptCount val="13"/>
                <c:pt idx="0">
                  <c:v>Chiavetta USB 32 GB</c:v>
                </c:pt>
                <c:pt idx="1">
                  <c:v>Chiavetta USB 64 GB</c:v>
                </c:pt>
                <c:pt idx="2">
                  <c:v>Computer</c:v>
                </c:pt>
                <c:pt idx="3">
                  <c:v>Dissipatore Liquido</c:v>
                </c:pt>
                <c:pt idx="4">
                  <c:v>Fifa 23</c:v>
                </c:pt>
                <c:pt idx="5">
                  <c:v>Forno</c:v>
                </c:pt>
                <c:pt idx="6">
                  <c:v>Iphone 14</c:v>
                </c:pt>
                <c:pt idx="7">
                  <c:v>Lavatrice</c:v>
                </c:pt>
                <c:pt idx="8">
                  <c:v>Microonde</c:v>
                </c:pt>
                <c:pt idx="9">
                  <c:v>Samsung Galaxy Z</c:v>
                </c:pt>
                <c:pt idx="10">
                  <c:v>Televisore 32</c:v>
                </c:pt>
                <c:pt idx="11">
                  <c:v>Televisore 52</c:v>
                </c:pt>
                <c:pt idx="12">
                  <c:v>Uncharted</c:v>
                </c:pt>
              </c:strCache>
            </c:strRef>
          </c:cat>
          <c:val>
            <c:numRef>
              <c:f>Foglio5!$E$41:$E$54</c:f>
              <c:numCache>
                <c:formatCode>#,##0\ "€"</c:formatCode>
                <c:ptCount val="13"/>
                <c:pt idx="0">
                  <c:v>75</c:v>
                </c:pt>
                <c:pt idx="1">
                  <c:v>180</c:v>
                </c:pt>
                <c:pt idx="2">
                  <c:v>599</c:v>
                </c:pt>
                <c:pt idx="3">
                  <c:v>59</c:v>
                </c:pt>
                <c:pt idx="4">
                  <c:v>360</c:v>
                </c:pt>
                <c:pt idx="5">
                  <c:v>99</c:v>
                </c:pt>
                <c:pt idx="6">
                  <c:v>4050</c:v>
                </c:pt>
                <c:pt idx="7">
                  <c:v>649</c:v>
                </c:pt>
                <c:pt idx="8">
                  <c:v>238</c:v>
                </c:pt>
                <c:pt idx="9">
                  <c:v>1299</c:v>
                </c:pt>
                <c:pt idx="10">
                  <c:v>998</c:v>
                </c:pt>
                <c:pt idx="11">
                  <c:v>899</c:v>
                </c:pt>
                <c:pt idx="12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B3-46C6-B8EE-97FB2C13FD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94577136"/>
        <c:axId val="594573856"/>
        <c:axId val="0"/>
      </c:bar3DChart>
      <c:catAx>
        <c:axId val="594577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94573856"/>
        <c:crosses val="autoZero"/>
        <c:auto val="1"/>
        <c:lblAlgn val="ctr"/>
        <c:lblOffset val="100"/>
        <c:noMultiLvlLbl val="0"/>
      </c:catAx>
      <c:valAx>
        <c:axId val="59457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94577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[progetto mercoledi.xlsx]Foglio5!Tabella pivot3</c:name>
    <c:fmtId val="6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Foglio5!$E$61</c:f>
              <c:strCache>
                <c:ptCount val="1"/>
                <c:pt idx="0">
                  <c:v>Totale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Foglio5!$D$62:$D$75</c:f>
              <c:strCache>
                <c:ptCount val="13"/>
                <c:pt idx="0">
                  <c:v>Chiavetta USB 32 GB</c:v>
                </c:pt>
                <c:pt idx="1">
                  <c:v>Chiavetta USB 64 GB</c:v>
                </c:pt>
                <c:pt idx="2">
                  <c:v>Computer</c:v>
                </c:pt>
                <c:pt idx="3">
                  <c:v>Dissipatore Liquido</c:v>
                </c:pt>
                <c:pt idx="4">
                  <c:v>Fifa 23</c:v>
                </c:pt>
                <c:pt idx="5">
                  <c:v>Forno</c:v>
                </c:pt>
                <c:pt idx="6">
                  <c:v>Iphone 14</c:v>
                </c:pt>
                <c:pt idx="7">
                  <c:v>Lavatrice</c:v>
                </c:pt>
                <c:pt idx="8">
                  <c:v>Microonde</c:v>
                </c:pt>
                <c:pt idx="9">
                  <c:v>Samsung Galaxy Z</c:v>
                </c:pt>
                <c:pt idx="10">
                  <c:v>Televisore 32</c:v>
                </c:pt>
                <c:pt idx="11">
                  <c:v>Televisore 52</c:v>
                </c:pt>
                <c:pt idx="12">
                  <c:v>Uncharted</c:v>
                </c:pt>
              </c:strCache>
            </c:strRef>
          </c:cat>
          <c:val>
            <c:numRef>
              <c:f>Foglio5!$E$62:$E$75</c:f>
              <c:numCache>
                <c:formatCode>General</c:formatCode>
                <c:ptCount val="13"/>
                <c:pt idx="0">
                  <c:v>5</c:v>
                </c:pt>
                <c:pt idx="1">
                  <c:v>9</c:v>
                </c:pt>
                <c:pt idx="2">
                  <c:v>2</c:v>
                </c:pt>
                <c:pt idx="3">
                  <c:v>1</c:v>
                </c:pt>
                <c:pt idx="4">
                  <c:v>6</c:v>
                </c:pt>
                <c:pt idx="5">
                  <c:v>1</c:v>
                </c:pt>
                <c:pt idx="6">
                  <c:v>3</c:v>
                </c:pt>
                <c:pt idx="7">
                  <c:v>1</c:v>
                </c:pt>
                <c:pt idx="8">
                  <c:v>3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DB-452B-A1E9-DE920EB6D55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72895384"/>
        <c:axId val="872893744"/>
      </c:lineChart>
      <c:catAx>
        <c:axId val="872895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72893744"/>
        <c:crosses val="autoZero"/>
        <c:auto val="1"/>
        <c:lblAlgn val="ctr"/>
        <c:lblOffset val="100"/>
        <c:noMultiLvlLbl val="0"/>
      </c:catAx>
      <c:valAx>
        <c:axId val="87289374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872895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8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/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/>
      </a:solidFill>
      <a:sp3d/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6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8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/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/>
      </a:solidFill>
      <a:sp3d/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4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1243435</xdr:colOff>
      <xdr:row>10</xdr:row>
      <xdr:rowOff>73815</xdr:rowOff>
    </xdr:from>
    <xdr:to>
      <xdr:col>5</xdr:col>
      <xdr:colOff>7779</xdr:colOff>
      <xdr:row>10</xdr:row>
      <xdr:rowOff>113229</xdr:rowOff>
    </xdr:to>
    <xdr:cxnSp macro="">
      <xdr:nvCxnSpPr>
        <xdr:cNvPr id="3" name="Connettore diritto 2">
          <a:extLst>
            <a:ext uri="{FF2B5EF4-FFF2-40B4-BE49-F238E27FC236}">
              <a16:creationId xmlns:a16="http://schemas.microsoft.com/office/drawing/2014/main" id="{771FF6DD-5FB1-4A47-0488-3869D95AAF56}"/>
            </a:ext>
          </a:extLst>
        </xdr:cNvPr>
        <xdr:cNvCxnSpPr/>
      </xdr:nvCxnSpPr>
      <xdr:spPr>
        <a:xfrm flipV="1">
          <a:off x="2807540" y="2104144"/>
          <a:ext cx="1235831" cy="39414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1150882</xdr:colOff>
      <xdr:row>13</xdr:row>
      <xdr:rowOff>98293</xdr:rowOff>
    </xdr:from>
    <xdr:to>
      <xdr:col>7</xdr:col>
      <xdr:colOff>606592</xdr:colOff>
      <xdr:row>19</xdr:row>
      <xdr:rowOff>130342</xdr:rowOff>
    </xdr:to>
    <xdr:cxnSp macro="">
      <xdr:nvCxnSpPr>
        <xdr:cNvPr id="4" name="Connettore diritto 3">
          <a:extLst>
            <a:ext uri="{FF2B5EF4-FFF2-40B4-BE49-F238E27FC236}">
              <a16:creationId xmlns:a16="http://schemas.microsoft.com/office/drawing/2014/main" id="{B42458EF-ABAC-4924-8485-F29B05B48C66}"/>
            </a:ext>
          </a:extLst>
        </xdr:cNvPr>
        <xdr:cNvCxnSpPr/>
      </xdr:nvCxnSpPr>
      <xdr:spPr>
        <a:xfrm>
          <a:off x="5186474" y="2700122"/>
          <a:ext cx="1220342" cy="120512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1148013</xdr:colOff>
      <xdr:row>4</xdr:row>
      <xdr:rowOff>110289</xdr:rowOff>
    </xdr:from>
    <xdr:to>
      <xdr:col>7</xdr:col>
      <xdr:colOff>586539</xdr:colOff>
      <xdr:row>12</xdr:row>
      <xdr:rowOff>85224</xdr:rowOff>
    </xdr:to>
    <xdr:cxnSp macro="">
      <xdr:nvCxnSpPr>
        <xdr:cNvPr id="6" name="Connettore diritto 5">
          <a:extLst>
            <a:ext uri="{FF2B5EF4-FFF2-40B4-BE49-F238E27FC236}">
              <a16:creationId xmlns:a16="http://schemas.microsoft.com/office/drawing/2014/main" id="{F7A5AE77-E5E8-4BF6-BC66-777A1443A817}"/>
            </a:ext>
          </a:extLst>
        </xdr:cNvPr>
        <xdr:cNvCxnSpPr/>
      </xdr:nvCxnSpPr>
      <xdr:spPr>
        <a:xfrm flipV="1">
          <a:off x="5183605" y="957513"/>
          <a:ext cx="1203158" cy="153904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571499</xdr:colOff>
      <xdr:row>16</xdr:row>
      <xdr:rowOff>104775</xdr:rowOff>
    </xdr:from>
    <xdr:to>
      <xdr:col>11</xdr:col>
      <xdr:colOff>485776</xdr:colOff>
      <xdr:row>35</xdr:row>
      <xdr:rowOff>16150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Provincia">
              <a:extLst>
                <a:ext uri="{FF2B5EF4-FFF2-40B4-BE49-F238E27FC236}">
                  <a16:creationId xmlns:a16="http://schemas.microsoft.com/office/drawing/2014/main" id="{D9C6E096-D722-95BC-037F-1B06B9BBEE3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vinci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412934" y="3210753"/>
              <a:ext cx="2763493" cy="363854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  <xdr:twoCellAnchor editAs="oneCell">
    <xdr:from>
      <xdr:col>7</xdr:col>
      <xdr:colOff>571499</xdr:colOff>
      <xdr:row>5</xdr:row>
      <xdr:rowOff>171450</xdr:rowOff>
    </xdr:from>
    <xdr:to>
      <xdr:col>11</xdr:col>
      <xdr:colOff>485776</xdr:colOff>
      <xdr:row>14</xdr:row>
      <xdr:rowOff>124622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Regione">
              <a:extLst>
                <a:ext uri="{FF2B5EF4-FFF2-40B4-BE49-F238E27FC236}">
                  <a16:creationId xmlns:a16="http://schemas.microsoft.com/office/drawing/2014/main" id="{102AADE4-A717-45EC-2764-0B31399AE73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412934" y="1148798"/>
              <a:ext cx="2763493" cy="172278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314324</xdr:colOff>
      <xdr:row>5</xdr:row>
      <xdr:rowOff>180974</xdr:rowOff>
    </xdr:from>
    <xdr:to>
      <xdr:col>16</xdr:col>
      <xdr:colOff>209549</xdr:colOff>
      <xdr:row>41</xdr:row>
      <xdr:rowOff>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30BBAEB8-F1B0-4959-A639-7E3C018CCB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363193</xdr:colOff>
      <xdr:row>5</xdr:row>
      <xdr:rowOff>194642</xdr:rowOff>
    </xdr:from>
    <xdr:to>
      <xdr:col>1</xdr:col>
      <xdr:colOff>1029943</xdr:colOff>
      <xdr:row>12</xdr:row>
      <xdr:rowOff>101049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Tipologia Acquisto">
              <a:extLst>
                <a:ext uri="{FF2B5EF4-FFF2-40B4-BE49-F238E27FC236}">
                  <a16:creationId xmlns:a16="http://schemas.microsoft.com/office/drawing/2014/main" id="{C4DDAF0E-60B4-267E-73CB-37BFFA42E61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logia Acquist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63193" y="1147142"/>
              <a:ext cx="1828800" cy="126848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  <xdr:twoCellAnchor>
    <xdr:from>
      <xdr:col>16</xdr:col>
      <xdr:colOff>600904</xdr:colOff>
      <xdr:row>20</xdr:row>
      <xdr:rowOff>19050</xdr:rowOff>
    </xdr:from>
    <xdr:to>
      <xdr:col>25</xdr:col>
      <xdr:colOff>457200</xdr:colOff>
      <xdr:row>41</xdr:row>
      <xdr:rowOff>28575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BE191D96-6990-4190-8832-BF4D6DE81A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304800</xdr:colOff>
      <xdr:row>44</xdr:row>
      <xdr:rowOff>38100</xdr:rowOff>
    </xdr:from>
    <xdr:to>
      <xdr:col>15</xdr:col>
      <xdr:colOff>257175</xdr:colOff>
      <xdr:row>70</xdr:row>
      <xdr:rowOff>80963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ED7543AE-7C83-4A6D-81B1-17104F88D7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66675</xdr:colOff>
      <xdr:row>43</xdr:row>
      <xdr:rowOff>161926</xdr:rowOff>
    </xdr:from>
    <xdr:to>
      <xdr:col>25</xdr:col>
      <xdr:colOff>142874</xdr:colOff>
      <xdr:row>70</xdr:row>
      <xdr:rowOff>133350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3DBD1F5D-0F09-4B19-9820-6486427A85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600075</xdr:colOff>
      <xdr:row>5</xdr:row>
      <xdr:rowOff>119062</xdr:rowOff>
    </xdr:from>
    <xdr:to>
      <xdr:col>25</xdr:col>
      <xdr:colOff>447675</xdr:colOff>
      <xdr:row>19</xdr:row>
      <xdr:rowOff>128587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DA52C80D-B722-4FDF-02EC-AEF8D5C3CB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438150</xdr:colOff>
      <xdr:row>2</xdr:row>
      <xdr:rowOff>185736</xdr:rowOff>
    </xdr:from>
    <xdr:to>
      <xdr:col>18</xdr:col>
      <xdr:colOff>228600</xdr:colOff>
      <xdr:row>34</xdr:row>
      <xdr:rowOff>190499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DD2FDE01-E8F6-CEE3-B011-2211B03771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552450</xdr:colOff>
      <xdr:row>27</xdr:row>
      <xdr:rowOff>80962</xdr:rowOff>
    </xdr:from>
    <xdr:to>
      <xdr:col>20</xdr:col>
      <xdr:colOff>38100</xdr:colOff>
      <xdr:row>53</xdr:row>
      <xdr:rowOff>104775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4B668530-484F-88B8-DA8B-4ECE62B9FE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314324</xdr:colOff>
      <xdr:row>56</xdr:row>
      <xdr:rowOff>133350</xdr:rowOff>
    </xdr:from>
    <xdr:to>
      <xdr:col>19</xdr:col>
      <xdr:colOff>419099</xdr:colOff>
      <xdr:row>77</xdr:row>
      <xdr:rowOff>114300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FDF3DDC6-630F-7603-6D7D-8D960BC32B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ebastian" refreshedDate="44832.74878425926" backgroundQuery="1" createdVersion="8" refreshedVersion="8" minRefreshableVersion="3" recordCount="0" supportSubquery="1" supportAdvancedDrill="1" xr:uid="{B7DB16B5-4F24-4DD3-BBBB-AFADA5B4CEF0}">
  <cacheSource type="external" connectionId="1"/>
  <cacheFields count="3">
    <cacheField name="[Measures].[Somma di Importo]" caption="Somma di Importo" numFmtId="0" hierarchy="34" level="32767"/>
    <cacheField name="[Clienti].[Nome].[Nome]" caption="Nome" numFmtId="0" hierarchy="1" level="1">
      <sharedItems count="9">
        <s v="Adria"/>
        <s v="Cedric"/>
        <s v="Dalton"/>
        <s v="Emerson"/>
        <s v="Fuller"/>
        <s v="Petra"/>
        <s v="Tanek"/>
        <s v="Uriel"/>
        <s v="Vivien"/>
      </sharedItems>
    </cacheField>
    <cacheField name="[Ordini].[Tipologia Acquisto].[Tipologia Acquisto]" caption="Tipologia Acquisto" numFmtId="0" hierarchy="12" level="1">
      <sharedItems containsSemiMixedTypes="0" containsNonDate="0" containsString="0"/>
    </cacheField>
  </cacheFields>
  <cacheHierarchies count="35">
    <cacheHierarchy uniqueName="[Clienti].[ID Cliente]" caption="ID Cliente" attribute="1" defaultMemberUniqueName="[Clienti].[ID Cliente].[All]" allUniqueName="[Clienti].[ID Cliente].[All]" dimensionUniqueName="[Clienti]" displayFolder="" count="2" memberValueDatatype="20" unbalanced="0"/>
    <cacheHierarchy uniqueName="[Clienti].[Nome]" caption="Nome" attribute="1" defaultMemberUniqueName="[Clienti].[Nome].[All]" allUniqueName="[Clienti].[Nome].[All]" dimensionUniqueName="[Clienti]" displayFolder="" count="2" memberValueDatatype="130" unbalanced="0">
      <fieldsUsage count="2">
        <fieldUsage x="-1"/>
        <fieldUsage x="1"/>
      </fieldsUsage>
    </cacheHierarchy>
    <cacheHierarchy uniqueName="[Clienti].[Cognome]" caption="Cognome" attribute="1" defaultMemberUniqueName="[Clienti].[Cognome].[All]" allUniqueName="[Clienti].[Cognome].[All]" dimensionUniqueName="[Clienti]" displayFolder="" count="2" memberValueDatatype="130" unbalanced="0"/>
    <cacheHierarchy uniqueName="[Clienti].[E-mail]" caption="E-mail" attribute="1" defaultMemberUniqueName="[Clienti].[E-mail].[All]" allUniqueName="[Clienti].[E-mail].[All]" dimensionUniqueName="[Clienti]" displayFolder="" count="2" memberValueDatatype="130" unbalanced="0"/>
    <cacheHierarchy uniqueName="[Clienti].[Telefono]" caption="Telefono" attribute="1" defaultMemberUniqueName="[Clienti].[Telefono].[All]" allUniqueName="[Clienti].[Telefono].[All]" dimensionUniqueName="[Clienti]" displayFolder="" count="2" memberValueDatatype="130" unbalanced="0"/>
    <cacheHierarchy uniqueName="[Ordini].[ID Ordine]" caption="ID Ordine" attribute="1" defaultMemberUniqueName="[Ordini].[ID Ordine].[All]" allUniqueName="[Ordini].[ID Ordine].[All]" dimensionUniqueName="[Ordini]" displayFolder="" count="2" memberValueDatatype="20" unbalanced="0"/>
    <cacheHierarchy uniqueName="[Ordini].[ID Cliente]" caption="ID Cliente" attribute="1" defaultMemberUniqueName="[Ordini].[ID Cliente].[All]" allUniqueName="[Ordini].[ID Cliente].[All]" dimensionUniqueName="[Ordini]" displayFolder="" count="2" memberValueDatatype="20" unbalanced="0"/>
    <cacheHierarchy uniqueName="[Ordini].[Data]" caption="Data" attribute="1" time="1" defaultMemberUniqueName="[Ordini].[Data].[All]" allUniqueName="[Ordini].[Data].[All]" dimensionUniqueName="[Ordini]" displayFolder="" count="2" memberValueDatatype="7" unbalanced="0"/>
    <cacheHierarchy uniqueName="[Ordini].[Provincia Vendita]" caption="Provincia Vendita" attribute="1" defaultMemberUniqueName="[Ordini].[Provincia Vendita].[All]" allUniqueName="[Ordini].[Provincia Vendita].[All]" dimensionUniqueName="[Ordini]" displayFolder="" count="2" memberValueDatatype="130" unbalanced="0"/>
    <cacheHierarchy uniqueName="[Ordini].[ID Prodotto]" caption="ID Prodotto" attribute="1" defaultMemberUniqueName="[Ordini].[ID Prodotto].[All]" allUniqueName="[Ordini].[ID Prodotto].[All]" dimensionUniqueName="[Ordini]" displayFolder="" count="2" memberValueDatatype="20" unbalanced="0"/>
    <cacheHierarchy uniqueName="[Ordini].[Quantita]" caption="Quantita" attribute="1" defaultMemberUniqueName="[Ordini].[Quantita].[All]" allUniqueName="[Ordini].[Quantita].[All]" dimensionUniqueName="[Ordini]" displayFolder="" count="2" memberValueDatatype="20" unbalanced="0"/>
    <cacheHierarchy uniqueName="[Ordini].[Importo]" caption="Importo" attribute="1" defaultMemberUniqueName="[Ordini].[Importo].[All]" allUniqueName="[Ordini].[Importo].[All]" dimensionUniqueName="[Ordini]" displayFolder="" count="2" memberValueDatatype="20" unbalanced="0"/>
    <cacheHierarchy uniqueName="[Ordini].[Tipologia Acquisto]" caption="Tipologia Acquisto" attribute="1" defaultMemberUniqueName="[Ordini].[Tipologia Acquisto].[All]" allUniqueName="[Ordini].[Tipologia Acquisto].[All]" dimensionUniqueName="[Ordini]" displayFolder="" count="2" memberValueDatatype="130" unbalanced="0">
      <fieldsUsage count="2">
        <fieldUsage x="-1"/>
        <fieldUsage x="2"/>
      </fieldsUsage>
    </cacheHierarchy>
    <cacheHierarchy uniqueName="[Ordini].[Data (mese)]" caption="Data (mese)" attribute="1" defaultMemberUniqueName="[Ordini].[Data (mese)].[All]" allUniqueName="[Ordini].[Data (mese)].[All]" dimensionUniqueName="[Ordini]" displayFolder="" count="2" memberValueDatatype="130" unbalanced="0"/>
    <cacheHierarchy uniqueName="[Prodotti].[ID Prodotto]" caption="ID Prodotto" attribute="1" defaultMemberUniqueName="[Prodotti].[ID Prodotto].[All]" allUniqueName="[Prodotti].[ID Prodotto].[All]" dimensionUniqueName="[Prodotti]" displayFolder="" count="2" memberValueDatatype="20" unbalanced="0"/>
    <cacheHierarchy uniqueName="[Prodotti].[Nome]" caption="Nome" attribute="1" defaultMemberUniqueName="[Prodotti].[Nome].[All]" allUniqueName="[Prodotti].[Nome].[All]" dimensionUniqueName="[Prodotti]" displayFolder="" count="2" memberValueDatatype="130" unbalanced="0"/>
    <cacheHierarchy uniqueName="[Prodotti].[Categoria]" caption="Categoria" attribute="1" defaultMemberUniqueName="[Prodotti].[Categoria].[All]" allUniqueName="[Prodotti].[Categoria].[All]" dimensionUniqueName="[Prodotti]" displayFolder="" count="2" memberValueDatatype="130" unbalanced="0"/>
    <cacheHierarchy uniqueName="[Province].[Provincia]" caption="Provincia" attribute="1" defaultMemberUniqueName="[Province].[Provincia].[All]" allUniqueName="[Province].[Provincia].[All]" dimensionUniqueName="[Province]" displayFolder="" count="2" memberValueDatatype="130" unbalanced="0"/>
    <cacheHierarchy uniqueName="[Province].[Regione]" caption="Regione" attribute="1" defaultMemberUniqueName="[Province].[Regione].[All]" allUniqueName="[Province].[Regione].[All]" dimensionUniqueName="[Province]" displayFolder="" count="2" memberValueDatatype="130" unbalanced="0"/>
    <cacheHierarchy uniqueName="[Ordini].[Data (indice mese)]" caption="Data (indice mese)" attribute="1" defaultMemberUniqueName="[Ordini].[Data (indice mese)].[All]" allUniqueName="[Ordini].[Data (indice mese)].[All]" dimensionUniqueName="[Ordini]" displayFolder="" count="2" memberValueDatatype="20" unbalanced="0" hidden="1"/>
    <cacheHierarchy uniqueName="[Measures].[__XL_Count Ordini]" caption="__XL_Count Ordini" measure="1" displayFolder="" measureGroup="Ordini" count="0" hidden="1"/>
    <cacheHierarchy uniqueName="[Measures].[__XL_Count Clienti]" caption="__XL_Count Clienti" measure="1" displayFolder="" measureGroup="Clienti" count="0" hidden="1"/>
    <cacheHierarchy uniqueName="[Measures].[__XL_Count Province]" caption="__XL_Count Province" measure="1" displayFolder="" measureGroup="Province" count="0" hidden="1"/>
    <cacheHierarchy uniqueName="[Measures].[__XL_Count Prodotti]" caption="__XL_Count Prodotti" measure="1" displayFolder="" measureGroup="Prodotti" count="0" hidden="1"/>
    <cacheHierarchy uniqueName="[Measures].[__No measures defined]" caption="__No measures defined" measure="1" displayFolder="" count="0" hidden="1"/>
    <cacheHierarchy uniqueName="[Measures].[Somma di ID Prodotto]" caption="Somma di ID Prodotto" measure="1" displayFolder="" measureGroup="Ordini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nteggio di ID Prodotto]" caption="Conteggio di ID Prodotto" measure="1" displayFolder="" measureGroup="Ordini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omma di ID Cliente]" caption="Somma di ID Cliente" measure="1" displayFolder="" measureGroup="Ordini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omma di ID Ordine]" caption="Somma di ID Ordine" measure="1" displayFolder="" measureGroup="Ordini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nteggio di ID Ordine]" caption="Conteggio di ID Ordine" measure="1" displayFolder="" measureGroup="Ordini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omma di ID Prodotto 2]" caption="Somma di ID Prodotto 2" measure="1" displayFolder="" measureGroup="Prodotti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Conteggio di ID Cliente]" caption="Conteggio di ID Cliente" measure="1" displayFolder="" measureGroup="Ordini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omma di Quantita]" caption="Somma di Quantita" measure="1" displayFolder="" measureGroup="Ordini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nteggio di Quantita]" caption="Conteggio di Quantita" measure="1" displayFolder="" measureGroup="Ordini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omma di Importo]" caption="Somma di Importo" measure="1" displayFolder="" measureGroup="Ordini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</cacheHierarchies>
  <kpis count="0"/>
  <dimensions count="5">
    <dimension name="Clienti" uniqueName="[Clienti]" caption="Clienti"/>
    <dimension measure="1" name="Measures" uniqueName="[Measures]" caption="Measures"/>
    <dimension name="Ordini" uniqueName="[Ordini]" caption="Ordini"/>
    <dimension name="Prodotti" uniqueName="[Prodotti]" caption="Prodotti"/>
    <dimension name="Province" uniqueName="[Province]" caption="Province"/>
  </dimensions>
  <measureGroups count="4">
    <measureGroup name="Clienti" caption="Clienti"/>
    <measureGroup name="Ordini" caption="Ordini"/>
    <measureGroup name="Prodotti" caption="Prodotti"/>
    <measureGroup name="Province" caption="Province"/>
  </measureGroups>
  <maps count="7">
    <map measureGroup="0" dimension="0"/>
    <map measureGroup="1" dimension="0"/>
    <map measureGroup="1" dimension="2"/>
    <map measureGroup="1" dimension="3"/>
    <map measureGroup="1" dimension="4"/>
    <map measureGroup="2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ebastian" refreshedDate="44832.657383217593" backgroundQuery="1" createdVersion="3" refreshedVersion="8" minRefreshableVersion="3" recordCount="0" supportSubquery="1" supportAdvancedDrill="1" xr:uid="{BB3E9778-8B3D-4178-8558-ADBE3AC7CE2A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34">
    <cacheHierarchy uniqueName="[Clienti].[ID Cliente]" caption="ID Cliente" attribute="1" defaultMemberUniqueName="[Clienti].[ID Cliente].[All]" allUniqueName="[Clienti].[ID Cliente].[All]" dimensionUniqueName="[Clienti]" displayFolder="" count="0" memberValueDatatype="20" unbalanced="0"/>
    <cacheHierarchy uniqueName="[Clienti].[Nome]" caption="Nome" attribute="1" defaultMemberUniqueName="[Clienti].[Nome].[All]" allUniqueName="[Clienti].[Nome].[All]" dimensionUniqueName="[Clienti]" displayFolder="" count="0" memberValueDatatype="130" unbalanced="0"/>
    <cacheHierarchy uniqueName="[Clienti].[Cognome]" caption="Cognome" attribute="1" defaultMemberUniqueName="[Clienti].[Cognome].[All]" allUniqueName="[Clienti].[Cognome].[All]" dimensionUniqueName="[Clienti]" displayFolder="" count="0" memberValueDatatype="130" unbalanced="0"/>
    <cacheHierarchy uniqueName="[Clienti].[E-mail]" caption="E-mail" attribute="1" defaultMemberUniqueName="[Clienti].[E-mail].[All]" allUniqueName="[Clienti].[E-mail].[All]" dimensionUniqueName="[Clienti]" displayFolder="" count="0" memberValueDatatype="130" unbalanced="0"/>
    <cacheHierarchy uniqueName="[Clienti].[Telefono]" caption="Telefono" attribute="1" defaultMemberUniqueName="[Clienti].[Telefono].[All]" allUniqueName="[Clienti].[Telefono].[All]" dimensionUniqueName="[Clienti]" displayFolder="" count="0" memberValueDatatype="130" unbalanced="0"/>
    <cacheHierarchy uniqueName="[Ordini].[ID Ordine]" caption="ID Ordine" attribute="1" defaultMemberUniqueName="[Ordini].[ID Ordine].[All]" allUniqueName="[Ordini].[ID Ordine].[All]" dimensionUniqueName="[Ordini]" displayFolder="" count="0" memberValueDatatype="20" unbalanced="0"/>
    <cacheHierarchy uniqueName="[Ordini].[ID Cliente]" caption="ID Cliente" attribute="1" defaultMemberUniqueName="[Ordini].[ID Cliente].[All]" allUniqueName="[Ordini].[ID Cliente].[All]" dimensionUniqueName="[Ordini]" displayFolder="" count="0" memberValueDatatype="20" unbalanced="0"/>
    <cacheHierarchy uniqueName="[Ordini].[Data]" caption="Data" attribute="1" time="1" defaultMemberUniqueName="[Ordini].[Data].[All]" allUniqueName="[Ordini].[Data].[All]" dimensionUniqueName="[Ordini]" displayFolder="" count="0" memberValueDatatype="7" unbalanced="0"/>
    <cacheHierarchy uniqueName="[Ordini].[Provincia Vendita]" caption="Provincia Vendita" attribute="1" defaultMemberUniqueName="[Ordini].[Provincia Vendita].[All]" allUniqueName="[Ordini].[Provincia Vendita].[All]" dimensionUniqueName="[Ordini]" displayFolder="" count="0" memberValueDatatype="130" unbalanced="0"/>
    <cacheHierarchy uniqueName="[Ordini].[ID Prodotto]" caption="ID Prodotto" attribute="1" defaultMemberUniqueName="[Ordini].[ID Prodotto].[All]" allUniqueName="[Ordini].[ID Prodotto].[All]" dimensionUniqueName="[Ordini]" displayFolder="" count="0" memberValueDatatype="20" unbalanced="0"/>
    <cacheHierarchy uniqueName="[Ordini].[Quantita]" caption="Quantita" attribute="1" defaultMemberUniqueName="[Ordini].[Quantita].[All]" allUniqueName="[Ordini].[Quantita].[All]" dimensionUniqueName="[Ordini]" displayFolder="" count="0" memberValueDatatype="20" unbalanced="0"/>
    <cacheHierarchy uniqueName="[Ordini].[Importo]" caption="Importo" attribute="1" defaultMemberUniqueName="[Ordini].[Importo].[All]" allUniqueName="[Ordini].[Importo].[All]" dimensionUniqueName="[Ordini]" displayFolder="" count="0" memberValueDatatype="20" unbalanced="0"/>
    <cacheHierarchy uniqueName="[Ordini].[Tipologia Acquisto]" caption="Tipologia Acquisto" attribute="1" defaultMemberUniqueName="[Ordini].[Tipologia Acquisto].[All]" allUniqueName="[Ordini].[Tipologia Acquisto].[All]" dimensionUniqueName="[Ordini]" displayFolder="" count="2" memberValueDatatype="130" unbalanced="0"/>
    <cacheHierarchy uniqueName="[Ordini].[Data (mese)]" caption="Data (mese)" attribute="1" defaultMemberUniqueName="[Ordini].[Data (mese)].[All]" allUniqueName="[Ordini].[Data (mese)].[All]" dimensionUniqueName="[Ordini]" displayFolder="" count="0" memberValueDatatype="130" unbalanced="0"/>
    <cacheHierarchy uniqueName="[Prodotti].[ID Prodotto]" caption="ID Prodotto" attribute="1" defaultMemberUniqueName="[Prodotti].[ID Prodotto].[All]" allUniqueName="[Prodotti].[ID Prodotto].[All]" dimensionUniqueName="[Prodotti]" displayFolder="" count="0" memberValueDatatype="20" unbalanced="0"/>
    <cacheHierarchy uniqueName="[Prodotti].[Nome]" caption="Nome" attribute="1" defaultMemberUniqueName="[Prodotti].[Nome].[All]" allUniqueName="[Prodotti].[Nome].[All]" dimensionUniqueName="[Prodotti]" displayFolder="" count="0" memberValueDatatype="130" unbalanced="0"/>
    <cacheHierarchy uniqueName="[Prodotti].[Categoria]" caption="Categoria" attribute="1" defaultMemberUniqueName="[Prodotti].[Categoria].[All]" allUniqueName="[Prodotti].[Categoria].[All]" dimensionUniqueName="[Prodotti]" displayFolder="" count="0" memberValueDatatype="130" unbalanced="0"/>
    <cacheHierarchy uniqueName="[Province].[Provincia]" caption="Provincia" attribute="1" defaultMemberUniqueName="[Province].[Provincia].[All]" allUniqueName="[Province].[Provincia].[All]" dimensionUniqueName="[Province]" displayFolder="" count="2" memberValueDatatype="130" unbalanced="0"/>
    <cacheHierarchy uniqueName="[Province].[Regione]" caption="Regione" attribute="1" defaultMemberUniqueName="[Province].[Regione].[All]" allUniqueName="[Province].[Regione].[All]" dimensionUniqueName="[Province]" displayFolder="" count="2" memberValueDatatype="130" unbalanced="0"/>
    <cacheHierarchy uniqueName="[Ordini].[Data (indice mese)]" caption="Data (indice mese)" attribute="1" defaultMemberUniqueName="[Ordini].[Data (indice mese)].[All]" allUniqueName="[Ordini].[Data (indice mese)].[All]" dimensionUniqueName="[Ordini]" displayFolder="" count="0" memberValueDatatype="20" unbalanced="0" hidden="1"/>
    <cacheHierarchy uniqueName="[Measures].[__XL_Count Ordini]" caption="__XL_Count Ordini" measure="1" displayFolder="" measureGroup="Ordini" count="0" hidden="1"/>
    <cacheHierarchy uniqueName="[Measures].[__XL_Count Clienti]" caption="__XL_Count Clienti" measure="1" displayFolder="" measureGroup="Clienti" count="0" hidden="1"/>
    <cacheHierarchy uniqueName="[Measures].[__XL_Count Province]" caption="__XL_Count Province" measure="1" displayFolder="" measureGroup="Province" count="0" hidden="1"/>
    <cacheHierarchy uniqueName="[Measures].[__XL_Count Prodotti]" caption="__XL_Count Prodotti" measure="1" displayFolder="" measureGroup="Prodotti" count="0" hidden="1"/>
    <cacheHierarchy uniqueName="[Measures].[__No measures defined]" caption="__No measures defined" measure="1" displayFolder="" count="0" hidden="1"/>
    <cacheHierarchy uniqueName="[Measures].[Somma di ID Prodotto]" caption="Somma di ID Prodotto" measure="1" displayFolder="" measureGroup="Ordini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nteggio di ID Prodotto]" caption="Conteggio di ID Prodotto" measure="1" displayFolder="" measureGroup="Ordini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omma di ID Cliente]" caption="Somma di ID Cliente" measure="1" displayFolder="" measureGroup="Ordini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omma di ID Ordine]" caption="Somma di ID Ordine" measure="1" displayFolder="" measureGroup="Ordini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nteggio di ID Ordine]" caption="Conteggio di ID Ordine" measure="1" displayFolder="" measureGroup="Ordini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omma di ID Prodotto 2]" caption="Somma di ID Prodotto 2" measure="1" displayFolder="" measureGroup="Prodotti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Conteggio di ID Cliente]" caption="Conteggio di ID Cliente" measure="1" displayFolder="" measureGroup="Ordini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omma di Quantita]" caption="Somma di Quantita" measure="1" displayFolder="" measureGroup="Ordini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nteggio di Quantita]" caption="Conteggio di Quantita" measure="1" displayFolder="" measureGroup="Ordini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</cacheHierarchies>
  <kpis count="0"/>
  <extLst>
    <ext xmlns:x14="http://schemas.microsoft.com/office/spreadsheetml/2009/9/main" uri="{725AE2AE-9491-48be-B2B4-4EB974FC3084}">
      <x14:pivotCacheDefinition slicerData="1" pivotCacheId="424143887"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ebastian" refreshedDate="44832.748784606483" backgroundQuery="1" createdVersion="8" refreshedVersion="8" minRefreshableVersion="3" recordCount="0" supportSubquery="1" supportAdvancedDrill="1" xr:uid="{610F9FF7-7430-4760-AC95-D9A366C2E3A0}">
  <cacheSource type="external" connectionId="1"/>
  <cacheFields count="3">
    <cacheField name="[Measures].[Somma di Importo]" caption="Somma di Importo" numFmtId="0" hierarchy="34" level="32767"/>
    <cacheField name="[Prodotti].[Nome].[Nome]" caption="Nome" numFmtId="0" hierarchy="15" level="1">
      <sharedItems count="13">
        <s v="Chiavetta USB 32 GB"/>
        <s v="Chiavetta USB 64 GB"/>
        <s v="Computer"/>
        <s v="Dissipatore Liquido"/>
        <s v="Fifa 23"/>
        <s v="Forno"/>
        <s v="Iphone 14"/>
        <s v="Lavatrice"/>
        <s v="Microonde"/>
        <s v="Samsung Galaxy Z"/>
        <s v="Televisore 32"/>
        <s v="Televisore 52"/>
        <s v="Uncharted"/>
      </sharedItems>
    </cacheField>
    <cacheField name="[Ordini].[Tipologia Acquisto].[Tipologia Acquisto]" caption="Tipologia Acquisto" numFmtId="0" hierarchy="12" level="1">
      <sharedItems containsSemiMixedTypes="0" containsNonDate="0" containsString="0"/>
    </cacheField>
  </cacheFields>
  <cacheHierarchies count="35">
    <cacheHierarchy uniqueName="[Clienti].[ID Cliente]" caption="ID Cliente" attribute="1" defaultMemberUniqueName="[Clienti].[ID Cliente].[All]" allUniqueName="[Clienti].[ID Cliente].[All]" dimensionUniqueName="[Clienti]" displayFolder="" count="2" memberValueDatatype="20" unbalanced="0"/>
    <cacheHierarchy uniqueName="[Clienti].[Nome]" caption="Nome" attribute="1" defaultMemberUniqueName="[Clienti].[Nome].[All]" allUniqueName="[Clienti].[Nome].[All]" dimensionUniqueName="[Clienti]" displayFolder="" count="2" memberValueDatatype="130" unbalanced="0"/>
    <cacheHierarchy uniqueName="[Clienti].[Cognome]" caption="Cognome" attribute="1" defaultMemberUniqueName="[Clienti].[Cognome].[All]" allUniqueName="[Clienti].[Cognome].[All]" dimensionUniqueName="[Clienti]" displayFolder="" count="2" memberValueDatatype="130" unbalanced="0"/>
    <cacheHierarchy uniqueName="[Clienti].[E-mail]" caption="E-mail" attribute="1" defaultMemberUniqueName="[Clienti].[E-mail].[All]" allUniqueName="[Clienti].[E-mail].[All]" dimensionUniqueName="[Clienti]" displayFolder="" count="2" memberValueDatatype="130" unbalanced="0"/>
    <cacheHierarchy uniqueName="[Clienti].[Telefono]" caption="Telefono" attribute="1" defaultMemberUniqueName="[Clienti].[Telefono].[All]" allUniqueName="[Clienti].[Telefono].[All]" dimensionUniqueName="[Clienti]" displayFolder="" count="2" memberValueDatatype="130" unbalanced="0"/>
    <cacheHierarchy uniqueName="[Ordini].[ID Ordine]" caption="ID Ordine" attribute="1" defaultMemberUniqueName="[Ordini].[ID Ordine].[All]" allUniqueName="[Ordini].[ID Ordine].[All]" dimensionUniqueName="[Ordini]" displayFolder="" count="2" memberValueDatatype="20" unbalanced="0"/>
    <cacheHierarchy uniqueName="[Ordini].[ID Cliente]" caption="ID Cliente" attribute="1" defaultMemberUniqueName="[Ordini].[ID Cliente].[All]" allUniqueName="[Ordini].[ID Cliente].[All]" dimensionUniqueName="[Ordini]" displayFolder="" count="2" memberValueDatatype="20" unbalanced="0"/>
    <cacheHierarchy uniqueName="[Ordini].[Data]" caption="Data" attribute="1" time="1" defaultMemberUniqueName="[Ordini].[Data].[All]" allUniqueName="[Ordini].[Data].[All]" dimensionUniqueName="[Ordini]" displayFolder="" count="2" memberValueDatatype="7" unbalanced="0"/>
    <cacheHierarchy uniqueName="[Ordini].[Provincia Vendita]" caption="Provincia Vendita" attribute="1" defaultMemberUniqueName="[Ordini].[Provincia Vendita].[All]" allUniqueName="[Ordini].[Provincia Vendita].[All]" dimensionUniqueName="[Ordini]" displayFolder="" count="2" memberValueDatatype="130" unbalanced="0"/>
    <cacheHierarchy uniqueName="[Ordini].[ID Prodotto]" caption="ID Prodotto" attribute="1" defaultMemberUniqueName="[Ordini].[ID Prodotto].[All]" allUniqueName="[Ordini].[ID Prodotto].[All]" dimensionUniqueName="[Ordini]" displayFolder="" count="2" memberValueDatatype="20" unbalanced="0"/>
    <cacheHierarchy uniqueName="[Ordini].[Quantita]" caption="Quantita" attribute="1" defaultMemberUniqueName="[Ordini].[Quantita].[All]" allUniqueName="[Ordini].[Quantita].[All]" dimensionUniqueName="[Ordini]" displayFolder="" count="2" memberValueDatatype="20" unbalanced="0"/>
    <cacheHierarchy uniqueName="[Ordini].[Importo]" caption="Importo" attribute="1" defaultMemberUniqueName="[Ordini].[Importo].[All]" allUniqueName="[Ordini].[Importo].[All]" dimensionUniqueName="[Ordini]" displayFolder="" count="2" memberValueDatatype="20" unbalanced="0"/>
    <cacheHierarchy uniqueName="[Ordini].[Tipologia Acquisto]" caption="Tipologia Acquisto" attribute="1" defaultMemberUniqueName="[Ordini].[Tipologia Acquisto].[All]" allUniqueName="[Ordini].[Tipologia Acquisto].[All]" dimensionUniqueName="[Ordini]" displayFolder="" count="2" memberValueDatatype="130" unbalanced="0">
      <fieldsUsage count="2">
        <fieldUsage x="-1"/>
        <fieldUsage x="2"/>
      </fieldsUsage>
    </cacheHierarchy>
    <cacheHierarchy uniqueName="[Ordini].[Data (mese)]" caption="Data (mese)" attribute="1" defaultMemberUniqueName="[Ordini].[Data (mese)].[All]" allUniqueName="[Ordini].[Data (mese)].[All]" dimensionUniqueName="[Ordini]" displayFolder="" count="2" memberValueDatatype="130" unbalanced="0"/>
    <cacheHierarchy uniqueName="[Prodotti].[ID Prodotto]" caption="ID Prodotto" attribute="1" defaultMemberUniqueName="[Prodotti].[ID Prodotto].[All]" allUniqueName="[Prodotti].[ID Prodotto].[All]" dimensionUniqueName="[Prodotti]" displayFolder="" count="2" memberValueDatatype="20" unbalanced="0"/>
    <cacheHierarchy uniqueName="[Prodotti].[Nome]" caption="Nome" attribute="1" defaultMemberUniqueName="[Prodotti].[Nome].[All]" allUniqueName="[Prodotti].[Nome].[All]" dimensionUniqueName="[Prodotti]" displayFolder="" count="2" memberValueDatatype="130" unbalanced="0">
      <fieldsUsage count="2">
        <fieldUsage x="-1"/>
        <fieldUsage x="1"/>
      </fieldsUsage>
    </cacheHierarchy>
    <cacheHierarchy uniqueName="[Prodotti].[Categoria]" caption="Categoria" attribute="1" defaultMemberUniqueName="[Prodotti].[Categoria].[All]" allUniqueName="[Prodotti].[Categoria].[All]" dimensionUniqueName="[Prodotti]" displayFolder="" count="2" memberValueDatatype="130" unbalanced="0"/>
    <cacheHierarchy uniqueName="[Province].[Provincia]" caption="Provincia" attribute="1" defaultMemberUniqueName="[Province].[Provincia].[All]" allUniqueName="[Province].[Provincia].[All]" dimensionUniqueName="[Province]" displayFolder="" count="2" memberValueDatatype="130" unbalanced="0"/>
    <cacheHierarchy uniqueName="[Province].[Regione]" caption="Regione" attribute="1" defaultMemberUniqueName="[Province].[Regione].[All]" allUniqueName="[Province].[Regione].[All]" dimensionUniqueName="[Province]" displayFolder="" count="2" memberValueDatatype="130" unbalanced="0"/>
    <cacheHierarchy uniqueName="[Ordini].[Data (indice mese)]" caption="Data (indice mese)" attribute="1" defaultMemberUniqueName="[Ordini].[Data (indice mese)].[All]" allUniqueName="[Ordini].[Data (indice mese)].[All]" dimensionUniqueName="[Ordini]" displayFolder="" count="2" memberValueDatatype="20" unbalanced="0" hidden="1"/>
    <cacheHierarchy uniqueName="[Measures].[__XL_Count Ordini]" caption="__XL_Count Ordini" measure="1" displayFolder="" measureGroup="Ordini" count="0" hidden="1"/>
    <cacheHierarchy uniqueName="[Measures].[__XL_Count Clienti]" caption="__XL_Count Clienti" measure="1" displayFolder="" measureGroup="Clienti" count="0" hidden="1"/>
    <cacheHierarchy uniqueName="[Measures].[__XL_Count Province]" caption="__XL_Count Province" measure="1" displayFolder="" measureGroup="Province" count="0" hidden="1"/>
    <cacheHierarchy uniqueName="[Measures].[__XL_Count Prodotti]" caption="__XL_Count Prodotti" measure="1" displayFolder="" measureGroup="Prodotti" count="0" hidden="1"/>
    <cacheHierarchy uniqueName="[Measures].[__No measures defined]" caption="__No measures defined" measure="1" displayFolder="" count="0" hidden="1"/>
    <cacheHierarchy uniqueName="[Measures].[Somma di ID Prodotto]" caption="Somma di ID Prodotto" measure="1" displayFolder="" measureGroup="Ordini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nteggio di ID Prodotto]" caption="Conteggio di ID Prodotto" measure="1" displayFolder="" measureGroup="Ordini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omma di ID Cliente]" caption="Somma di ID Cliente" measure="1" displayFolder="" measureGroup="Ordini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omma di ID Ordine]" caption="Somma di ID Ordine" measure="1" displayFolder="" measureGroup="Ordini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nteggio di ID Ordine]" caption="Conteggio di ID Ordine" measure="1" displayFolder="" measureGroup="Ordini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omma di ID Prodotto 2]" caption="Somma di ID Prodotto 2" measure="1" displayFolder="" measureGroup="Prodotti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Conteggio di ID Cliente]" caption="Conteggio di ID Cliente" measure="1" displayFolder="" measureGroup="Ordini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omma di Quantita]" caption="Somma di Quantita" measure="1" displayFolder="" measureGroup="Ordini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nteggio di Quantita]" caption="Conteggio di Quantita" measure="1" displayFolder="" measureGroup="Ordini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omma di Importo]" caption="Somma di Importo" measure="1" displayFolder="" measureGroup="Ordini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</cacheHierarchies>
  <kpis count="0"/>
  <dimensions count="5">
    <dimension name="Clienti" uniqueName="[Clienti]" caption="Clienti"/>
    <dimension measure="1" name="Measures" uniqueName="[Measures]" caption="Measures"/>
    <dimension name="Ordini" uniqueName="[Ordini]" caption="Ordini"/>
    <dimension name="Prodotti" uniqueName="[Prodotti]" caption="Prodotti"/>
    <dimension name="Province" uniqueName="[Province]" caption="Province"/>
  </dimensions>
  <measureGroups count="4">
    <measureGroup name="Clienti" caption="Clienti"/>
    <measureGroup name="Ordini" caption="Ordini"/>
    <measureGroup name="Prodotti" caption="Prodotti"/>
    <measureGroup name="Province" caption="Province"/>
  </measureGroups>
  <maps count="7">
    <map measureGroup="0" dimension="0"/>
    <map measureGroup="1" dimension="0"/>
    <map measureGroup="1" dimension="2"/>
    <map measureGroup="1" dimension="3"/>
    <map measureGroup="1" dimension="4"/>
    <map measureGroup="2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ebastian" refreshedDate="44832.748784953706" backgroundQuery="1" createdVersion="8" refreshedVersion="8" minRefreshableVersion="3" recordCount="0" supportSubquery="1" supportAdvancedDrill="1" xr:uid="{B0C90D39-6C8D-4690-A988-2A1B1AC25106}">
  <cacheSource type="external" connectionId="1"/>
  <cacheFields count="3">
    <cacheField name="[Prodotti].[Nome].[Nome]" caption="Nome" numFmtId="0" hierarchy="15" level="1">
      <sharedItems count="13">
        <s v="Chiavetta USB 32 GB"/>
        <s v="Chiavetta USB 64 GB"/>
        <s v="Computer"/>
        <s v="Dissipatore Liquido"/>
        <s v="Fifa 23"/>
        <s v="Forno"/>
        <s v="Iphone 14"/>
        <s v="Lavatrice"/>
        <s v="Microonde"/>
        <s v="Samsung Galaxy Z"/>
        <s v="Televisore 32"/>
        <s v="Televisore 52"/>
        <s v="Uncharted"/>
      </sharedItems>
    </cacheField>
    <cacheField name="[Measures].[Somma di Quantita]" caption="Somma di Quantita" numFmtId="0" hierarchy="32" level="32767"/>
    <cacheField name="[Ordini].[Tipologia Acquisto].[Tipologia Acquisto]" caption="Tipologia Acquisto" numFmtId="0" hierarchy="12" level="1">
      <sharedItems containsSemiMixedTypes="0" containsNonDate="0" containsString="0"/>
    </cacheField>
  </cacheFields>
  <cacheHierarchies count="35">
    <cacheHierarchy uniqueName="[Clienti].[ID Cliente]" caption="ID Cliente" attribute="1" defaultMemberUniqueName="[Clienti].[ID Cliente].[All]" allUniqueName="[Clienti].[ID Cliente].[All]" dimensionUniqueName="[Clienti]" displayFolder="" count="2" memberValueDatatype="20" unbalanced="0"/>
    <cacheHierarchy uniqueName="[Clienti].[Nome]" caption="Nome" attribute="1" defaultMemberUniqueName="[Clienti].[Nome].[All]" allUniqueName="[Clienti].[Nome].[All]" dimensionUniqueName="[Clienti]" displayFolder="" count="2" memberValueDatatype="130" unbalanced="0"/>
    <cacheHierarchy uniqueName="[Clienti].[Cognome]" caption="Cognome" attribute="1" defaultMemberUniqueName="[Clienti].[Cognome].[All]" allUniqueName="[Clienti].[Cognome].[All]" dimensionUniqueName="[Clienti]" displayFolder="" count="2" memberValueDatatype="130" unbalanced="0"/>
    <cacheHierarchy uniqueName="[Clienti].[E-mail]" caption="E-mail" attribute="1" defaultMemberUniqueName="[Clienti].[E-mail].[All]" allUniqueName="[Clienti].[E-mail].[All]" dimensionUniqueName="[Clienti]" displayFolder="" count="2" memberValueDatatype="130" unbalanced="0"/>
    <cacheHierarchy uniqueName="[Clienti].[Telefono]" caption="Telefono" attribute="1" defaultMemberUniqueName="[Clienti].[Telefono].[All]" allUniqueName="[Clienti].[Telefono].[All]" dimensionUniqueName="[Clienti]" displayFolder="" count="2" memberValueDatatype="130" unbalanced="0"/>
    <cacheHierarchy uniqueName="[Ordini].[ID Ordine]" caption="ID Ordine" attribute="1" defaultMemberUniqueName="[Ordini].[ID Ordine].[All]" allUniqueName="[Ordini].[ID Ordine].[All]" dimensionUniqueName="[Ordini]" displayFolder="" count="2" memberValueDatatype="20" unbalanced="0"/>
    <cacheHierarchy uniqueName="[Ordini].[ID Cliente]" caption="ID Cliente" attribute="1" defaultMemberUniqueName="[Ordini].[ID Cliente].[All]" allUniqueName="[Ordini].[ID Cliente].[All]" dimensionUniqueName="[Ordini]" displayFolder="" count="2" memberValueDatatype="20" unbalanced="0"/>
    <cacheHierarchy uniqueName="[Ordini].[Data]" caption="Data" attribute="1" time="1" defaultMemberUniqueName="[Ordini].[Data].[All]" allUniqueName="[Ordini].[Data].[All]" dimensionUniqueName="[Ordini]" displayFolder="" count="2" memberValueDatatype="7" unbalanced="0"/>
    <cacheHierarchy uniqueName="[Ordini].[Provincia Vendita]" caption="Provincia Vendita" attribute="1" defaultMemberUniqueName="[Ordini].[Provincia Vendita].[All]" allUniqueName="[Ordini].[Provincia Vendita].[All]" dimensionUniqueName="[Ordini]" displayFolder="" count="2" memberValueDatatype="130" unbalanced="0"/>
    <cacheHierarchy uniqueName="[Ordini].[ID Prodotto]" caption="ID Prodotto" attribute="1" defaultMemberUniqueName="[Ordini].[ID Prodotto].[All]" allUniqueName="[Ordini].[ID Prodotto].[All]" dimensionUniqueName="[Ordini]" displayFolder="" count="2" memberValueDatatype="20" unbalanced="0"/>
    <cacheHierarchy uniqueName="[Ordini].[Quantita]" caption="Quantita" attribute="1" defaultMemberUniqueName="[Ordini].[Quantita].[All]" allUniqueName="[Ordini].[Quantita].[All]" dimensionUniqueName="[Ordini]" displayFolder="" count="2" memberValueDatatype="20" unbalanced="0"/>
    <cacheHierarchy uniqueName="[Ordini].[Importo]" caption="Importo" attribute="1" defaultMemberUniqueName="[Ordini].[Importo].[All]" allUniqueName="[Ordini].[Importo].[All]" dimensionUniqueName="[Ordini]" displayFolder="" count="2" memberValueDatatype="20" unbalanced="0"/>
    <cacheHierarchy uniqueName="[Ordini].[Tipologia Acquisto]" caption="Tipologia Acquisto" attribute="1" defaultMemberUniqueName="[Ordini].[Tipologia Acquisto].[All]" allUniqueName="[Ordini].[Tipologia Acquisto].[All]" dimensionUniqueName="[Ordini]" displayFolder="" count="2" memberValueDatatype="130" unbalanced="0">
      <fieldsUsage count="2">
        <fieldUsage x="-1"/>
        <fieldUsage x="2"/>
      </fieldsUsage>
    </cacheHierarchy>
    <cacheHierarchy uniqueName="[Ordini].[Data (mese)]" caption="Data (mese)" attribute="1" defaultMemberUniqueName="[Ordini].[Data (mese)].[All]" allUniqueName="[Ordini].[Data (mese)].[All]" dimensionUniqueName="[Ordini]" displayFolder="" count="2" memberValueDatatype="130" unbalanced="0"/>
    <cacheHierarchy uniqueName="[Prodotti].[ID Prodotto]" caption="ID Prodotto" attribute="1" defaultMemberUniqueName="[Prodotti].[ID Prodotto].[All]" allUniqueName="[Prodotti].[ID Prodotto].[All]" dimensionUniqueName="[Prodotti]" displayFolder="" count="2" memberValueDatatype="20" unbalanced="0"/>
    <cacheHierarchy uniqueName="[Prodotti].[Nome]" caption="Nome" attribute="1" defaultMemberUniqueName="[Prodotti].[Nome].[All]" allUniqueName="[Prodotti].[Nome].[All]" dimensionUniqueName="[Prodotti]" displayFolder="" count="2" memberValueDatatype="130" unbalanced="0">
      <fieldsUsage count="2">
        <fieldUsage x="-1"/>
        <fieldUsage x="0"/>
      </fieldsUsage>
    </cacheHierarchy>
    <cacheHierarchy uniqueName="[Prodotti].[Categoria]" caption="Categoria" attribute="1" defaultMemberUniqueName="[Prodotti].[Categoria].[All]" allUniqueName="[Prodotti].[Categoria].[All]" dimensionUniqueName="[Prodotti]" displayFolder="" count="2" memberValueDatatype="130" unbalanced="0"/>
    <cacheHierarchy uniqueName="[Province].[Provincia]" caption="Provincia" attribute="1" defaultMemberUniqueName="[Province].[Provincia].[All]" allUniqueName="[Province].[Provincia].[All]" dimensionUniqueName="[Province]" displayFolder="" count="2" memberValueDatatype="130" unbalanced="0"/>
    <cacheHierarchy uniqueName="[Province].[Regione]" caption="Regione" attribute="1" defaultMemberUniqueName="[Province].[Regione].[All]" allUniqueName="[Province].[Regione].[All]" dimensionUniqueName="[Province]" displayFolder="" count="2" memberValueDatatype="130" unbalanced="0"/>
    <cacheHierarchy uniqueName="[Ordini].[Data (indice mese)]" caption="Data (indice mese)" attribute="1" defaultMemberUniqueName="[Ordini].[Data (indice mese)].[All]" allUniqueName="[Ordini].[Data (indice mese)].[All]" dimensionUniqueName="[Ordini]" displayFolder="" count="2" memberValueDatatype="20" unbalanced="0" hidden="1"/>
    <cacheHierarchy uniqueName="[Measures].[__XL_Count Ordini]" caption="__XL_Count Ordini" measure="1" displayFolder="" measureGroup="Ordini" count="0" hidden="1"/>
    <cacheHierarchy uniqueName="[Measures].[__XL_Count Clienti]" caption="__XL_Count Clienti" measure="1" displayFolder="" measureGroup="Clienti" count="0" hidden="1"/>
    <cacheHierarchy uniqueName="[Measures].[__XL_Count Province]" caption="__XL_Count Province" measure="1" displayFolder="" measureGroup="Province" count="0" hidden="1"/>
    <cacheHierarchy uniqueName="[Measures].[__XL_Count Prodotti]" caption="__XL_Count Prodotti" measure="1" displayFolder="" measureGroup="Prodotti" count="0" hidden="1"/>
    <cacheHierarchy uniqueName="[Measures].[__No measures defined]" caption="__No measures defined" measure="1" displayFolder="" count="0" hidden="1"/>
    <cacheHierarchy uniqueName="[Measures].[Somma di ID Prodotto]" caption="Somma di ID Prodotto" measure="1" displayFolder="" measureGroup="Ordini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nteggio di ID Prodotto]" caption="Conteggio di ID Prodotto" measure="1" displayFolder="" measureGroup="Ordini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omma di ID Cliente]" caption="Somma di ID Cliente" measure="1" displayFolder="" measureGroup="Ordini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omma di ID Ordine]" caption="Somma di ID Ordine" measure="1" displayFolder="" measureGroup="Ordini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nteggio di ID Ordine]" caption="Conteggio di ID Ordine" measure="1" displayFolder="" measureGroup="Ordini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omma di ID Prodotto 2]" caption="Somma di ID Prodotto 2" measure="1" displayFolder="" measureGroup="Prodotti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Conteggio di ID Cliente]" caption="Conteggio di ID Cliente" measure="1" displayFolder="" measureGroup="Ordini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omma di Quantita]" caption="Somma di Quantita" measure="1" displayFolder="" measureGroup="Ordini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nteggio di Quantita]" caption="Conteggio di Quantita" measure="1" displayFolder="" measureGroup="Ordini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omma di Importo]" caption="Somma di Importo" measure="1" displayFolder="" measureGroup="Ordini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</cacheHierarchies>
  <kpis count="0"/>
  <dimensions count="5">
    <dimension name="Clienti" uniqueName="[Clienti]" caption="Clienti"/>
    <dimension measure="1" name="Measures" uniqueName="[Measures]" caption="Measures"/>
    <dimension name="Ordini" uniqueName="[Ordini]" caption="Ordini"/>
    <dimension name="Prodotti" uniqueName="[Prodotti]" caption="Prodotti"/>
    <dimension name="Province" uniqueName="[Province]" caption="Province"/>
  </dimensions>
  <measureGroups count="4">
    <measureGroup name="Clienti" caption="Clienti"/>
    <measureGroup name="Ordini" caption="Ordini"/>
    <measureGroup name="Prodotti" caption="Prodotti"/>
    <measureGroup name="Province" caption="Province"/>
  </measureGroups>
  <maps count="7">
    <map measureGroup="0" dimension="0"/>
    <map measureGroup="1" dimension="0"/>
    <map measureGroup="1" dimension="2"/>
    <map measureGroup="1" dimension="3"/>
    <map measureGroup="1" dimension="4"/>
    <map measureGroup="2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ebastian" refreshedDate="44832.748785300922" backgroundQuery="1" createdVersion="8" refreshedVersion="8" minRefreshableVersion="3" recordCount="0" supportSubquery="1" supportAdvancedDrill="1" xr:uid="{42DAB42B-2ED6-45D6-8EA3-3535BF73893A}">
  <cacheSource type="external" connectionId="1"/>
  <cacheFields count="3">
    <cacheField name="[Measures].[Somma di Importo]" caption="Somma di Importo" numFmtId="0" hierarchy="34" level="32767"/>
    <cacheField name="[Prodotti].[Nome].[Nome]" caption="Nome" numFmtId="0" hierarchy="15" level="1">
      <sharedItems count="13">
        <s v="Chiavetta USB 32 GB"/>
        <s v="Chiavetta USB 64 GB"/>
        <s v="Computer"/>
        <s v="Dissipatore Liquido"/>
        <s v="Fifa 23"/>
        <s v="Forno"/>
        <s v="Iphone 14"/>
        <s v="Lavatrice"/>
        <s v="Microonde"/>
        <s v="Samsung Galaxy Z"/>
        <s v="Televisore 32"/>
        <s v="Televisore 52"/>
        <s v="Uncharted"/>
      </sharedItems>
    </cacheField>
    <cacheField name="[Ordini].[Tipologia Acquisto].[Tipologia Acquisto]" caption="Tipologia Acquisto" numFmtId="0" hierarchy="12" level="1">
      <sharedItems containsSemiMixedTypes="0" containsNonDate="0" containsString="0"/>
    </cacheField>
  </cacheFields>
  <cacheHierarchies count="35">
    <cacheHierarchy uniqueName="[Clienti].[ID Cliente]" caption="ID Cliente" attribute="1" defaultMemberUniqueName="[Clienti].[ID Cliente].[All]" allUniqueName="[Clienti].[ID Cliente].[All]" dimensionUniqueName="[Clienti]" displayFolder="" count="2" memberValueDatatype="20" unbalanced="0"/>
    <cacheHierarchy uniqueName="[Clienti].[Nome]" caption="Nome" attribute="1" defaultMemberUniqueName="[Clienti].[Nome].[All]" allUniqueName="[Clienti].[Nome].[All]" dimensionUniqueName="[Clienti]" displayFolder="" count="2" memberValueDatatype="130" unbalanced="0"/>
    <cacheHierarchy uniqueName="[Clienti].[Cognome]" caption="Cognome" attribute="1" defaultMemberUniqueName="[Clienti].[Cognome].[All]" allUniqueName="[Clienti].[Cognome].[All]" dimensionUniqueName="[Clienti]" displayFolder="" count="2" memberValueDatatype="130" unbalanced="0"/>
    <cacheHierarchy uniqueName="[Clienti].[E-mail]" caption="E-mail" attribute="1" defaultMemberUniqueName="[Clienti].[E-mail].[All]" allUniqueName="[Clienti].[E-mail].[All]" dimensionUniqueName="[Clienti]" displayFolder="" count="2" memberValueDatatype="130" unbalanced="0"/>
    <cacheHierarchy uniqueName="[Clienti].[Telefono]" caption="Telefono" attribute="1" defaultMemberUniqueName="[Clienti].[Telefono].[All]" allUniqueName="[Clienti].[Telefono].[All]" dimensionUniqueName="[Clienti]" displayFolder="" count="2" memberValueDatatype="130" unbalanced="0"/>
    <cacheHierarchy uniqueName="[Ordini].[ID Ordine]" caption="ID Ordine" attribute="1" defaultMemberUniqueName="[Ordini].[ID Ordine].[All]" allUniqueName="[Ordini].[ID Ordine].[All]" dimensionUniqueName="[Ordini]" displayFolder="" count="2" memberValueDatatype="20" unbalanced="0"/>
    <cacheHierarchy uniqueName="[Ordini].[ID Cliente]" caption="ID Cliente" attribute="1" defaultMemberUniqueName="[Ordini].[ID Cliente].[All]" allUniqueName="[Ordini].[ID Cliente].[All]" dimensionUniqueName="[Ordini]" displayFolder="" count="2" memberValueDatatype="20" unbalanced="0"/>
    <cacheHierarchy uniqueName="[Ordini].[Data]" caption="Data" attribute="1" time="1" defaultMemberUniqueName="[Ordini].[Data].[All]" allUniqueName="[Ordini].[Data].[All]" dimensionUniqueName="[Ordini]" displayFolder="" count="2" memberValueDatatype="7" unbalanced="0"/>
    <cacheHierarchy uniqueName="[Ordini].[Provincia Vendita]" caption="Provincia Vendita" attribute="1" defaultMemberUniqueName="[Ordini].[Provincia Vendita].[All]" allUniqueName="[Ordini].[Provincia Vendita].[All]" dimensionUniqueName="[Ordini]" displayFolder="" count="2" memberValueDatatype="130" unbalanced="0"/>
    <cacheHierarchy uniqueName="[Ordini].[ID Prodotto]" caption="ID Prodotto" attribute="1" defaultMemberUniqueName="[Ordini].[ID Prodotto].[All]" allUniqueName="[Ordini].[ID Prodotto].[All]" dimensionUniqueName="[Ordini]" displayFolder="" count="2" memberValueDatatype="20" unbalanced="0"/>
    <cacheHierarchy uniqueName="[Ordini].[Quantita]" caption="Quantita" attribute="1" defaultMemberUniqueName="[Ordini].[Quantita].[All]" allUniqueName="[Ordini].[Quantita].[All]" dimensionUniqueName="[Ordini]" displayFolder="" count="2" memberValueDatatype="20" unbalanced="0"/>
    <cacheHierarchy uniqueName="[Ordini].[Importo]" caption="Importo" attribute="1" defaultMemberUniqueName="[Ordini].[Importo].[All]" allUniqueName="[Ordini].[Importo].[All]" dimensionUniqueName="[Ordini]" displayFolder="" count="2" memberValueDatatype="20" unbalanced="0"/>
    <cacheHierarchy uniqueName="[Ordini].[Tipologia Acquisto]" caption="Tipologia Acquisto" attribute="1" defaultMemberUniqueName="[Ordini].[Tipologia Acquisto].[All]" allUniqueName="[Ordini].[Tipologia Acquisto].[All]" dimensionUniqueName="[Ordini]" displayFolder="" count="2" memberValueDatatype="130" unbalanced="0">
      <fieldsUsage count="2">
        <fieldUsage x="-1"/>
        <fieldUsage x="2"/>
      </fieldsUsage>
    </cacheHierarchy>
    <cacheHierarchy uniqueName="[Ordini].[Data (mese)]" caption="Data (mese)" attribute="1" defaultMemberUniqueName="[Ordini].[Data (mese)].[All]" allUniqueName="[Ordini].[Data (mese)].[All]" dimensionUniqueName="[Ordini]" displayFolder="" count="2" memberValueDatatype="130" unbalanced="0"/>
    <cacheHierarchy uniqueName="[Prodotti].[ID Prodotto]" caption="ID Prodotto" attribute="1" defaultMemberUniqueName="[Prodotti].[ID Prodotto].[All]" allUniqueName="[Prodotti].[ID Prodotto].[All]" dimensionUniqueName="[Prodotti]" displayFolder="" count="2" memberValueDatatype="20" unbalanced="0"/>
    <cacheHierarchy uniqueName="[Prodotti].[Nome]" caption="Nome" attribute="1" defaultMemberUniqueName="[Prodotti].[Nome].[All]" allUniqueName="[Prodotti].[Nome].[All]" dimensionUniqueName="[Prodotti]" displayFolder="" count="2" memberValueDatatype="130" unbalanced="0">
      <fieldsUsage count="2">
        <fieldUsage x="-1"/>
        <fieldUsage x="1"/>
      </fieldsUsage>
    </cacheHierarchy>
    <cacheHierarchy uniqueName="[Prodotti].[Categoria]" caption="Categoria" attribute="1" defaultMemberUniqueName="[Prodotti].[Categoria].[All]" allUniqueName="[Prodotti].[Categoria].[All]" dimensionUniqueName="[Prodotti]" displayFolder="" count="2" memberValueDatatype="130" unbalanced="0"/>
    <cacheHierarchy uniqueName="[Province].[Provincia]" caption="Provincia" attribute="1" defaultMemberUniqueName="[Province].[Provincia].[All]" allUniqueName="[Province].[Provincia].[All]" dimensionUniqueName="[Province]" displayFolder="" count="2" memberValueDatatype="130" unbalanced="0"/>
    <cacheHierarchy uniqueName="[Province].[Regione]" caption="Regione" attribute="1" defaultMemberUniqueName="[Province].[Regione].[All]" allUniqueName="[Province].[Regione].[All]" dimensionUniqueName="[Province]" displayFolder="" count="2" memberValueDatatype="130" unbalanced="0"/>
    <cacheHierarchy uniqueName="[Ordini].[Data (indice mese)]" caption="Data (indice mese)" attribute="1" defaultMemberUniqueName="[Ordini].[Data (indice mese)].[All]" allUniqueName="[Ordini].[Data (indice mese)].[All]" dimensionUniqueName="[Ordini]" displayFolder="" count="2" memberValueDatatype="20" unbalanced="0" hidden="1"/>
    <cacheHierarchy uniqueName="[Measures].[__XL_Count Ordini]" caption="__XL_Count Ordini" measure="1" displayFolder="" measureGroup="Ordini" count="0" hidden="1"/>
    <cacheHierarchy uniqueName="[Measures].[__XL_Count Clienti]" caption="__XL_Count Clienti" measure="1" displayFolder="" measureGroup="Clienti" count="0" hidden="1"/>
    <cacheHierarchy uniqueName="[Measures].[__XL_Count Province]" caption="__XL_Count Province" measure="1" displayFolder="" measureGroup="Province" count="0" hidden="1"/>
    <cacheHierarchy uniqueName="[Measures].[__XL_Count Prodotti]" caption="__XL_Count Prodotti" measure="1" displayFolder="" measureGroup="Prodotti" count="0" hidden="1"/>
    <cacheHierarchy uniqueName="[Measures].[__No measures defined]" caption="__No measures defined" measure="1" displayFolder="" count="0" hidden="1"/>
    <cacheHierarchy uniqueName="[Measures].[Somma di ID Prodotto]" caption="Somma di ID Prodotto" measure="1" displayFolder="" measureGroup="Ordini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nteggio di ID Prodotto]" caption="Conteggio di ID Prodotto" measure="1" displayFolder="" measureGroup="Ordini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omma di ID Cliente]" caption="Somma di ID Cliente" measure="1" displayFolder="" measureGroup="Ordini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omma di ID Ordine]" caption="Somma di ID Ordine" measure="1" displayFolder="" measureGroup="Ordini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nteggio di ID Ordine]" caption="Conteggio di ID Ordine" measure="1" displayFolder="" measureGroup="Ordini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omma di ID Prodotto 2]" caption="Somma di ID Prodotto 2" measure="1" displayFolder="" measureGroup="Prodotti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Conteggio di ID Cliente]" caption="Conteggio di ID Cliente" measure="1" displayFolder="" measureGroup="Ordini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omma di Quantita]" caption="Somma di Quantita" measure="1" displayFolder="" measureGroup="Ordini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nteggio di Quantita]" caption="Conteggio di Quantita" measure="1" displayFolder="" measureGroup="Ordini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omma di Importo]" caption="Somma di Importo" measure="1" displayFolder="" measureGroup="Ordini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</cacheHierarchies>
  <kpis count="0"/>
  <dimensions count="5">
    <dimension name="Clienti" uniqueName="[Clienti]" caption="Clienti"/>
    <dimension measure="1" name="Measures" uniqueName="[Measures]" caption="Measures"/>
    <dimension name="Ordini" uniqueName="[Ordini]" caption="Ordini"/>
    <dimension name="Prodotti" uniqueName="[Prodotti]" caption="Prodotti"/>
    <dimension name="Province" uniqueName="[Province]" caption="Province"/>
  </dimensions>
  <measureGroups count="4">
    <measureGroup name="Clienti" caption="Clienti"/>
    <measureGroup name="Ordini" caption="Ordini"/>
    <measureGroup name="Prodotti" caption="Prodotti"/>
    <measureGroup name="Province" caption="Province"/>
  </measureGroups>
  <maps count="7">
    <map measureGroup="0" dimension="0"/>
    <map measureGroup="1" dimension="0"/>
    <map measureGroup="1" dimension="2"/>
    <map measureGroup="1" dimension="3"/>
    <map measureGroup="1" dimension="4"/>
    <map measureGroup="2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ebastian" refreshedDate="44832.748785648146" backgroundQuery="1" createdVersion="8" refreshedVersion="8" minRefreshableVersion="3" recordCount="0" supportSubquery="1" supportAdvancedDrill="1" xr:uid="{70E46086-F535-4672-B2EA-993B031EC9CD}">
  <cacheSource type="external" connectionId="1"/>
  <cacheFields count="3">
    <cacheField name="[Measures].[Somma di Importo]" caption="Somma di Importo" numFmtId="0" hierarchy="34" level="32767"/>
    <cacheField name="[Clienti].[Nome].[Nome]" caption="Nome" numFmtId="0" hierarchy="1" level="1">
      <sharedItems count="9">
        <s v="Adria"/>
        <s v="Cedric"/>
        <s v="Dalton"/>
        <s v="Emerson"/>
        <s v="Fuller"/>
        <s v="Petra"/>
        <s v="Tanek"/>
        <s v="Uriel"/>
        <s v="Vivien"/>
      </sharedItems>
    </cacheField>
    <cacheField name="[Ordini].[Tipologia Acquisto].[Tipologia Acquisto]" caption="Tipologia Acquisto" numFmtId="0" hierarchy="12" level="1">
      <sharedItems containsSemiMixedTypes="0" containsNonDate="0" containsString="0"/>
    </cacheField>
  </cacheFields>
  <cacheHierarchies count="35">
    <cacheHierarchy uniqueName="[Clienti].[ID Cliente]" caption="ID Cliente" attribute="1" defaultMemberUniqueName="[Clienti].[ID Cliente].[All]" allUniqueName="[Clienti].[ID Cliente].[All]" dimensionUniqueName="[Clienti]" displayFolder="" count="2" memberValueDatatype="20" unbalanced="0"/>
    <cacheHierarchy uniqueName="[Clienti].[Nome]" caption="Nome" attribute="1" defaultMemberUniqueName="[Clienti].[Nome].[All]" allUniqueName="[Clienti].[Nome].[All]" dimensionUniqueName="[Clienti]" displayFolder="" count="2" memberValueDatatype="130" unbalanced="0">
      <fieldsUsage count="2">
        <fieldUsage x="-1"/>
        <fieldUsage x="1"/>
      </fieldsUsage>
    </cacheHierarchy>
    <cacheHierarchy uniqueName="[Clienti].[Cognome]" caption="Cognome" attribute="1" defaultMemberUniqueName="[Clienti].[Cognome].[All]" allUniqueName="[Clienti].[Cognome].[All]" dimensionUniqueName="[Clienti]" displayFolder="" count="2" memberValueDatatype="130" unbalanced="0"/>
    <cacheHierarchy uniqueName="[Clienti].[E-mail]" caption="E-mail" attribute="1" defaultMemberUniqueName="[Clienti].[E-mail].[All]" allUniqueName="[Clienti].[E-mail].[All]" dimensionUniqueName="[Clienti]" displayFolder="" count="2" memberValueDatatype="130" unbalanced="0"/>
    <cacheHierarchy uniqueName="[Clienti].[Telefono]" caption="Telefono" attribute="1" defaultMemberUniqueName="[Clienti].[Telefono].[All]" allUniqueName="[Clienti].[Telefono].[All]" dimensionUniqueName="[Clienti]" displayFolder="" count="2" memberValueDatatype="130" unbalanced="0"/>
    <cacheHierarchy uniqueName="[Ordini].[ID Ordine]" caption="ID Ordine" attribute="1" defaultMemberUniqueName="[Ordini].[ID Ordine].[All]" allUniqueName="[Ordini].[ID Ordine].[All]" dimensionUniqueName="[Ordini]" displayFolder="" count="2" memberValueDatatype="20" unbalanced="0"/>
    <cacheHierarchy uniqueName="[Ordini].[ID Cliente]" caption="ID Cliente" attribute="1" defaultMemberUniqueName="[Ordini].[ID Cliente].[All]" allUniqueName="[Ordini].[ID Cliente].[All]" dimensionUniqueName="[Ordini]" displayFolder="" count="2" memberValueDatatype="20" unbalanced="0"/>
    <cacheHierarchy uniqueName="[Ordini].[Data]" caption="Data" attribute="1" time="1" defaultMemberUniqueName="[Ordini].[Data].[All]" allUniqueName="[Ordini].[Data].[All]" dimensionUniqueName="[Ordini]" displayFolder="" count="2" memberValueDatatype="7" unbalanced="0"/>
    <cacheHierarchy uniqueName="[Ordini].[Provincia Vendita]" caption="Provincia Vendita" attribute="1" defaultMemberUniqueName="[Ordini].[Provincia Vendita].[All]" allUniqueName="[Ordini].[Provincia Vendita].[All]" dimensionUniqueName="[Ordini]" displayFolder="" count="2" memberValueDatatype="130" unbalanced="0"/>
    <cacheHierarchy uniqueName="[Ordini].[ID Prodotto]" caption="ID Prodotto" attribute="1" defaultMemberUniqueName="[Ordini].[ID Prodotto].[All]" allUniqueName="[Ordini].[ID Prodotto].[All]" dimensionUniqueName="[Ordini]" displayFolder="" count="2" memberValueDatatype="20" unbalanced="0"/>
    <cacheHierarchy uniqueName="[Ordini].[Quantita]" caption="Quantita" attribute="1" defaultMemberUniqueName="[Ordini].[Quantita].[All]" allUniqueName="[Ordini].[Quantita].[All]" dimensionUniqueName="[Ordini]" displayFolder="" count="2" memberValueDatatype="20" unbalanced="0"/>
    <cacheHierarchy uniqueName="[Ordini].[Importo]" caption="Importo" attribute="1" defaultMemberUniqueName="[Ordini].[Importo].[All]" allUniqueName="[Ordini].[Importo].[All]" dimensionUniqueName="[Ordini]" displayFolder="" count="2" memberValueDatatype="20" unbalanced="0"/>
    <cacheHierarchy uniqueName="[Ordini].[Tipologia Acquisto]" caption="Tipologia Acquisto" attribute="1" defaultMemberUniqueName="[Ordini].[Tipologia Acquisto].[All]" allUniqueName="[Ordini].[Tipologia Acquisto].[All]" dimensionUniqueName="[Ordini]" displayFolder="" count="2" memberValueDatatype="130" unbalanced="0">
      <fieldsUsage count="2">
        <fieldUsage x="-1"/>
        <fieldUsage x="2"/>
      </fieldsUsage>
    </cacheHierarchy>
    <cacheHierarchy uniqueName="[Ordini].[Data (mese)]" caption="Data (mese)" attribute="1" defaultMemberUniqueName="[Ordini].[Data (mese)].[All]" allUniqueName="[Ordini].[Data (mese)].[All]" dimensionUniqueName="[Ordini]" displayFolder="" count="2" memberValueDatatype="130" unbalanced="0"/>
    <cacheHierarchy uniqueName="[Prodotti].[ID Prodotto]" caption="ID Prodotto" attribute="1" defaultMemberUniqueName="[Prodotti].[ID Prodotto].[All]" allUniqueName="[Prodotti].[ID Prodotto].[All]" dimensionUniqueName="[Prodotti]" displayFolder="" count="2" memberValueDatatype="20" unbalanced="0"/>
    <cacheHierarchy uniqueName="[Prodotti].[Nome]" caption="Nome" attribute="1" defaultMemberUniqueName="[Prodotti].[Nome].[All]" allUniqueName="[Prodotti].[Nome].[All]" dimensionUniqueName="[Prodotti]" displayFolder="" count="2" memberValueDatatype="130" unbalanced="0"/>
    <cacheHierarchy uniqueName="[Prodotti].[Categoria]" caption="Categoria" attribute="1" defaultMemberUniqueName="[Prodotti].[Categoria].[All]" allUniqueName="[Prodotti].[Categoria].[All]" dimensionUniqueName="[Prodotti]" displayFolder="" count="2" memberValueDatatype="130" unbalanced="0"/>
    <cacheHierarchy uniqueName="[Province].[Provincia]" caption="Provincia" attribute="1" defaultMemberUniqueName="[Province].[Provincia].[All]" allUniqueName="[Province].[Provincia].[All]" dimensionUniqueName="[Province]" displayFolder="" count="2" memberValueDatatype="130" unbalanced="0"/>
    <cacheHierarchy uniqueName="[Province].[Regione]" caption="Regione" attribute="1" defaultMemberUniqueName="[Province].[Regione].[All]" allUniqueName="[Province].[Regione].[All]" dimensionUniqueName="[Province]" displayFolder="" count="2" memberValueDatatype="130" unbalanced="0"/>
    <cacheHierarchy uniqueName="[Ordini].[Data (indice mese)]" caption="Data (indice mese)" attribute="1" defaultMemberUniqueName="[Ordini].[Data (indice mese)].[All]" allUniqueName="[Ordini].[Data (indice mese)].[All]" dimensionUniqueName="[Ordini]" displayFolder="" count="2" memberValueDatatype="20" unbalanced="0" hidden="1"/>
    <cacheHierarchy uniqueName="[Measures].[__XL_Count Ordini]" caption="__XL_Count Ordini" measure="1" displayFolder="" measureGroup="Ordini" count="0" hidden="1"/>
    <cacheHierarchy uniqueName="[Measures].[__XL_Count Clienti]" caption="__XL_Count Clienti" measure="1" displayFolder="" measureGroup="Clienti" count="0" hidden="1"/>
    <cacheHierarchy uniqueName="[Measures].[__XL_Count Province]" caption="__XL_Count Province" measure="1" displayFolder="" measureGroup="Province" count="0" hidden="1"/>
    <cacheHierarchy uniqueName="[Measures].[__XL_Count Prodotti]" caption="__XL_Count Prodotti" measure="1" displayFolder="" measureGroup="Prodotti" count="0" hidden="1"/>
    <cacheHierarchy uniqueName="[Measures].[__No measures defined]" caption="__No measures defined" measure="1" displayFolder="" count="0" hidden="1"/>
    <cacheHierarchy uniqueName="[Measures].[Somma di ID Prodotto]" caption="Somma di ID Prodotto" measure="1" displayFolder="" measureGroup="Ordini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nteggio di ID Prodotto]" caption="Conteggio di ID Prodotto" measure="1" displayFolder="" measureGroup="Ordini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omma di ID Cliente]" caption="Somma di ID Cliente" measure="1" displayFolder="" measureGroup="Ordini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omma di ID Ordine]" caption="Somma di ID Ordine" measure="1" displayFolder="" measureGroup="Ordini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nteggio di ID Ordine]" caption="Conteggio di ID Ordine" measure="1" displayFolder="" measureGroup="Ordini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omma di ID Prodotto 2]" caption="Somma di ID Prodotto 2" measure="1" displayFolder="" measureGroup="Prodotti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Conteggio di ID Cliente]" caption="Conteggio di ID Cliente" measure="1" displayFolder="" measureGroup="Ordini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omma di Quantita]" caption="Somma di Quantita" measure="1" displayFolder="" measureGroup="Ordini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nteggio di Quantita]" caption="Conteggio di Quantita" measure="1" displayFolder="" measureGroup="Ordini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omma di Importo]" caption="Somma di Importo" measure="1" displayFolder="" measureGroup="Ordini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</cacheHierarchies>
  <kpis count="0"/>
  <dimensions count="5">
    <dimension name="Clienti" uniqueName="[Clienti]" caption="Clienti"/>
    <dimension measure="1" name="Measures" uniqueName="[Measures]" caption="Measures"/>
    <dimension name="Ordini" uniqueName="[Ordini]" caption="Ordini"/>
    <dimension name="Prodotti" uniqueName="[Prodotti]" caption="Prodotti"/>
    <dimension name="Province" uniqueName="[Province]" caption="Province"/>
  </dimensions>
  <measureGroups count="4">
    <measureGroup name="Clienti" caption="Clienti"/>
    <measureGroup name="Ordini" caption="Ordini"/>
    <measureGroup name="Prodotti" caption="Prodotti"/>
    <measureGroup name="Province" caption="Province"/>
  </measureGroups>
  <maps count="7">
    <map measureGroup="0" dimension="0"/>
    <map measureGroup="1" dimension="0"/>
    <map measureGroup="1" dimension="2"/>
    <map measureGroup="1" dimension="3"/>
    <map measureGroup="1" dimension="4"/>
    <map measureGroup="2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ebastian" refreshedDate="44832.748786111108" backgroundQuery="1" createdVersion="8" refreshedVersion="8" minRefreshableVersion="3" recordCount="0" supportSubquery="1" supportAdvancedDrill="1" xr:uid="{EE852A3F-BC7D-475E-BA80-D8467EBF83E5}">
  <cacheSource type="external" connectionId="1"/>
  <cacheFields count="3">
    <cacheField name="[Prodotti].[Nome].[Nome]" caption="Nome" numFmtId="0" hierarchy="15" level="1">
      <sharedItems count="13">
        <s v="Chiavetta USB 32 GB"/>
        <s v="Chiavetta USB 64 GB"/>
        <s v="Computer"/>
        <s v="Dissipatore Liquido"/>
        <s v="Fifa 23"/>
        <s v="Forno"/>
        <s v="Iphone 14"/>
        <s v="Lavatrice"/>
        <s v="Microonde"/>
        <s v="Samsung Galaxy Z"/>
        <s v="Televisore 32"/>
        <s v="Televisore 52"/>
        <s v="Uncharted"/>
      </sharedItems>
    </cacheField>
    <cacheField name="[Measures].[Somma di Quantita]" caption="Somma di Quantita" numFmtId="0" hierarchy="32" level="32767"/>
    <cacheField name="[Ordini].[Tipologia Acquisto].[Tipologia Acquisto]" caption="Tipologia Acquisto" numFmtId="0" hierarchy="12" level="1">
      <sharedItems containsSemiMixedTypes="0" containsNonDate="0" containsString="0"/>
    </cacheField>
  </cacheFields>
  <cacheHierarchies count="35">
    <cacheHierarchy uniqueName="[Clienti].[ID Cliente]" caption="ID Cliente" attribute="1" defaultMemberUniqueName="[Clienti].[ID Cliente].[All]" allUniqueName="[Clienti].[ID Cliente].[All]" dimensionUniqueName="[Clienti]" displayFolder="" count="2" memberValueDatatype="20" unbalanced="0"/>
    <cacheHierarchy uniqueName="[Clienti].[Nome]" caption="Nome" attribute="1" defaultMemberUniqueName="[Clienti].[Nome].[All]" allUniqueName="[Clienti].[Nome].[All]" dimensionUniqueName="[Clienti]" displayFolder="" count="2" memberValueDatatype="130" unbalanced="0"/>
    <cacheHierarchy uniqueName="[Clienti].[Cognome]" caption="Cognome" attribute="1" defaultMemberUniqueName="[Clienti].[Cognome].[All]" allUniqueName="[Clienti].[Cognome].[All]" dimensionUniqueName="[Clienti]" displayFolder="" count="2" memberValueDatatype="130" unbalanced="0"/>
    <cacheHierarchy uniqueName="[Clienti].[E-mail]" caption="E-mail" attribute="1" defaultMemberUniqueName="[Clienti].[E-mail].[All]" allUniqueName="[Clienti].[E-mail].[All]" dimensionUniqueName="[Clienti]" displayFolder="" count="2" memberValueDatatype="130" unbalanced="0"/>
    <cacheHierarchy uniqueName="[Clienti].[Telefono]" caption="Telefono" attribute="1" defaultMemberUniqueName="[Clienti].[Telefono].[All]" allUniqueName="[Clienti].[Telefono].[All]" dimensionUniqueName="[Clienti]" displayFolder="" count="2" memberValueDatatype="130" unbalanced="0"/>
    <cacheHierarchy uniqueName="[Ordini].[ID Ordine]" caption="ID Ordine" attribute="1" defaultMemberUniqueName="[Ordini].[ID Ordine].[All]" allUniqueName="[Ordini].[ID Ordine].[All]" dimensionUniqueName="[Ordini]" displayFolder="" count="2" memberValueDatatype="20" unbalanced="0"/>
    <cacheHierarchy uniqueName="[Ordini].[ID Cliente]" caption="ID Cliente" attribute="1" defaultMemberUniqueName="[Ordini].[ID Cliente].[All]" allUniqueName="[Ordini].[ID Cliente].[All]" dimensionUniqueName="[Ordini]" displayFolder="" count="2" memberValueDatatype="20" unbalanced="0"/>
    <cacheHierarchy uniqueName="[Ordini].[Data]" caption="Data" attribute="1" time="1" defaultMemberUniqueName="[Ordini].[Data].[All]" allUniqueName="[Ordini].[Data].[All]" dimensionUniqueName="[Ordini]" displayFolder="" count="2" memberValueDatatype="7" unbalanced="0"/>
    <cacheHierarchy uniqueName="[Ordini].[Provincia Vendita]" caption="Provincia Vendita" attribute="1" defaultMemberUniqueName="[Ordini].[Provincia Vendita].[All]" allUniqueName="[Ordini].[Provincia Vendita].[All]" dimensionUniqueName="[Ordini]" displayFolder="" count="2" memberValueDatatype="130" unbalanced="0"/>
    <cacheHierarchy uniqueName="[Ordini].[ID Prodotto]" caption="ID Prodotto" attribute="1" defaultMemberUniqueName="[Ordini].[ID Prodotto].[All]" allUniqueName="[Ordini].[ID Prodotto].[All]" dimensionUniqueName="[Ordini]" displayFolder="" count="2" memberValueDatatype="20" unbalanced="0"/>
    <cacheHierarchy uniqueName="[Ordini].[Quantita]" caption="Quantita" attribute="1" defaultMemberUniqueName="[Ordini].[Quantita].[All]" allUniqueName="[Ordini].[Quantita].[All]" dimensionUniqueName="[Ordini]" displayFolder="" count="2" memberValueDatatype="20" unbalanced="0"/>
    <cacheHierarchy uniqueName="[Ordini].[Importo]" caption="Importo" attribute="1" defaultMemberUniqueName="[Ordini].[Importo].[All]" allUniqueName="[Ordini].[Importo].[All]" dimensionUniqueName="[Ordini]" displayFolder="" count="2" memberValueDatatype="20" unbalanced="0"/>
    <cacheHierarchy uniqueName="[Ordini].[Tipologia Acquisto]" caption="Tipologia Acquisto" attribute="1" defaultMemberUniqueName="[Ordini].[Tipologia Acquisto].[All]" allUniqueName="[Ordini].[Tipologia Acquisto].[All]" dimensionUniqueName="[Ordini]" displayFolder="" count="2" memberValueDatatype="130" unbalanced="0">
      <fieldsUsage count="2">
        <fieldUsage x="-1"/>
        <fieldUsage x="2"/>
      </fieldsUsage>
    </cacheHierarchy>
    <cacheHierarchy uniqueName="[Ordini].[Data (mese)]" caption="Data (mese)" attribute="1" defaultMemberUniqueName="[Ordini].[Data (mese)].[All]" allUniqueName="[Ordini].[Data (mese)].[All]" dimensionUniqueName="[Ordini]" displayFolder="" count="2" memberValueDatatype="130" unbalanced="0"/>
    <cacheHierarchy uniqueName="[Prodotti].[ID Prodotto]" caption="ID Prodotto" attribute="1" defaultMemberUniqueName="[Prodotti].[ID Prodotto].[All]" allUniqueName="[Prodotti].[ID Prodotto].[All]" dimensionUniqueName="[Prodotti]" displayFolder="" count="2" memberValueDatatype="20" unbalanced="0"/>
    <cacheHierarchy uniqueName="[Prodotti].[Nome]" caption="Nome" attribute="1" defaultMemberUniqueName="[Prodotti].[Nome].[All]" allUniqueName="[Prodotti].[Nome].[All]" dimensionUniqueName="[Prodotti]" displayFolder="" count="2" memberValueDatatype="130" unbalanced="0">
      <fieldsUsage count="2">
        <fieldUsage x="-1"/>
        <fieldUsage x="0"/>
      </fieldsUsage>
    </cacheHierarchy>
    <cacheHierarchy uniqueName="[Prodotti].[Categoria]" caption="Categoria" attribute="1" defaultMemberUniqueName="[Prodotti].[Categoria].[All]" allUniqueName="[Prodotti].[Categoria].[All]" dimensionUniqueName="[Prodotti]" displayFolder="" count="2" memberValueDatatype="130" unbalanced="0"/>
    <cacheHierarchy uniqueName="[Province].[Provincia]" caption="Provincia" attribute="1" defaultMemberUniqueName="[Province].[Provincia].[All]" allUniqueName="[Province].[Provincia].[All]" dimensionUniqueName="[Province]" displayFolder="" count="2" memberValueDatatype="130" unbalanced="0"/>
    <cacheHierarchy uniqueName="[Province].[Regione]" caption="Regione" attribute="1" defaultMemberUniqueName="[Province].[Regione].[All]" allUniqueName="[Province].[Regione].[All]" dimensionUniqueName="[Province]" displayFolder="" count="2" memberValueDatatype="130" unbalanced="0"/>
    <cacheHierarchy uniqueName="[Ordini].[Data (indice mese)]" caption="Data (indice mese)" attribute="1" defaultMemberUniqueName="[Ordini].[Data (indice mese)].[All]" allUniqueName="[Ordini].[Data (indice mese)].[All]" dimensionUniqueName="[Ordini]" displayFolder="" count="2" memberValueDatatype="20" unbalanced="0" hidden="1"/>
    <cacheHierarchy uniqueName="[Measures].[__XL_Count Ordini]" caption="__XL_Count Ordini" measure="1" displayFolder="" measureGroup="Ordini" count="0" hidden="1"/>
    <cacheHierarchy uniqueName="[Measures].[__XL_Count Clienti]" caption="__XL_Count Clienti" measure="1" displayFolder="" measureGroup="Clienti" count="0" hidden="1"/>
    <cacheHierarchy uniqueName="[Measures].[__XL_Count Province]" caption="__XL_Count Province" measure="1" displayFolder="" measureGroup="Province" count="0" hidden="1"/>
    <cacheHierarchy uniqueName="[Measures].[__XL_Count Prodotti]" caption="__XL_Count Prodotti" measure="1" displayFolder="" measureGroup="Prodotti" count="0" hidden="1"/>
    <cacheHierarchy uniqueName="[Measures].[__No measures defined]" caption="__No measures defined" measure="1" displayFolder="" count="0" hidden="1"/>
    <cacheHierarchy uniqueName="[Measures].[Somma di ID Prodotto]" caption="Somma di ID Prodotto" measure="1" displayFolder="" measureGroup="Ordini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nteggio di ID Prodotto]" caption="Conteggio di ID Prodotto" measure="1" displayFolder="" measureGroup="Ordini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omma di ID Cliente]" caption="Somma di ID Cliente" measure="1" displayFolder="" measureGroup="Ordini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omma di ID Ordine]" caption="Somma di ID Ordine" measure="1" displayFolder="" measureGroup="Ordini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nteggio di ID Ordine]" caption="Conteggio di ID Ordine" measure="1" displayFolder="" measureGroup="Ordini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omma di ID Prodotto 2]" caption="Somma di ID Prodotto 2" measure="1" displayFolder="" measureGroup="Prodotti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Conteggio di ID Cliente]" caption="Conteggio di ID Cliente" measure="1" displayFolder="" measureGroup="Ordini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omma di Quantita]" caption="Somma di Quantita" measure="1" displayFolder="" measureGroup="Ordini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nteggio di Quantita]" caption="Conteggio di Quantita" measure="1" displayFolder="" measureGroup="Ordini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omma di Importo]" caption="Somma di Importo" measure="1" displayFolder="" measureGroup="Ordini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</cacheHierarchies>
  <kpis count="0"/>
  <dimensions count="5">
    <dimension name="Clienti" uniqueName="[Clienti]" caption="Clienti"/>
    <dimension measure="1" name="Measures" uniqueName="[Measures]" caption="Measures"/>
    <dimension name="Ordini" uniqueName="[Ordini]" caption="Ordini"/>
    <dimension name="Prodotti" uniqueName="[Prodotti]" caption="Prodotti"/>
    <dimension name="Province" uniqueName="[Province]" caption="Province"/>
  </dimensions>
  <measureGroups count="4">
    <measureGroup name="Clienti" caption="Clienti"/>
    <measureGroup name="Ordini" caption="Ordini"/>
    <measureGroup name="Prodotti" caption="Prodotti"/>
    <measureGroup name="Province" caption="Province"/>
  </measureGroups>
  <maps count="7">
    <map measureGroup="0" dimension="0"/>
    <map measureGroup="1" dimension="0"/>
    <map measureGroup="1" dimension="2"/>
    <map measureGroup="1" dimension="3"/>
    <map measureGroup="1" dimension="4"/>
    <map measureGroup="2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ebastian" refreshedDate="44832.748786574077" backgroundQuery="1" createdVersion="8" refreshedVersion="8" minRefreshableVersion="3" recordCount="0" supportSubquery="1" supportAdvancedDrill="1" xr:uid="{2E28C78A-01F1-4CBB-8AD1-0DC06E62B65A}">
  <cacheSource type="external" connectionId="1"/>
  <cacheFields count="3">
    <cacheField name="[Prodotti].[Categoria].[Categoria]" caption="Categoria" numFmtId="0" hierarchy="16" level="1">
      <sharedItems count="6">
        <s v="Bucato"/>
        <s v="Cucina"/>
        <s v="Giochi PS5"/>
        <s v="Informatica"/>
        <s v="Telefoni"/>
        <s v="TV e DVD"/>
      </sharedItems>
    </cacheField>
    <cacheField name="[Measures].[Somma di Importo]" caption="Somma di Importo" numFmtId="0" hierarchy="34" level="32767"/>
    <cacheField name="[Ordini].[Tipologia Acquisto].[Tipologia Acquisto]" caption="Tipologia Acquisto" numFmtId="0" hierarchy="12" level="1">
      <sharedItems containsSemiMixedTypes="0" containsNonDate="0" containsString="0"/>
    </cacheField>
  </cacheFields>
  <cacheHierarchies count="35">
    <cacheHierarchy uniqueName="[Clienti].[ID Cliente]" caption="ID Cliente" attribute="1" defaultMemberUniqueName="[Clienti].[ID Cliente].[All]" allUniqueName="[Clienti].[ID Cliente].[All]" dimensionUniqueName="[Clienti]" displayFolder="" count="2" memberValueDatatype="20" unbalanced="0"/>
    <cacheHierarchy uniqueName="[Clienti].[Nome]" caption="Nome" attribute="1" defaultMemberUniqueName="[Clienti].[Nome].[All]" allUniqueName="[Clienti].[Nome].[All]" dimensionUniqueName="[Clienti]" displayFolder="" count="2" memberValueDatatype="130" unbalanced="0"/>
    <cacheHierarchy uniqueName="[Clienti].[Cognome]" caption="Cognome" attribute="1" defaultMemberUniqueName="[Clienti].[Cognome].[All]" allUniqueName="[Clienti].[Cognome].[All]" dimensionUniqueName="[Clienti]" displayFolder="" count="2" memberValueDatatype="130" unbalanced="0"/>
    <cacheHierarchy uniqueName="[Clienti].[E-mail]" caption="E-mail" attribute="1" defaultMemberUniqueName="[Clienti].[E-mail].[All]" allUniqueName="[Clienti].[E-mail].[All]" dimensionUniqueName="[Clienti]" displayFolder="" count="2" memberValueDatatype="130" unbalanced="0"/>
    <cacheHierarchy uniqueName="[Clienti].[Telefono]" caption="Telefono" attribute="1" defaultMemberUniqueName="[Clienti].[Telefono].[All]" allUniqueName="[Clienti].[Telefono].[All]" dimensionUniqueName="[Clienti]" displayFolder="" count="2" memberValueDatatype="130" unbalanced="0"/>
    <cacheHierarchy uniqueName="[Ordini].[ID Ordine]" caption="ID Ordine" attribute="1" defaultMemberUniqueName="[Ordini].[ID Ordine].[All]" allUniqueName="[Ordini].[ID Ordine].[All]" dimensionUniqueName="[Ordini]" displayFolder="" count="2" memberValueDatatype="20" unbalanced="0"/>
    <cacheHierarchy uniqueName="[Ordini].[ID Cliente]" caption="ID Cliente" attribute="1" defaultMemberUniqueName="[Ordini].[ID Cliente].[All]" allUniqueName="[Ordini].[ID Cliente].[All]" dimensionUniqueName="[Ordini]" displayFolder="" count="2" memberValueDatatype="20" unbalanced="0"/>
    <cacheHierarchy uniqueName="[Ordini].[Data]" caption="Data" attribute="1" time="1" defaultMemberUniqueName="[Ordini].[Data].[All]" allUniqueName="[Ordini].[Data].[All]" dimensionUniqueName="[Ordini]" displayFolder="" count="2" memberValueDatatype="7" unbalanced="0"/>
    <cacheHierarchy uniqueName="[Ordini].[Provincia Vendita]" caption="Provincia Vendita" attribute="1" defaultMemberUniqueName="[Ordini].[Provincia Vendita].[All]" allUniqueName="[Ordini].[Provincia Vendita].[All]" dimensionUniqueName="[Ordini]" displayFolder="" count="2" memberValueDatatype="130" unbalanced="0"/>
    <cacheHierarchy uniqueName="[Ordini].[ID Prodotto]" caption="ID Prodotto" attribute="1" defaultMemberUniqueName="[Ordini].[ID Prodotto].[All]" allUniqueName="[Ordini].[ID Prodotto].[All]" dimensionUniqueName="[Ordini]" displayFolder="" count="2" memberValueDatatype="20" unbalanced="0"/>
    <cacheHierarchy uniqueName="[Ordini].[Quantita]" caption="Quantita" attribute="1" defaultMemberUniqueName="[Ordini].[Quantita].[All]" allUniqueName="[Ordini].[Quantita].[All]" dimensionUniqueName="[Ordini]" displayFolder="" count="2" memberValueDatatype="20" unbalanced="0"/>
    <cacheHierarchy uniqueName="[Ordini].[Importo]" caption="Importo" attribute="1" defaultMemberUniqueName="[Ordini].[Importo].[All]" allUniqueName="[Ordini].[Importo].[All]" dimensionUniqueName="[Ordini]" displayFolder="" count="2" memberValueDatatype="20" unbalanced="0"/>
    <cacheHierarchy uniqueName="[Ordini].[Tipologia Acquisto]" caption="Tipologia Acquisto" attribute="1" defaultMemberUniqueName="[Ordini].[Tipologia Acquisto].[All]" allUniqueName="[Ordini].[Tipologia Acquisto].[All]" dimensionUniqueName="[Ordini]" displayFolder="" count="2" memberValueDatatype="130" unbalanced="0">
      <fieldsUsage count="2">
        <fieldUsage x="-1"/>
        <fieldUsage x="2"/>
      </fieldsUsage>
    </cacheHierarchy>
    <cacheHierarchy uniqueName="[Ordini].[Data (mese)]" caption="Data (mese)" attribute="1" defaultMemberUniqueName="[Ordini].[Data (mese)].[All]" allUniqueName="[Ordini].[Data (mese)].[All]" dimensionUniqueName="[Ordini]" displayFolder="" count="2" memberValueDatatype="130" unbalanced="0"/>
    <cacheHierarchy uniqueName="[Prodotti].[ID Prodotto]" caption="ID Prodotto" attribute="1" defaultMemberUniqueName="[Prodotti].[ID Prodotto].[All]" allUniqueName="[Prodotti].[ID Prodotto].[All]" dimensionUniqueName="[Prodotti]" displayFolder="" count="2" memberValueDatatype="20" unbalanced="0"/>
    <cacheHierarchy uniqueName="[Prodotti].[Nome]" caption="Nome" attribute="1" defaultMemberUniqueName="[Prodotti].[Nome].[All]" allUniqueName="[Prodotti].[Nome].[All]" dimensionUniqueName="[Prodotti]" displayFolder="" count="2" memberValueDatatype="130" unbalanced="0"/>
    <cacheHierarchy uniqueName="[Prodotti].[Categoria]" caption="Categoria" attribute="1" defaultMemberUniqueName="[Prodotti].[Categoria].[All]" allUniqueName="[Prodotti].[Categoria].[All]" dimensionUniqueName="[Prodotti]" displayFolder="" count="2" memberValueDatatype="130" unbalanced="0">
      <fieldsUsage count="2">
        <fieldUsage x="-1"/>
        <fieldUsage x="0"/>
      </fieldsUsage>
    </cacheHierarchy>
    <cacheHierarchy uniqueName="[Province].[Provincia]" caption="Provincia" attribute="1" defaultMemberUniqueName="[Province].[Provincia].[All]" allUniqueName="[Province].[Provincia].[All]" dimensionUniqueName="[Province]" displayFolder="" count="2" memberValueDatatype="130" unbalanced="0"/>
    <cacheHierarchy uniqueName="[Province].[Regione]" caption="Regione" attribute="1" defaultMemberUniqueName="[Province].[Regione].[All]" allUniqueName="[Province].[Regione].[All]" dimensionUniqueName="[Province]" displayFolder="" count="2" memberValueDatatype="130" unbalanced="0"/>
    <cacheHierarchy uniqueName="[Ordini].[Data (indice mese)]" caption="Data (indice mese)" attribute="1" defaultMemberUniqueName="[Ordini].[Data (indice mese)].[All]" allUniqueName="[Ordini].[Data (indice mese)].[All]" dimensionUniqueName="[Ordini]" displayFolder="" count="2" memberValueDatatype="20" unbalanced="0" hidden="1"/>
    <cacheHierarchy uniqueName="[Measures].[__XL_Count Ordini]" caption="__XL_Count Ordini" measure="1" displayFolder="" measureGroup="Ordini" count="0" hidden="1"/>
    <cacheHierarchy uniqueName="[Measures].[__XL_Count Clienti]" caption="__XL_Count Clienti" measure="1" displayFolder="" measureGroup="Clienti" count="0" hidden="1"/>
    <cacheHierarchy uniqueName="[Measures].[__XL_Count Province]" caption="__XL_Count Province" measure="1" displayFolder="" measureGroup="Province" count="0" hidden="1"/>
    <cacheHierarchy uniqueName="[Measures].[__XL_Count Prodotti]" caption="__XL_Count Prodotti" measure="1" displayFolder="" measureGroup="Prodotti" count="0" hidden="1"/>
    <cacheHierarchy uniqueName="[Measures].[__No measures defined]" caption="__No measures defined" measure="1" displayFolder="" count="0" hidden="1"/>
    <cacheHierarchy uniqueName="[Measures].[Somma di ID Prodotto]" caption="Somma di ID Prodotto" measure="1" displayFolder="" measureGroup="Ordini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nteggio di ID Prodotto]" caption="Conteggio di ID Prodotto" measure="1" displayFolder="" measureGroup="Ordini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omma di ID Cliente]" caption="Somma di ID Cliente" measure="1" displayFolder="" measureGroup="Ordini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omma di ID Ordine]" caption="Somma di ID Ordine" measure="1" displayFolder="" measureGroup="Ordini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nteggio di ID Ordine]" caption="Conteggio di ID Ordine" measure="1" displayFolder="" measureGroup="Ordini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omma di ID Prodotto 2]" caption="Somma di ID Prodotto 2" measure="1" displayFolder="" measureGroup="Prodotti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Conteggio di ID Cliente]" caption="Conteggio di ID Cliente" measure="1" displayFolder="" measureGroup="Ordini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omma di Quantita]" caption="Somma di Quantita" measure="1" displayFolder="" measureGroup="Ordini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nteggio di Quantita]" caption="Conteggio di Quantita" measure="1" displayFolder="" measureGroup="Ordini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omma di Importo]" caption="Somma di Importo" measure="1" displayFolder="" measureGroup="Ordini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</cacheHierarchies>
  <kpis count="0"/>
  <dimensions count="5">
    <dimension name="Clienti" uniqueName="[Clienti]" caption="Clienti"/>
    <dimension measure="1" name="Measures" uniqueName="[Measures]" caption="Measures"/>
    <dimension name="Ordini" uniqueName="[Ordini]" caption="Ordini"/>
    <dimension name="Prodotti" uniqueName="[Prodotti]" caption="Prodotti"/>
    <dimension name="Province" uniqueName="[Province]" caption="Province"/>
  </dimensions>
  <measureGroups count="4">
    <measureGroup name="Clienti" caption="Clienti"/>
    <measureGroup name="Ordini" caption="Ordini"/>
    <measureGroup name="Prodotti" caption="Prodotti"/>
    <measureGroup name="Province" caption="Province"/>
  </measureGroups>
  <maps count="7">
    <map measureGroup="0" dimension="0"/>
    <map measureGroup="1" dimension="0"/>
    <map measureGroup="1" dimension="2"/>
    <map measureGroup="1" dimension="3"/>
    <map measureGroup="1" dimension="4"/>
    <map measureGroup="2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ebastian" refreshedDate="44832.750685763887" backgroundQuery="1" createdVersion="8" refreshedVersion="8" minRefreshableVersion="3" recordCount="0" supportSubquery="1" supportAdvancedDrill="1" xr:uid="{3BAF0A77-B183-4628-8219-B4D3228EAE10}">
  <cacheSource type="external" connectionId="1"/>
  <cacheFields count="3">
    <cacheField name="[Ordini].[Provincia Vendita].[Provincia Vendita]" caption="Provincia Vendita" numFmtId="0" hierarchy="8" level="1">
      <sharedItems containsNonDate="0" count="12">
        <s v="Napoli"/>
        <s v="Salerno"/>
        <s v="Latina"/>
        <s v="Roma"/>
        <s v="Savona"/>
        <s v="Milano"/>
        <s v="Monza-Brianza"/>
        <s v="Pavia"/>
        <s v="Firenze"/>
        <s v="Livorno"/>
        <s v="Lucca"/>
        <s v="Prato"/>
      </sharedItems>
    </cacheField>
    <cacheField name="[Measures].[Somma di Importo]" caption="Somma di Importo" numFmtId="0" hierarchy="34" level="32767"/>
    <cacheField name="[Province].[Regione].[Regione]" caption="Regione" numFmtId="0" hierarchy="18" level="1">
      <sharedItems count="5">
        <s v="Campania"/>
        <s v="Lazio"/>
        <s v="Liguria"/>
        <s v="Lombardia"/>
        <s v="Toscana"/>
      </sharedItems>
    </cacheField>
  </cacheFields>
  <cacheHierarchies count="35">
    <cacheHierarchy uniqueName="[Clienti].[ID Cliente]" caption="ID Cliente" attribute="1" defaultMemberUniqueName="[Clienti].[ID Cliente].[All]" allUniqueName="[Clienti].[ID Cliente].[All]" dimensionUniqueName="[Clienti]" displayFolder="" count="2" memberValueDatatype="20" unbalanced="0"/>
    <cacheHierarchy uniqueName="[Clienti].[Nome]" caption="Nome" attribute="1" defaultMemberUniqueName="[Clienti].[Nome].[All]" allUniqueName="[Clienti].[Nome].[All]" dimensionUniqueName="[Clienti]" displayFolder="" count="2" memberValueDatatype="130" unbalanced="0"/>
    <cacheHierarchy uniqueName="[Clienti].[Cognome]" caption="Cognome" attribute="1" defaultMemberUniqueName="[Clienti].[Cognome].[All]" allUniqueName="[Clienti].[Cognome].[All]" dimensionUniqueName="[Clienti]" displayFolder="" count="2" memberValueDatatype="130" unbalanced="0"/>
    <cacheHierarchy uniqueName="[Clienti].[E-mail]" caption="E-mail" attribute="1" defaultMemberUniqueName="[Clienti].[E-mail].[All]" allUniqueName="[Clienti].[E-mail].[All]" dimensionUniqueName="[Clienti]" displayFolder="" count="2" memberValueDatatype="130" unbalanced="0"/>
    <cacheHierarchy uniqueName="[Clienti].[Telefono]" caption="Telefono" attribute="1" defaultMemberUniqueName="[Clienti].[Telefono].[All]" allUniqueName="[Clienti].[Telefono].[All]" dimensionUniqueName="[Clienti]" displayFolder="" count="2" memberValueDatatype="130" unbalanced="0"/>
    <cacheHierarchy uniqueName="[Ordini].[ID Ordine]" caption="ID Ordine" attribute="1" defaultMemberUniqueName="[Ordini].[ID Ordine].[All]" allUniqueName="[Ordini].[ID Ordine].[All]" dimensionUniqueName="[Ordini]" displayFolder="" count="2" memberValueDatatype="20" unbalanced="0"/>
    <cacheHierarchy uniqueName="[Ordini].[ID Cliente]" caption="ID Cliente" attribute="1" defaultMemberUniqueName="[Ordini].[ID Cliente].[All]" allUniqueName="[Ordini].[ID Cliente].[All]" dimensionUniqueName="[Ordini]" displayFolder="" count="2" memberValueDatatype="20" unbalanced="0"/>
    <cacheHierarchy uniqueName="[Ordini].[Data]" caption="Data" attribute="1" time="1" defaultMemberUniqueName="[Ordini].[Data].[All]" allUniqueName="[Ordini].[Data].[All]" dimensionUniqueName="[Ordini]" displayFolder="" count="2" memberValueDatatype="7" unbalanced="0"/>
    <cacheHierarchy uniqueName="[Ordini].[Provincia Vendita]" caption="Provincia Vendita" attribute="1" defaultMemberUniqueName="[Ordini].[Provincia Vendita].[All]" allUniqueName="[Ordini].[Provincia Vendita].[All]" dimensionUniqueName="[Ordini]" displayFolder="" count="2" memberValueDatatype="130" unbalanced="0">
      <fieldsUsage count="2">
        <fieldUsage x="-1"/>
        <fieldUsage x="0"/>
      </fieldsUsage>
    </cacheHierarchy>
    <cacheHierarchy uniqueName="[Ordini].[ID Prodotto]" caption="ID Prodotto" attribute="1" defaultMemberUniqueName="[Ordini].[ID Prodotto].[All]" allUniqueName="[Ordini].[ID Prodotto].[All]" dimensionUniqueName="[Ordini]" displayFolder="" count="2" memberValueDatatype="20" unbalanced="0"/>
    <cacheHierarchy uniqueName="[Ordini].[Quantita]" caption="Quantita" attribute="1" defaultMemberUniqueName="[Ordini].[Quantita].[All]" allUniqueName="[Ordini].[Quantita].[All]" dimensionUniqueName="[Ordini]" displayFolder="" count="2" memberValueDatatype="20" unbalanced="0"/>
    <cacheHierarchy uniqueName="[Ordini].[Importo]" caption="Importo" attribute="1" defaultMemberUniqueName="[Ordini].[Importo].[All]" allUniqueName="[Ordini].[Importo].[All]" dimensionUniqueName="[Ordini]" displayFolder="" count="2" memberValueDatatype="20" unbalanced="0"/>
    <cacheHierarchy uniqueName="[Ordini].[Tipologia Acquisto]" caption="Tipologia Acquisto" attribute="1" defaultMemberUniqueName="[Ordini].[Tipologia Acquisto].[All]" allUniqueName="[Ordini].[Tipologia Acquisto].[All]" dimensionUniqueName="[Ordini]" displayFolder="" count="2" memberValueDatatype="130" unbalanced="0"/>
    <cacheHierarchy uniqueName="[Ordini].[Data (mese)]" caption="Data (mese)" attribute="1" defaultMemberUniqueName="[Ordini].[Data (mese)].[All]" allUniqueName="[Ordini].[Data (mese)].[All]" dimensionUniqueName="[Ordini]" displayFolder="" count="2" memberValueDatatype="130" unbalanced="0"/>
    <cacheHierarchy uniqueName="[Prodotti].[ID Prodotto]" caption="ID Prodotto" attribute="1" defaultMemberUniqueName="[Prodotti].[ID Prodotto].[All]" allUniqueName="[Prodotti].[ID Prodotto].[All]" dimensionUniqueName="[Prodotti]" displayFolder="" count="2" memberValueDatatype="20" unbalanced="0"/>
    <cacheHierarchy uniqueName="[Prodotti].[Nome]" caption="Nome" attribute="1" defaultMemberUniqueName="[Prodotti].[Nome].[All]" allUniqueName="[Prodotti].[Nome].[All]" dimensionUniqueName="[Prodotti]" displayFolder="" count="2" memberValueDatatype="130" unbalanced="0"/>
    <cacheHierarchy uniqueName="[Prodotti].[Categoria]" caption="Categoria" attribute="1" defaultMemberUniqueName="[Prodotti].[Categoria].[All]" allUniqueName="[Prodotti].[Categoria].[All]" dimensionUniqueName="[Prodotti]" displayFolder="" count="2" memberValueDatatype="130" unbalanced="0"/>
    <cacheHierarchy uniqueName="[Province].[Provincia]" caption="Provincia" attribute="1" defaultMemberUniqueName="[Province].[Provincia].[All]" allUniqueName="[Province].[Provincia].[All]" dimensionUniqueName="[Province]" displayFolder="" count="2" memberValueDatatype="130" unbalanced="0"/>
    <cacheHierarchy uniqueName="[Province].[Regione]" caption="Regione" attribute="1" defaultMemberUniqueName="[Province].[Regione].[All]" allUniqueName="[Province].[Regione].[All]" dimensionUniqueName="[Province]" displayFolder="" count="2" memberValueDatatype="130" unbalanced="0">
      <fieldsUsage count="2">
        <fieldUsage x="-1"/>
        <fieldUsage x="2"/>
      </fieldsUsage>
    </cacheHierarchy>
    <cacheHierarchy uniqueName="[Ordini].[Data (indice mese)]" caption="Data (indice mese)" attribute="1" defaultMemberUniqueName="[Ordini].[Data (indice mese)].[All]" allUniqueName="[Ordini].[Data (indice mese)].[All]" dimensionUniqueName="[Ordini]" displayFolder="" count="2" memberValueDatatype="20" unbalanced="0" hidden="1"/>
    <cacheHierarchy uniqueName="[Measures].[__XL_Count Ordini]" caption="__XL_Count Ordini" measure="1" displayFolder="" measureGroup="Ordini" count="0" hidden="1"/>
    <cacheHierarchy uniqueName="[Measures].[__XL_Count Clienti]" caption="__XL_Count Clienti" measure="1" displayFolder="" measureGroup="Clienti" count="0" hidden="1"/>
    <cacheHierarchy uniqueName="[Measures].[__XL_Count Province]" caption="__XL_Count Province" measure="1" displayFolder="" measureGroup="Province" count="0" hidden="1"/>
    <cacheHierarchy uniqueName="[Measures].[__XL_Count Prodotti]" caption="__XL_Count Prodotti" measure="1" displayFolder="" measureGroup="Prodotti" count="0" hidden="1"/>
    <cacheHierarchy uniqueName="[Measures].[__No measures defined]" caption="__No measures defined" measure="1" displayFolder="" count="0" hidden="1"/>
    <cacheHierarchy uniqueName="[Measures].[Somma di ID Prodotto]" caption="Somma di ID Prodotto" measure="1" displayFolder="" measureGroup="Ordini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nteggio di ID Prodotto]" caption="Conteggio di ID Prodotto" measure="1" displayFolder="" measureGroup="Ordini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omma di ID Cliente]" caption="Somma di ID Cliente" measure="1" displayFolder="" measureGroup="Ordini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omma di ID Ordine]" caption="Somma di ID Ordine" measure="1" displayFolder="" measureGroup="Ordini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nteggio di ID Ordine]" caption="Conteggio di ID Ordine" measure="1" displayFolder="" measureGroup="Ordini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omma di ID Prodotto 2]" caption="Somma di ID Prodotto 2" measure="1" displayFolder="" measureGroup="Prodotti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Conteggio di ID Cliente]" caption="Conteggio di ID Cliente" measure="1" displayFolder="" measureGroup="Ordini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omma di Quantita]" caption="Somma di Quantita" measure="1" displayFolder="" measureGroup="Ordini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nteggio di Quantita]" caption="Conteggio di Quantita" measure="1" displayFolder="" measureGroup="Ordini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omma di Importo]" caption="Somma di Importo" measure="1" displayFolder="" measureGroup="Ordini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</cacheHierarchies>
  <kpis count="0"/>
  <dimensions count="5">
    <dimension name="Clienti" uniqueName="[Clienti]" caption="Clienti"/>
    <dimension measure="1" name="Measures" uniqueName="[Measures]" caption="Measures"/>
    <dimension name="Ordini" uniqueName="[Ordini]" caption="Ordini"/>
    <dimension name="Prodotti" uniqueName="[Prodotti]" caption="Prodotti"/>
    <dimension name="Province" uniqueName="[Province]" caption="Province"/>
  </dimensions>
  <measureGroups count="4">
    <measureGroup name="Clienti" caption="Clienti"/>
    <measureGroup name="Ordini" caption="Ordini"/>
    <measureGroup name="Prodotti" caption="Prodotti"/>
    <measureGroup name="Province" caption="Province"/>
  </measureGroups>
  <maps count="7">
    <map measureGroup="0" dimension="0"/>
    <map measureGroup="1" dimension="0"/>
    <map measureGroup="1" dimension="2"/>
    <map measureGroup="1" dimension="3"/>
    <map measureGroup="1" dimension="4"/>
    <map measureGroup="2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ebastian" refreshedDate="44832.755357986112" backgroundQuery="1" createdVersion="8" refreshedVersion="8" minRefreshableVersion="3" recordCount="0" supportSubquery="1" supportAdvancedDrill="1" xr:uid="{B48543FE-8C02-4185-9EFD-4323903BF362}">
  <cacheSource type="external" connectionId="1"/>
  <cacheFields count="7">
    <cacheField name="[Clienti].[Nome].[Nome]" caption="Nome" numFmtId="0" hierarchy="1" level="1">
      <sharedItems count="9">
        <s v="Adria"/>
        <s v="Cedric"/>
        <s v="Dalton"/>
        <s v="Emerson"/>
        <s v="Fuller"/>
        <s v="Petra"/>
        <s v="Tanek"/>
        <s v="Uriel"/>
        <s v="Vivien"/>
      </sharedItems>
    </cacheField>
    <cacheField name="[Prodotti].[Nome].[Nome]" caption="Nome" numFmtId="0" hierarchy="15" level="1">
      <sharedItems count="13">
        <s v="Chiavetta USB 64 GB"/>
        <s v="Televisore 32"/>
        <s v="Televisore 52"/>
        <s v="Fifa 23"/>
        <s v="Iphone 14"/>
        <s v="Forno"/>
        <s v="Microonde"/>
        <s v="Chiavetta USB 32 GB"/>
        <s v="Lavatrice"/>
        <s v="Dissipatore Liquido"/>
        <s v="Samsung Galaxy Z"/>
        <s v="Computer"/>
        <s v="Uncharted"/>
      </sharedItems>
    </cacheField>
    <cacheField name="[Ordini].[Data].[Data]" caption="Data" numFmtId="0" hierarchy="7" level="1">
      <sharedItems containsSemiMixedTypes="0" containsNonDate="0" containsDate="1" containsString="0" minDate="2016-01-10T00:00:00" maxDate="2016-04-27T00:00:00" count="19">
        <d v="2016-01-10T00:00:00"/>
        <d v="2016-01-12T00:00:00"/>
        <d v="2016-01-15T00:00:00"/>
        <d v="2016-01-30T00:00:00"/>
        <d v="2016-02-01T00:00:00"/>
        <d v="2016-02-05T00:00:00"/>
        <d v="2016-02-07T00:00:00"/>
        <d v="2016-02-08T00:00:00"/>
        <d v="2016-02-10T00:00:00"/>
        <d v="2016-03-13T00:00:00"/>
        <d v="2016-03-14T00:00:00"/>
        <d v="2016-03-16T00:00:00"/>
        <d v="2016-03-25T00:00:00"/>
        <d v="2016-03-30T00:00:00"/>
        <d v="2016-04-02T00:00:00"/>
        <d v="2016-04-04T00:00:00"/>
        <d v="2016-04-08T00:00:00"/>
        <d v="2016-04-13T00:00:00"/>
        <d v="2016-04-26T00:00:00"/>
      </sharedItems>
    </cacheField>
    <cacheField name="[Ordini].[Data (mese)].[Data (mese)]" caption="Data (mese)" numFmtId="0" hierarchy="13" level="1">
      <sharedItems count="4">
        <s v="gen"/>
        <s v="feb"/>
        <s v="mar"/>
        <s v="apr"/>
      </sharedItems>
    </cacheField>
    <cacheField name="[Prodotti].[Categoria].[Categoria]" caption="Categoria" numFmtId="0" hierarchy="16" level="1">
      <sharedItems containsSemiMixedTypes="0" containsNonDate="0" containsString="0"/>
    </cacheField>
    <cacheField name="[Measures].[Somma di Importo]" caption="Somma di Importo" numFmtId="0" hierarchy="34" level="32767"/>
    <cacheField name="[Ordini].[ID Cliente].[ID Cliente]" caption="ID Cliente" numFmtId="0" hierarchy="6" level="1">
      <sharedItems containsSemiMixedTypes="0" containsNonDate="0" containsString="0"/>
    </cacheField>
  </cacheFields>
  <cacheHierarchies count="35">
    <cacheHierarchy uniqueName="[Clienti].[ID Cliente]" caption="ID Cliente" attribute="1" defaultMemberUniqueName="[Clienti].[ID Cliente].[All]" allUniqueName="[Clienti].[ID Cliente].[All]" dimensionUniqueName="[Clienti]" displayFolder="" count="0" memberValueDatatype="20" unbalanced="0"/>
    <cacheHierarchy uniqueName="[Clienti].[Nome]" caption="Nome" attribute="1" defaultMemberUniqueName="[Clienti].[Nome].[All]" allUniqueName="[Clienti].[Nome].[All]" dimensionUniqueName="[Clienti]" displayFolder="" count="2" memberValueDatatype="130" unbalanced="0">
      <fieldsUsage count="2">
        <fieldUsage x="-1"/>
        <fieldUsage x="0"/>
      </fieldsUsage>
    </cacheHierarchy>
    <cacheHierarchy uniqueName="[Clienti].[Cognome]" caption="Cognome" attribute="1" defaultMemberUniqueName="[Clienti].[Cognome].[All]" allUniqueName="[Clienti].[Cognome].[All]" dimensionUniqueName="[Clienti]" displayFolder="" count="0" memberValueDatatype="130" unbalanced="0"/>
    <cacheHierarchy uniqueName="[Clienti].[E-mail]" caption="E-mail" attribute="1" defaultMemberUniqueName="[Clienti].[E-mail].[All]" allUniqueName="[Clienti].[E-mail].[All]" dimensionUniqueName="[Clienti]" displayFolder="" count="0" memberValueDatatype="130" unbalanced="0"/>
    <cacheHierarchy uniqueName="[Clienti].[Telefono]" caption="Telefono" attribute="1" defaultMemberUniqueName="[Clienti].[Telefono].[All]" allUniqueName="[Clienti].[Telefono].[All]" dimensionUniqueName="[Clienti]" displayFolder="" count="0" memberValueDatatype="130" unbalanced="0"/>
    <cacheHierarchy uniqueName="[Ordini].[ID Ordine]" caption="ID Ordine" attribute="1" defaultMemberUniqueName="[Ordini].[ID Ordine].[All]" allUniqueName="[Ordini].[ID Ordine].[All]" dimensionUniqueName="[Ordini]" displayFolder="" count="0" memberValueDatatype="20" unbalanced="0"/>
    <cacheHierarchy uniqueName="[Ordini].[ID Cliente]" caption="ID Cliente" attribute="1" defaultMemberUniqueName="[Ordini].[ID Cliente].[All]" allUniqueName="[Ordini].[ID Cliente].[All]" dimensionUniqueName="[Ordini]" displayFolder="" count="2" memberValueDatatype="20" unbalanced="0">
      <fieldsUsage count="2">
        <fieldUsage x="-1"/>
        <fieldUsage x="6"/>
      </fieldsUsage>
    </cacheHierarchy>
    <cacheHierarchy uniqueName="[Ordini].[Data]" caption="Data" attribute="1" time="1" defaultMemberUniqueName="[Ordini].[Data].[All]" allUniqueName="[Ordini].[Data].[All]" dimensionUniqueName="[Ordini]" displayFolder="" count="2" memberValueDatatype="7" unbalanced="0">
      <fieldsUsage count="2">
        <fieldUsage x="-1"/>
        <fieldUsage x="2"/>
      </fieldsUsage>
    </cacheHierarchy>
    <cacheHierarchy uniqueName="[Ordini].[Provincia Vendita]" caption="Provincia Vendita" attribute="1" defaultMemberUniqueName="[Ordini].[Provincia Vendita].[All]" allUniqueName="[Ordini].[Provincia Vendita].[All]" dimensionUniqueName="[Ordini]" displayFolder="" count="0" memberValueDatatype="130" unbalanced="0"/>
    <cacheHierarchy uniqueName="[Ordini].[ID Prodotto]" caption="ID Prodotto" attribute="1" defaultMemberUniqueName="[Ordini].[ID Prodotto].[All]" allUniqueName="[Ordini].[ID Prodotto].[All]" dimensionUniqueName="[Ordini]" displayFolder="" count="0" memberValueDatatype="20" unbalanced="0"/>
    <cacheHierarchy uniqueName="[Ordini].[Quantita]" caption="Quantita" attribute="1" defaultMemberUniqueName="[Ordini].[Quantita].[All]" allUniqueName="[Ordini].[Quantita].[All]" dimensionUniqueName="[Ordini]" displayFolder="" count="0" memberValueDatatype="20" unbalanced="0"/>
    <cacheHierarchy uniqueName="[Ordini].[Importo]" caption="Importo" attribute="1" defaultMemberUniqueName="[Ordini].[Importo].[All]" allUniqueName="[Ordini].[Importo].[All]" dimensionUniqueName="[Ordini]" displayFolder="" count="0" memberValueDatatype="20" unbalanced="0"/>
    <cacheHierarchy uniqueName="[Ordini].[Tipologia Acquisto]" caption="Tipologia Acquisto" attribute="1" defaultMemberUniqueName="[Ordini].[Tipologia Acquisto].[All]" allUniqueName="[Ordini].[Tipologia Acquisto].[All]" dimensionUniqueName="[Ordini]" displayFolder="" count="0" memberValueDatatype="130" unbalanced="0"/>
    <cacheHierarchy uniqueName="[Ordini].[Data (mese)]" caption="Data (mese)" attribute="1" defaultMemberUniqueName="[Ordini].[Data (mese)].[All]" allUniqueName="[Ordini].[Data (mese)].[All]" dimensionUniqueName="[Ordini]" displayFolder="" count="2" memberValueDatatype="130" unbalanced="0">
      <fieldsUsage count="2">
        <fieldUsage x="-1"/>
        <fieldUsage x="3"/>
      </fieldsUsage>
    </cacheHierarchy>
    <cacheHierarchy uniqueName="[Prodotti].[ID Prodotto]" caption="ID Prodotto" attribute="1" defaultMemberUniqueName="[Prodotti].[ID Prodotto].[All]" allUniqueName="[Prodotti].[ID Prodotto].[All]" dimensionUniqueName="[Prodotti]" displayFolder="" count="0" memberValueDatatype="20" unbalanced="0"/>
    <cacheHierarchy uniqueName="[Prodotti].[Nome]" caption="Nome" attribute="1" defaultMemberUniqueName="[Prodotti].[Nome].[All]" allUniqueName="[Prodotti].[Nome].[All]" dimensionUniqueName="[Prodotti]" displayFolder="" count="2" memberValueDatatype="130" unbalanced="0">
      <fieldsUsage count="2">
        <fieldUsage x="-1"/>
        <fieldUsage x="1"/>
      </fieldsUsage>
    </cacheHierarchy>
    <cacheHierarchy uniqueName="[Prodotti].[Categoria]" caption="Categoria" attribute="1" defaultMemberUniqueName="[Prodotti].[Categoria].[All]" allUniqueName="[Prodotti].[Categoria].[All]" dimensionUniqueName="[Prodotti]" displayFolder="" count="2" memberValueDatatype="130" unbalanced="0">
      <fieldsUsage count="2">
        <fieldUsage x="-1"/>
        <fieldUsage x="4"/>
      </fieldsUsage>
    </cacheHierarchy>
    <cacheHierarchy uniqueName="[Province].[Provincia]" caption="Provincia" attribute="1" defaultMemberUniqueName="[Province].[Provincia].[All]" allUniqueName="[Province].[Provincia].[All]" dimensionUniqueName="[Province]" displayFolder="" count="2" memberValueDatatype="130" unbalanced="0"/>
    <cacheHierarchy uniqueName="[Province].[Regione]" caption="Regione" attribute="1" defaultMemberUniqueName="[Province].[Regione].[All]" allUniqueName="[Province].[Regione].[All]" dimensionUniqueName="[Province]" displayFolder="" count="2" memberValueDatatype="130" unbalanced="0"/>
    <cacheHierarchy uniqueName="[Ordini].[Data (indice mese)]" caption="Data (indice mese)" attribute="1" defaultMemberUniqueName="[Ordini].[Data (indice mese)].[All]" allUniqueName="[Ordini].[Data (indice mese)].[All]" dimensionUniqueName="[Ordini]" displayFolder="" count="0" memberValueDatatype="20" unbalanced="0" hidden="1"/>
    <cacheHierarchy uniqueName="[Measures].[__XL_Count Ordini]" caption="__XL_Count Ordini" measure="1" displayFolder="" measureGroup="Ordini" count="0" hidden="1"/>
    <cacheHierarchy uniqueName="[Measures].[__XL_Count Clienti]" caption="__XL_Count Clienti" measure="1" displayFolder="" measureGroup="Clienti" count="0" hidden="1"/>
    <cacheHierarchy uniqueName="[Measures].[__XL_Count Province]" caption="__XL_Count Province" measure="1" displayFolder="" measureGroup="Province" count="0" hidden="1"/>
    <cacheHierarchy uniqueName="[Measures].[__XL_Count Prodotti]" caption="__XL_Count Prodotti" measure="1" displayFolder="" measureGroup="Prodotti" count="0" hidden="1"/>
    <cacheHierarchy uniqueName="[Measures].[__No measures defined]" caption="__No measures defined" measure="1" displayFolder="" count="0" hidden="1"/>
    <cacheHierarchy uniqueName="[Measures].[Somma di ID Prodotto]" caption="Somma di ID Prodotto" measure="1" displayFolder="" measureGroup="Ordini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nteggio di ID Prodotto]" caption="Conteggio di ID Prodotto" measure="1" displayFolder="" measureGroup="Ordini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omma di ID Cliente]" caption="Somma di ID Cliente" measure="1" displayFolder="" measureGroup="Ordini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omma di ID Ordine]" caption="Somma di ID Ordine" measure="1" displayFolder="" measureGroup="Ordini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nteggio di ID Ordine]" caption="Conteggio di ID Ordine" measure="1" displayFolder="" measureGroup="Ordini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omma di ID Prodotto 2]" caption="Somma di ID Prodotto 2" measure="1" displayFolder="" measureGroup="Prodotti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Conteggio di ID Cliente]" caption="Conteggio di ID Cliente" measure="1" displayFolder="" measureGroup="Ordini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omma di Quantita]" caption="Somma di Quantita" measure="1" displayFolder="" measureGroup="Ordini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nteggio di Quantita]" caption="Conteggio di Quantita" measure="1" displayFolder="" measureGroup="Ordini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omma di Importo]" caption="Somma di Importo" measure="1" displayFolder="" measureGroup="Ordini" count="0" oneField="1" hidden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</cacheHierarchies>
  <kpis count="0"/>
  <dimensions count="5">
    <dimension name="Clienti" uniqueName="[Clienti]" caption="Clienti"/>
    <dimension measure="1" name="Measures" uniqueName="[Measures]" caption="Measures"/>
    <dimension name="Ordini" uniqueName="[Ordini]" caption="Ordini"/>
    <dimension name="Prodotti" uniqueName="[Prodotti]" caption="Prodotti"/>
    <dimension name="Province" uniqueName="[Province]" caption="Province"/>
  </dimensions>
  <measureGroups count="4">
    <measureGroup name="Clienti" caption="Clienti"/>
    <measureGroup name="Ordini" caption="Ordini"/>
    <measureGroup name="Prodotti" caption="Prodotti"/>
    <measureGroup name="Province" caption="Province"/>
  </measureGroups>
  <maps count="7">
    <map measureGroup="0" dimension="0"/>
    <map measureGroup="1" dimension="0"/>
    <map measureGroup="1" dimension="2"/>
    <map measureGroup="1" dimension="3"/>
    <map measureGroup="1" dimension="4"/>
    <map measureGroup="2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04CF64-6630-4523-B707-C31A9099F1FC}" name="Tabella pivot1" cacheId="8" applyNumberFormats="0" applyBorderFormats="0" applyFontFormats="0" applyPatternFormats="0" applyAlignmentFormats="0" applyWidthHeightFormats="1" dataCaption="Valori" updatedVersion="8" minRefreshableVersion="3" useAutoFormatting="1" subtotalHiddenItems="1" itemPrintTitles="1" createdVersion="8" indent="0" outline="1" outlineData="1" multipleFieldFilters="0" chartFormat="29" rowHeaderCaption="Ordini per cliente" colHeaderCaption="Mesi">
  <location ref="B7:G49" firstHeaderRow="1" firstDataRow="3" firstDataCol="1" rowPageCount="2" colPageCount="1"/>
  <pivotFields count="7">
    <pivotField axis="axisRow" allDrilled="1" subtotalTop="0" showAll="0" dataSourceSort="1" defaultAttributeDrillState="1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Row" allDrilled="1" subtotalTop="0" showAll="0" dataSourceSort="1" defaultAttributeDrillState="1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axis="axisCol" allDrilled="1" subtotalTop="0" showAll="0" dataSourceSort="1" defaultAttributeDrillState="1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axis="axisCol" allDrilled="1" subtotalTop="0" showAll="0" dataSourceSort="1">
      <items count="5">
        <item x="0" e="0"/>
        <item x="1" e="0"/>
        <item x="2" e="0"/>
        <item x="3" e="0"/>
        <item t="default"/>
      </items>
    </pivotField>
    <pivotField axis="axisPage" allDrilled="1" subtotalTop="0" showAll="0" dataSourceSort="1" defaultAttributeDrillState="1">
      <items count="1">
        <item t="default"/>
      </items>
    </pivotField>
    <pivotField dataField="1" subtotalTop="0" showAll="0" defaultSubtotal="0"/>
    <pivotField axis="axisPage" allDrilled="1" subtotalTop="0" showAll="0" dataSourceSort="1" defaultAttributeDrillState="1">
      <items count="1">
        <item t="default"/>
      </items>
    </pivotField>
  </pivotFields>
  <rowFields count="2">
    <field x="0"/>
    <field x="1"/>
  </rowFields>
  <rowItems count="40">
    <i>
      <x/>
    </i>
    <i r="1">
      <x/>
    </i>
    <i r="1">
      <x v="1"/>
    </i>
    <i r="1">
      <x v="2"/>
    </i>
    <i t="default">
      <x/>
    </i>
    <i>
      <x v="1"/>
    </i>
    <i r="1">
      <x v="3"/>
    </i>
    <i r="1">
      <x v="4"/>
    </i>
    <i t="default">
      <x v="1"/>
    </i>
    <i>
      <x v="2"/>
    </i>
    <i r="1">
      <x/>
    </i>
    <i r="1">
      <x v="5"/>
    </i>
    <i r="1">
      <x v="6"/>
    </i>
    <i t="default">
      <x v="2"/>
    </i>
    <i>
      <x v="3"/>
    </i>
    <i r="1">
      <x v="3"/>
    </i>
    <i t="default">
      <x v="3"/>
    </i>
    <i>
      <x v="4"/>
    </i>
    <i r="1">
      <x v="7"/>
    </i>
    <i r="1">
      <x/>
    </i>
    <i r="1">
      <x v="8"/>
    </i>
    <i t="default">
      <x v="4"/>
    </i>
    <i>
      <x v="5"/>
    </i>
    <i r="1">
      <x v="7"/>
    </i>
    <i r="1">
      <x v="9"/>
    </i>
    <i r="1">
      <x v="10"/>
    </i>
    <i t="default">
      <x v="5"/>
    </i>
    <i>
      <x v="6"/>
    </i>
    <i r="1">
      <x v="11"/>
    </i>
    <i r="1">
      <x v="4"/>
    </i>
    <i r="1">
      <x v="12"/>
    </i>
    <i t="default">
      <x v="6"/>
    </i>
    <i>
      <x v="7"/>
    </i>
    <i r="1">
      <x v="6"/>
    </i>
    <i r="1">
      <x v="1"/>
    </i>
    <i t="default">
      <x v="7"/>
    </i>
    <i>
      <x v="8"/>
    </i>
    <i r="1">
      <x v="3"/>
    </i>
    <i t="default">
      <x v="8"/>
    </i>
    <i t="grand">
      <x/>
    </i>
  </rowItems>
  <colFields count="2">
    <field x="3"/>
    <field x="2"/>
  </colFields>
  <colItems count="5">
    <i>
      <x/>
    </i>
    <i>
      <x v="1"/>
    </i>
    <i>
      <x v="2"/>
    </i>
    <i>
      <x v="3"/>
    </i>
    <i t="grand">
      <x/>
    </i>
  </colItems>
  <pageFields count="2">
    <pageField fld="4" hier="16" name="[Prodotti].[Categoria].[All]" cap="All"/>
    <pageField fld="6" hier="6" name="[Ordini].[ID Cliente].[All]" cap="All"/>
  </pageFields>
  <dataFields count="1">
    <dataField name="Somma di Importo" fld="5" baseField="1" baseItem="1" numFmtId="164"/>
  </dataFields>
  <formats count="42">
    <format dxfId="114">
      <pivotArea type="all" dataOnly="0" outline="0" fieldPosition="0"/>
    </format>
    <format dxfId="113">
      <pivotArea outline="0" collapsedLevelsAreSubtotals="1" fieldPosition="0"/>
    </format>
    <format dxfId="112">
      <pivotArea type="origin" dataOnly="0" labelOnly="1" outline="0" fieldPosition="0"/>
    </format>
    <format dxfId="111">
      <pivotArea field="3" type="button" dataOnly="0" labelOnly="1" outline="0" axis="axisCol" fieldPosition="0"/>
    </format>
    <format dxfId="110">
      <pivotArea field="2" type="button" dataOnly="0" labelOnly="1" outline="0" axis="axisCol" fieldPosition="1"/>
    </format>
    <format dxfId="109">
      <pivotArea type="topRight" dataOnly="0" labelOnly="1" outline="0" fieldPosition="0"/>
    </format>
    <format dxfId="108">
      <pivotArea field="0" type="button" dataOnly="0" labelOnly="1" outline="0" axis="axisRow" fieldPosition="0"/>
    </format>
    <format dxfId="107">
      <pivotArea dataOnly="0" labelOnly="1" fieldPosition="0">
        <references count="1">
          <reference field="0" count="0"/>
        </references>
      </pivotArea>
    </format>
    <format dxfId="106">
      <pivotArea dataOnly="0" labelOnly="1" grandRow="1" outline="0" fieldPosition="0"/>
    </format>
    <format dxfId="105">
      <pivotArea dataOnly="0" labelOnly="1" fieldPosition="0">
        <references count="1">
          <reference field="3" count="0"/>
        </references>
      </pivotArea>
    </format>
    <format dxfId="104">
      <pivotArea dataOnly="0" labelOnly="1" grandCol="1" outline="0" fieldPosition="0"/>
    </format>
    <format dxfId="103">
      <pivotArea type="all" dataOnly="0" outline="0" fieldPosition="0"/>
    </format>
    <format dxfId="102">
      <pivotArea outline="0" collapsedLevelsAreSubtotals="1" fieldPosition="0"/>
    </format>
    <format dxfId="101">
      <pivotArea type="origin" dataOnly="0" labelOnly="1" outline="0" fieldPosition="0"/>
    </format>
    <format dxfId="100">
      <pivotArea field="3" type="button" dataOnly="0" labelOnly="1" outline="0" axis="axisCol" fieldPosition="0"/>
    </format>
    <format dxfId="99">
      <pivotArea field="2" type="button" dataOnly="0" labelOnly="1" outline="0" axis="axisCol" fieldPosition="1"/>
    </format>
    <format dxfId="98">
      <pivotArea type="topRight" dataOnly="0" labelOnly="1" outline="0" fieldPosition="0"/>
    </format>
    <format dxfId="97">
      <pivotArea field="0" type="button" dataOnly="0" labelOnly="1" outline="0" axis="axisRow" fieldPosition="0"/>
    </format>
    <format dxfId="96">
      <pivotArea dataOnly="0" labelOnly="1" fieldPosition="0">
        <references count="1">
          <reference field="0" count="0"/>
        </references>
      </pivotArea>
    </format>
    <format dxfId="95">
      <pivotArea dataOnly="0" labelOnly="1" fieldPosition="0">
        <references count="1">
          <reference field="0" count="0" defaultSubtotal="1"/>
        </references>
      </pivotArea>
    </format>
    <format dxfId="94">
      <pivotArea dataOnly="0" labelOnly="1" grandRow="1" outline="0" fieldPosition="0"/>
    </format>
    <format dxfId="93">
      <pivotArea dataOnly="0" labelOnly="1" fieldPosition="0">
        <references count="2">
          <reference field="0" count="1" selected="0">
            <x v="0"/>
          </reference>
          <reference field="1" count="3">
            <x v="0"/>
            <x v="1"/>
            <x v="2"/>
          </reference>
        </references>
      </pivotArea>
    </format>
    <format dxfId="92">
      <pivotArea dataOnly="0" labelOnly="1" fieldPosition="0">
        <references count="2">
          <reference field="0" count="1" selected="0">
            <x v="1"/>
          </reference>
          <reference field="1" count="2">
            <x v="3"/>
            <x v="4"/>
          </reference>
        </references>
      </pivotArea>
    </format>
    <format dxfId="91">
      <pivotArea dataOnly="0" labelOnly="1" fieldPosition="0">
        <references count="2">
          <reference field="0" count="1" selected="0">
            <x v="2"/>
          </reference>
          <reference field="1" count="3">
            <x v="0"/>
            <x v="5"/>
            <x v="6"/>
          </reference>
        </references>
      </pivotArea>
    </format>
    <format dxfId="90">
      <pivotArea dataOnly="0" labelOnly="1" fieldPosition="0">
        <references count="2">
          <reference field="0" count="1" selected="0">
            <x v="3"/>
          </reference>
          <reference field="1" count="1">
            <x v="3"/>
          </reference>
        </references>
      </pivotArea>
    </format>
    <format dxfId="89">
      <pivotArea dataOnly="0" labelOnly="1" fieldPosition="0">
        <references count="2">
          <reference field="0" count="1" selected="0">
            <x v="4"/>
          </reference>
          <reference field="1" count="3">
            <x v="0"/>
            <x v="7"/>
            <x v="8"/>
          </reference>
        </references>
      </pivotArea>
    </format>
    <format dxfId="88">
      <pivotArea dataOnly="0" labelOnly="1" fieldPosition="0">
        <references count="2">
          <reference field="0" count="1" selected="0">
            <x v="5"/>
          </reference>
          <reference field="1" count="3">
            <x v="7"/>
            <x v="9"/>
            <x v="10"/>
          </reference>
        </references>
      </pivotArea>
    </format>
    <format dxfId="87">
      <pivotArea dataOnly="0" labelOnly="1" fieldPosition="0">
        <references count="2">
          <reference field="0" count="1" selected="0">
            <x v="6"/>
          </reference>
          <reference field="1" count="3">
            <x v="4"/>
            <x v="11"/>
            <x v="12"/>
          </reference>
        </references>
      </pivotArea>
    </format>
    <format dxfId="86">
      <pivotArea dataOnly="0" labelOnly="1" fieldPosition="0">
        <references count="2">
          <reference field="0" count="1" selected="0">
            <x v="7"/>
          </reference>
          <reference field="1" count="2">
            <x v="1"/>
            <x v="6"/>
          </reference>
        </references>
      </pivotArea>
    </format>
    <format dxfId="85">
      <pivotArea dataOnly="0" labelOnly="1" fieldPosition="0">
        <references count="2">
          <reference field="0" count="1" selected="0">
            <x v="8"/>
          </reference>
          <reference field="1" count="1">
            <x v="3"/>
          </reference>
        </references>
      </pivotArea>
    </format>
    <format dxfId="84">
      <pivotArea dataOnly="0" labelOnly="1" fieldPosition="0">
        <references count="1">
          <reference field="3" count="0"/>
        </references>
      </pivotArea>
    </format>
    <format dxfId="83">
      <pivotArea dataOnly="0" labelOnly="1" grandCol="1" outline="0" fieldPosition="0"/>
    </format>
    <format dxfId="82">
      <pivotArea collapsedLevelsAreSubtotals="1" fieldPosition="0">
        <references count="1">
          <reference field="0" count="1">
            <x v="0"/>
          </reference>
        </references>
      </pivotArea>
    </format>
    <format dxfId="81">
      <pivotArea collapsedLevelsAreSubtotals="1" fieldPosition="0">
        <references count="1">
          <reference field="0" count="1">
            <x v="1"/>
          </reference>
        </references>
      </pivotArea>
    </format>
    <format dxfId="80">
      <pivotArea collapsedLevelsAreSubtotals="1" fieldPosition="0">
        <references count="1">
          <reference field="0" count="1">
            <x v="2"/>
          </reference>
        </references>
      </pivotArea>
    </format>
    <format dxfId="79">
      <pivotArea collapsedLevelsAreSubtotals="1" fieldPosition="0">
        <references count="1">
          <reference field="0" count="1">
            <x v="3"/>
          </reference>
        </references>
      </pivotArea>
    </format>
    <format dxfId="78">
      <pivotArea collapsedLevelsAreSubtotals="1" fieldPosition="0">
        <references count="1">
          <reference field="0" count="1">
            <x v="4"/>
          </reference>
        </references>
      </pivotArea>
    </format>
    <format dxfId="77">
      <pivotArea collapsedLevelsAreSubtotals="1" fieldPosition="0">
        <references count="1">
          <reference field="0" count="1">
            <x v="5"/>
          </reference>
        </references>
      </pivotArea>
    </format>
    <format dxfId="76">
      <pivotArea collapsedLevelsAreSubtotals="1" fieldPosition="0">
        <references count="1">
          <reference field="0" count="1">
            <x v="6"/>
          </reference>
        </references>
      </pivotArea>
    </format>
    <format dxfId="75">
      <pivotArea collapsedLevelsAreSubtotals="1" fieldPosition="0">
        <references count="1">
          <reference field="0" count="1">
            <x v="7"/>
          </reference>
        </references>
      </pivotArea>
    </format>
    <format dxfId="74">
      <pivotArea collapsedLevelsAreSubtotals="1" fieldPosition="0">
        <references count="1">
          <reference field="0" count="1">
            <x v="8"/>
          </reference>
        </references>
      </pivotArea>
    </format>
    <format dxfId="73">
      <pivotArea dataOnly="0" labelOnly="1" fieldPosition="0">
        <references count="1">
          <reference field="0" count="0"/>
        </references>
      </pivotArea>
    </format>
  </formats>
  <pivotHierarchies count="3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multipleItemSelectionAllowed="1" dragToData="1"/>
    <pivotHierarchy multipleItemSelectionAllowed="1"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Conteggio di ID Prodotto"/>
    <pivotHierarchy dragToData="1"/>
    <pivotHierarchy dragToData="1"/>
    <pivotHierarchy dragToData="1" caption="Conteggio di ID Ordine"/>
    <pivotHierarchy dragToData="1"/>
    <pivotHierarchy dragToData="1" caption="Conteggio di ID Cliente"/>
    <pivotHierarchy dragToData="1" caption="Somma di Quantita"/>
    <pivotHierarchy dragToData="1" caption="Conteggio di Quantita"/>
    <pivotHierarchy dragToData="1"/>
  </pivotHierarchies>
  <pivotTableStyleInfo name="PivotStyleMedium9" showRowHeaders="1" showColHeaders="1" showRowStripes="0" showColStripes="0" showLastColumn="1"/>
  <rowHierarchiesUsage count="2">
    <rowHierarchyUsage hierarchyUsage="1"/>
    <rowHierarchyUsage hierarchyUsage="15"/>
  </rowHierarchiesUsage>
  <colHierarchiesUsage count="2">
    <colHierarchyUsage hierarchyUsage="13"/>
    <colHierarchyUsage hierarchyUsage="7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rdini]"/>
        <x15:activeTabTopLevelEntity name="[Province]"/>
        <x15:activeTabTopLevelEntity name="[Prodotti]"/>
        <x15:activeTabTopLevelEntity name="[Clienti]"/>
      </x15:pivotTableUISettings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747F7D-AC4D-4338-999D-B27262683036}" name="Tabella pivot5" cacheId="4" applyNumberFormats="0" applyBorderFormats="0" applyFontFormats="0" applyPatternFormats="0" applyAlignmentFormats="0" applyWidthHeightFormats="1" dataCaption="Valori" updatedVersion="8" minRefreshableVersion="3" useAutoFormatting="1" subtotalHiddenItems="1" itemPrintTitles="1" createdVersion="8" indent="0" outline="1" outlineData="1" multipleFieldFilters="0" chartFormat="37" rowHeaderCaption="Cliente che ha speso di più">
  <location ref="C46:D56" firstHeaderRow="1" firstDataRow="1" firstDataCol="1"/>
  <pivotFields count="3">
    <pivotField dataField="1" subtotalTop="0" showAll="0" defaultSubtotal="0"/>
    <pivotField axis="axisRow" allDrilled="1" subtotalTop="0" showAll="0" dataSourceSort="1" defaultSubtotal="0" defaultAttributeDrillState="1">
      <items count="9">
        <item x="0"/>
        <item x="1"/>
        <item x="2"/>
        <item x="3"/>
        <item x="4"/>
        <item x="5"/>
        <item x="6"/>
        <item x="7"/>
        <item x="8"/>
      </items>
    </pivotField>
    <pivotField allDrilled="1" subtotalTop="0" showAll="0" dataSourceSort="1" defaultSubtotal="0" defaultAttributeDrillState="1"/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omma di Importo" fld="0" baseField="1" baseItem="0" numFmtId="165"/>
  </dataFields>
  <formats count="9">
    <format dxfId="34">
      <pivotArea type="all" dataOnly="0" outline="0" fieldPosition="0"/>
    </format>
    <format dxfId="33">
      <pivotArea outline="0" collapsedLevelsAreSubtotals="1" fieldPosition="0"/>
    </format>
    <format dxfId="32">
      <pivotArea dataOnly="0" labelOnly="1" grandRow="1" outline="0" fieldPosition="0"/>
    </format>
    <format dxfId="31">
      <pivotArea dataOnly="0" labelOnly="1" outline="0" axis="axisValues" fieldPosition="0"/>
    </format>
    <format dxfId="30">
      <pivotArea type="all" dataOnly="0" outline="0" fieldPosition="0"/>
    </format>
    <format dxfId="29">
      <pivotArea outline="0" collapsedLevelsAreSubtotals="1" fieldPosition="0"/>
    </format>
    <format dxfId="28">
      <pivotArea dataOnly="0" labelOnly="1" grandRow="1" outline="0" fieldPosition="0"/>
    </format>
    <format dxfId="27">
      <pivotArea dataOnly="0" labelOnly="1" outline="0" axis="axisValues" fieldPosition="0"/>
    </format>
    <format dxfId="26">
      <pivotArea outline="0" fieldPosition="0">
        <references count="1">
          <reference field="4294967294" count="1">
            <x v="0"/>
          </reference>
        </references>
      </pivotArea>
    </format>
  </formats>
  <chartFormats count="9"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Medium9" showRowHeaders="1" showColHeaders="1" showRowStripes="0" showColStripes="0" showLastColumn="1"/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rdini]"/>
        <x15:activeTabTopLevelEntity name="[Province]"/>
        <x15:activeTabTopLevelEntity name="[Clienti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2385BB-32E3-4FE0-9C66-E0475623F894}" name="Tabella pivot4" cacheId="3" applyNumberFormats="0" applyBorderFormats="0" applyFontFormats="0" applyPatternFormats="0" applyAlignmentFormats="0" applyWidthHeightFormats="1" dataCaption="Valori" updatedVersion="8" minRefreshableVersion="3" useAutoFormatting="1" subtotalHiddenItems="1" itemPrintTitles="1" createdVersion="8" indent="0" outline="1" outlineData="1" multipleFieldFilters="0" chartFormat="51" rowHeaderCaption="Prodotto che fattura di più">
  <location ref="C28:D42" firstHeaderRow="1" firstDataRow="1" firstDataCol="1"/>
  <pivotFields count="3">
    <pivotField dataField="1" subtotalTop="0" showAll="0" defaultSubtotal="0"/>
    <pivotField axis="axisRow" allDrilled="1" subtotalTop="0" showAll="0" dataSourceSort="1" defaultSubtotal="0" defaultAttributeDrillState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</pivotField>
    <pivotField allDrilled="1" subtotalTop="0" showAll="0" dataSourceSort="1" defaultSubtotal="0" defaultAttributeDrillState="1"/>
  </pivotFields>
  <rowFields count="1">
    <field x="1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omma di Importo" fld="0" baseField="0" baseItem="0" numFmtId="165"/>
  </dataFields>
  <formats count="9">
    <format dxfId="43">
      <pivotArea type="all" dataOnly="0" outline="0" fieldPosition="0"/>
    </format>
    <format dxfId="42">
      <pivotArea outline="0" collapsedLevelsAreSubtotals="1" fieldPosition="0"/>
    </format>
    <format dxfId="41">
      <pivotArea dataOnly="0" labelOnly="1" grandRow="1" outline="0" fieldPosition="0"/>
    </format>
    <format dxfId="40">
      <pivotArea dataOnly="0" labelOnly="1" outline="0" axis="axisValues" fieldPosition="0"/>
    </format>
    <format dxfId="39">
      <pivotArea type="all" dataOnly="0" outline="0" fieldPosition="0"/>
    </format>
    <format dxfId="38">
      <pivotArea outline="0" collapsedLevelsAreSubtotals="1" fieldPosition="0"/>
    </format>
    <format dxfId="37">
      <pivotArea dataOnly="0" labelOnly="1" grandRow="1" outline="0" fieldPosition="0"/>
    </format>
    <format dxfId="36">
      <pivotArea dataOnly="0" labelOnly="1" outline="0" axis="axisValues" fieldPosition="0"/>
    </format>
    <format dxfId="35">
      <pivotArea outline="0" fieldPosition="0">
        <references count="1">
          <reference field="4294967294" count="1">
            <x v="0"/>
          </reference>
        </references>
      </pivotArea>
    </format>
  </formats>
  <chartFormats count="11"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Medium9" showRowHeaders="1" showColHeaders="1" showRowStripes="0" showColStripes="0" showLastColumn="1"/>
  <rowHierarchiesUsage count="1">
    <rowHierarchyUsage hierarchyUsage="1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rdini]"/>
        <x15:activeTabTopLevelEntity name="[Province]"/>
        <x15:activeTabTopLevelEntity name="[Clienti]"/>
        <x15:activeTabTopLevelEntity name="[Prodotti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FA7A12-37C9-4E44-A929-C5F4195F9440}" name="Tabella pivot7" cacheId="6" applyNumberFormats="0" applyBorderFormats="0" applyFontFormats="0" applyPatternFormats="0" applyAlignmentFormats="0" applyWidthHeightFormats="1" dataCaption="Valori" updatedVersion="8" minRefreshableVersion="3" useAutoFormatting="1" subtotalHiddenItems="1" itemPrintTitles="1" createdVersion="8" indent="0" outline="1" outlineData="1" multipleFieldFilters="0" chartFormat="78" rowHeaderCaption="Categoria  ">
  <location ref="C79:D86" firstHeaderRow="1" firstDataRow="1" firstDataCol="1"/>
  <pivotFields count="3">
    <pivotField axis="axisRow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dataField="1" subtotalTop="0" showAll="0" defaultSubtotal="0"/>
    <pivotField allDrilled="1" subtotalTop="0" showAll="0" dataSourceSort="1" defaultSubtotal="0" defaultAttributeDrillState="1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omma di Importo" fld="1" baseField="0" baseItem="0" numFmtId="164"/>
  </dataFields>
  <formats count="9">
    <format dxfId="52">
      <pivotArea type="all" dataOnly="0" outline="0" fieldPosition="0"/>
    </format>
    <format dxfId="51">
      <pivotArea outline="0" collapsedLevelsAreSubtotals="1" fieldPosition="0"/>
    </format>
    <format dxfId="50">
      <pivotArea dataOnly="0" labelOnly="1" grandRow="1" outline="0" fieldPosition="0"/>
    </format>
    <format dxfId="49">
      <pivotArea dataOnly="0" labelOnly="1" outline="0" axis="axisValues" fieldPosition="0"/>
    </format>
    <format dxfId="48">
      <pivotArea type="all" dataOnly="0" outline="0" fieldPosition="0"/>
    </format>
    <format dxfId="47">
      <pivotArea outline="0" collapsedLevelsAreSubtotals="1" fieldPosition="0"/>
    </format>
    <format dxfId="46">
      <pivotArea dataOnly="0" labelOnly="1" grandRow="1" outline="0" fieldPosition="0"/>
    </format>
    <format dxfId="45">
      <pivotArea dataOnly="0" labelOnly="1" outline="0" axis="axisValues" fieldPosition="0"/>
    </format>
    <format dxfId="44">
      <pivotArea outline="0" fieldPosition="0">
        <references count="1">
          <reference field="4294967294" count="1">
            <x v="0"/>
          </reference>
        </references>
      </pivotArea>
    </format>
  </formats>
  <chartFormats count="1">
    <chartFormat chart="7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Medium9" showRowHeaders="1" showColHeaders="1" showRowStripes="0" showColStripes="0" showLastColumn="1"/>
  <rowHierarchiesUsage count="1">
    <rowHierarchyUsage hierarchyUsage="1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rdini]"/>
        <x15:activeTabTopLevelEntity name="[Province]"/>
        <x15:activeTabTopLevelEntity name="[Clienti]"/>
        <x15:activeTabTopLevelEntity name="[Prodotti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1811A2-0FD8-4720-ABCE-39A5BCDB4219}" name="Tabella pivot1" cacheId="7" applyNumberFormats="0" applyBorderFormats="0" applyFontFormats="0" applyPatternFormats="0" applyAlignmentFormats="0" applyWidthHeightFormats="1" dataCaption="Valori" updatedVersion="8" minRefreshableVersion="3" useAutoFormatting="1" subtotalHiddenItems="1" itemPrintTitles="1" createdVersion="8" indent="0" outline="1" outlineData="1" multipleFieldFilters="0" chartFormat="19">
  <location ref="C7:D13" firstHeaderRow="1" firstDataRow="1" firstDataCol="1"/>
  <pivotFields count="3"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dataField="1" subtotalTop="0" showAll="0" defaultSubtotal="0"/>
    <pivotField axis="axisRow" allDrilled="1" subtotalTop="0" showAll="0" dataSourceSort="1" defaultSubtotal="0">
      <items count="5">
        <item x="0" e="0"/>
        <item x="1" e="0"/>
        <item x="2" e="0"/>
        <item x="3" e="0"/>
        <item x="4" e="0"/>
      </items>
    </pivotField>
  </pivotFields>
  <rowFields count="2">
    <field x="2"/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Percentuale Per Zona" fld="1" showDataAs="percentOfTotal" baseField="0" baseItem="8" numFmtId="10"/>
  </dataFields>
  <formats count="12">
    <format dxfId="64">
      <pivotArea type="all" dataOnly="0" outline="0" fieldPosition="0"/>
    </format>
    <format dxfId="63">
      <pivotArea outline="0" collapsedLevelsAreSubtotals="1" fieldPosition="0"/>
    </format>
    <format dxfId="62">
      <pivotArea field="2" type="button" dataOnly="0" labelOnly="1" outline="0" axis="axisRow" fieldPosition="0"/>
    </format>
    <format dxfId="61">
      <pivotArea dataOnly="0" labelOnly="1" fieldPosition="0">
        <references count="1">
          <reference field="2" count="0"/>
        </references>
      </pivotArea>
    </format>
    <format dxfId="60">
      <pivotArea dataOnly="0" labelOnly="1" grandRow="1" outline="0" fieldPosition="0"/>
    </format>
    <format dxfId="59">
      <pivotArea dataOnly="0" labelOnly="1" outline="0" axis="axisValues" fieldPosition="0"/>
    </format>
    <format dxfId="58">
      <pivotArea type="all" dataOnly="0" outline="0" fieldPosition="0"/>
    </format>
    <format dxfId="57">
      <pivotArea outline="0" collapsedLevelsAreSubtotals="1" fieldPosition="0"/>
    </format>
    <format dxfId="56">
      <pivotArea field="2" type="button" dataOnly="0" labelOnly="1" outline="0" axis="axisRow" fieldPosition="0"/>
    </format>
    <format dxfId="55">
      <pivotArea dataOnly="0" labelOnly="1" fieldPosition="0">
        <references count="1">
          <reference field="2" count="0"/>
        </references>
      </pivotArea>
    </format>
    <format dxfId="54">
      <pivotArea dataOnly="0" labelOnly="1" grandRow="1" outline="0" fieldPosition="0"/>
    </format>
    <format dxfId="53">
      <pivotArea dataOnly="0" labelOnly="1" outline="0" axis="axisValues" fieldPosition="0"/>
    </format>
  </formats>
  <chartFormats count="30"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8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3" format="9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3" format="10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3" format="1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3" format="12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16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6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6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6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6" format="6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17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8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7" format="9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7" format="10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7" format="1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7" format="12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18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8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8" format="9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8" format="10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8" format="1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8" format="12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10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0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0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0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0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</chartFormats>
  <pivotHierarchies count="3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Percentuale Per Zona"/>
  </pivotHierarchies>
  <pivotTableStyleInfo name="PivotStyleMedium9" showRowHeaders="1" showColHeaders="1" showRowStripes="0" showColStripes="0" showLastColumn="1"/>
  <rowHierarchiesUsage count="2">
    <rowHierarchyUsage hierarchyUsage="18"/>
    <rowHierarchyUsage hierarchyUsage="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rdini]"/>
        <x15:activeTabTopLevelEntity name="[Provinc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80FF34-2BDE-44AA-9187-E388C0748CA6}" name="Tabella pivot6" cacheId="5" applyNumberFormats="0" applyBorderFormats="0" applyFontFormats="0" applyPatternFormats="0" applyAlignmentFormats="0" applyWidthHeightFormats="1" dataCaption="Valori" updatedVersion="8" minRefreshableVersion="3" useAutoFormatting="1" subtotalHiddenItems="1" itemPrintTitles="1" createdVersion="8" indent="0" outline="1" outlineData="1" multipleFieldFilters="0" chartFormat="66" rowHeaderCaption="Prodotto più venduto">
  <location ref="C58:D72" firstHeaderRow="1" firstDataRow="1" firstDataCol="1"/>
  <pivotFields count="3">
    <pivotField axis="axisRow" allDrilled="1" subtotalTop="0" showAll="0" dataSourceSort="1" defaultSubtotal="0" defaultAttributeDrillState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</pivotField>
    <pivotField dataField="1" subtotalTop="0" showAll="0" defaultSubtotal="0"/>
    <pivotField allDrilled="1" subtotalTop="0" showAll="0" dataSourceSort="1" defaultSubtotal="0" defaultAttributeDrillState="1"/>
  </pivotFields>
  <rowFields count="1">
    <field x="0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omma di Quantita" fld="1" baseField="0" baseItem="0"/>
  </dataFields>
  <formats count="8">
    <format dxfId="72">
      <pivotArea type="all" dataOnly="0" outline="0" fieldPosition="0"/>
    </format>
    <format dxfId="71">
      <pivotArea outline="0" collapsedLevelsAreSubtotals="1" fieldPosition="0"/>
    </format>
    <format dxfId="70">
      <pivotArea dataOnly="0" labelOnly="1" grandRow="1" outline="0" fieldPosition="0"/>
    </format>
    <format dxfId="69">
      <pivotArea dataOnly="0" labelOnly="1" outline="0" axis="axisValues" fieldPosition="0"/>
    </format>
    <format dxfId="68">
      <pivotArea type="all" dataOnly="0" outline="0" fieldPosition="0"/>
    </format>
    <format dxfId="67">
      <pivotArea outline="0" collapsedLevelsAreSubtotals="1" fieldPosition="0"/>
    </format>
    <format dxfId="66">
      <pivotArea dataOnly="0" labelOnly="1" grandRow="1" outline="0" fieldPosition="0"/>
    </format>
    <format dxfId="65">
      <pivotArea dataOnly="0" labelOnly="1" outline="0" axis="axisValues" fieldPosition="0"/>
    </format>
  </formats>
  <chartFormats count="2">
    <chartFormat chart="6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Medium9" showRowHeaders="1" showColHeaders="1" showRowStripes="0" showColStripes="0" showLastColumn="1"/>
  <rowHierarchiesUsage count="1">
    <rowHierarchyUsage hierarchyUsage="1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rdini]"/>
        <x15:activeTabTopLevelEntity name="[Province]"/>
        <x15:activeTabTopLevelEntity name="[Clienti]"/>
        <x15:activeTabTopLevelEntity name="[Prodotti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7A76C1C-0A1A-42CE-941E-02AFC28DE869}" name="Tabella pivot3" cacheId="2" applyNumberFormats="0" applyBorderFormats="0" applyFontFormats="0" applyPatternFormats="0" applyAlignmentFormats="0" applyWidthHeightFormats="1" dataCaption="Valori" updatedVersion="8" minRefreshableVersion="3" useAutoFormatting="1" subtotalHiddenItems="1" itemPrintTitles="1" createdVersion="8" indent="0" outline="1" outlineData="1" multipleFieldFilters="0" chartFormat="66">
  <location ref="D61:E75" firstHeaderRow="1" firstDataRow="1" firstDataCol="1"/>
  <pivotFields count="3">
    <pivotField axis="axisRow" allDrilled="1" subtotalTop="0" showAll="0" dataSourceSort="1" defaultSubtotal="0" defaultAttributeDrillState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</pivotField>
    <pivotField dataField="1" subtotalTop="0" showAll="0" defaultSubtotal="0"/>
    <pivotField allDrilled="1" subtotalTop="0" showAll="0" dataSourceSort="1" defaultSubtotal="0" defaultAttributeDrillState="1"/>
  </pivotFields>
  <rowFields count="1">
    <field x="0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omma di Quantita" fld="1" baseField="0" baseItem="0"/>
  </dataFields>
  <formats count="8">
    <format dxfId="7">
      <pivotArea type="all" dataOnly="0" outline="0" fieldPosition="0"/>
    </format>
    <format dxfId="6">
      <pivotArea outline="0" collapsedLevelsAreSubtotals="1" fieldPosition="0"/>
    </format>
    <format dxfId="5">
      <pivotArea dataOnly="0" labelOnly="1" grandRow="1" outline="0" fieldPosition="0"/>
    </format>
    <format dxfId="4">
      <pivotArea dataOnly="0" labelOnly="1" outline="0" axis="axisValues" fieldPosition="0"/>
    </format>
    <format dxfId="3">
      <pivotArea type="all" dataOnly="0" outline="0" fieldPosition="0"/>
    </format>
    <format dxfId="2">
      <pivotArea outline="0" collapsedLevelsAreSubtotals="1" fieldPosition="0"/>
    </format>
    <format dxfId="1">
      <pivotArea dataOnly="0" labelOnly="1" grandRow="1" outline="0" fieldPosition="0"/>
    </format>
    <format dxfId="0">
      <pivotArea dataOnly="0" labelOnly="1" outline="0" axis="axisValues" fieldPosition="0"/>
    </format>
  </formats>
  <chartFormats count="2">
    <chartFormat chart="6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Medium9" showRowHeaders="1" showColHeaders="1" showRowStripes="0" showColStripes="0" showLastColumn="1"/>
  <rowHierarchiesUsage count="1">
    <rowHierarchyUsage hierarchyUsage="1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rdini]"/>
        <x15:activeTabTopLevelEntity name="[Province]"/>
        <x15:activeTabTopLevelEntity name="[Clienti]"/>
        <x15:activeTabTopLevelEntity name="[Prodotti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F82511-425D-4CAB-AA24-C9E88C778727}" name="Tabella pivot2" cacheId="1" applyNumberFormats="0" applyBorderFormats="0" applyFontFormats="0" applyPatternFormats="0" applyAlignmentFormats="0" applyWidthHeightFormats="1" dataCaption="Valori" updatedVersion="8" minRefreshableVersion="3" useAutoFormatting="1" subtotalHiddenItems="1" itemPrintTitles="1" createdVersion="8" indent="0" outline="1" outlineData="1" multipleFieldFilters="0" chartFormat="51">
  <location ref="D40:E54" firstHeaderRow="1" firstDataRow="1" firstDataCol="1"/>
  <pivotFields count="3">
    <pivotField dataField="1" subtotalTop="0" showAll="0" defaultSubtotal="0"/>
    <pivotField axis="axisRow" allDrilled="1" subtotalTop="0" showAll="0" dataSourceSort="1" defaultSubtotal="0" defaultAttributeDrillState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</pivotField>
    <pivotField allDrilled="1" subtotalTop="0" showAll="0" dataSourceSort="1" defaultSubtotal="0" defaultAttributeDrillState="1"/>
  </pivotFields>
  <rowFields count="1">
    <field x="1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omma di Importo" fld="0" baseField="0" baseItem="0" numFmtId="165"/>
  </dataFields>
  <formats count="9">
    <format dxfId="16">
      <pivotArea type="all" dataOnly="0" outline="0" fieldPosition="0"/>
    </format>
    <format dxfId="15">
      <pivotArea outline="0" collapsedLevelsAreSubtotals="1" fieldPosition="0"/>
    </format>
    <format dxfId="14">
      <pivotArea dataOnly="0" labelOnly="1" grandRow="1" outline="0" fieldPosition="0"/>
    </format>
    <format dxfId="13">
      <pivotArea dataOnly="0" labelOnly="1" outline="0" axis="axisValues" fieldPosition="0"/>
    </format>
    <format dxfId="12">
      <pivotArea type="all" dataOnly="0" outline="0" fieldPosition="0"/>
    </format>
    <format dxfId="11">
      <pivotArea outline="0" collapsedLevelsAreSubtotals="1" fieldPosition="0"/>
    </format>
    <format dxfId="10">
      <pivotArea dataOnly="0" labelOnly="1" grandRow="1" outline="0" fieldPosition="0"/>
    </format>
    <format dxfId="9">
      <pivotArea dataOnly="0" labelOnly="1" outline="0" axis="axisValues" fieldPosition="0"/>
    </format>
    <format dxfId="8">
      <pivotArea outline="0" fieldPosition="0">
        <references count="1">
          <reference field="4294967294" count="1">
            <x v="0"/>
          </reference>
        </references>
      </pivotArea>
    </format>
  </formats>
  <chartFormats count="11"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Medium9" showRowHeaders="1" showColHeaders="1" showRowStripes="0" showColStripes="0" showLastColumn="1"/>
  <rowHierarchiesUsage count="1">
    <rowHierarchyUsage hierarchyUsage="1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rdini]"/>
        <x15:activeTabTopLevelEntity name="[Province]"/>
        <x15:activeTabTopLevelEntity name="[Clienti]"/>
        <x15:activeTabTopLevelEntity name="[Prodotti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661876-DC62-4244-B59F-41361D15E9A3}" name="Tabella pivot1" cacheId="0" applyNumberFormats="0" applyBorderFormats="0" applyFontFormats="0" applyPatternFormats="0" applyAlignmentFormats="0" applyWidthHeightFormats="1" dataCaption="Valori" updatedVersion="8" minRefreshableVersion="3" useAutoFormatting="1" subtotalHiddenItems="1" itemPrintTitles="1" createdVersion="8" indent="0" outline="1" outlineData="1" multipleFieldFilters="0" chartFormat="37">
  <location ref="D13:E23" firstHeaderRow="1" firstDataRow="1" firstDataCol="1"/>
  <pivotFields count="3">
    <pivotField dataField="1" subtotalTop="0" showAll="0" defaultSubtotal="0"/>
    <pivotField axis="axisRow" allDrilled="1" subtotalTop="0" showAll="0" dataSourceSort="1" defaultSubtotal="0" defaultAttributeDrillState="1">
      <items count="9">
        <item x="0"/>
        <item x="1"/>
        <item x="2"/>
        <item x="3"/>
        <item x="4"/>
        <item x="5"/>
        <item x="6"/>
        <item x="7"/>
        <item x="8"/>
      </items>
    </pivotField>
    <pivotField allDrilled="1" subtotalTop="0" showAll="0" dataSourceSort="1" defaultSubtotal="0" defaultAttributeDrillState="1"/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omma di Importo" fld="0" baseField="1" baseItem="0" numFmtId="165"/>
  </dataFields>
  <formats count="9">
    <format dxfId="25">
      <pivotArea type="all" dataOnly="0" outline="0" fieldPosition="0"/>
    </format>
    <format dxfId="24">
      <pivotArea outline="0" collapsedLevelsAreSubtotals="1" fieldPosition="0"/>
    </format>
    <format dxfId="23">
      <pivotArea dataOnly="0" labelOnly="1" grandRow="1" outline="0" fieldPosition="0"/>
    </format>
    <format dxfId="22">
      <pivotArea dataOnly="0" labelOnly="1" outline="0" axis="axisValues" fieldPosition="0"/>
    </format>
    <format dxfId="21">
      <pivotArea type="all" dataOnly="0" outline="0" fieldPosition="0"/>
    </format>
    <format dxfId="20">
      <pivotArea outline="0" collapsedLevelsAreSubtotals="1" fieldPosition="0"/>
    </format>
    <format dxfId="19">
      <pivotArea dataOnly="0" labelOnly="1" grandRow="1" outline="0" fieldPosition="0"/>
    </format>
    <format dxfId="18">
      <pivotArea dataOnly="0" labelOnly="1" outline="0" axis="axisValues" fieldPosition="0"/>
    </format>
    <format dxfId="17">
      <pivotArea outline="0" fieldPosition="0">
        <references count="1">
          <reference field="4294967294" count="1">
            <x v="0"/>
          </reference>
        </references>
      </pivotArea>
    </format>
  </formats>
  <chartFormats count="7"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Medium9" showRowHeaders="1" showColHeaders="1" showRowStripes="0" showColStripes="0" showLastColumn="1"/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rdini]"/>
        <x15:activeTabTopLevelEntity name="[Province]"/>
        <x15:activeTabTopLevelEntity name="[Clienti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Provincia" xr10:uid="{D2E889B0-B3A5-4500-9168-D78671320DEF}" sourceName="[Province].[Provincia]">
  <pivotTables>
    <pivotTable tabId="3" name="Tabella pivot1"/>
  </pivotTables>
  <data>
    <olap pivotCacheId="424143887">
      <levels count="2">
        <level uniqueName="[Province].[Provincia].[(All)]" sourceCaption="(All)" count="0"/>
        <level uniqueName="[Province].[Provincia].[Provincia]" sourceCaption="Provincia" count="110">
          <ranges>
            <range startItem="0">
              <i n="[Province].[Provincia].&amp;[Firenze]" c="Firenze"/>
              <i n="[Province].[Provincia].&amp;[Latina]" c="Latina"/>
              <i n="[Province].[Provincia].&amp;[Livorno]" c="Livorno"/>
              <i n="[Province].[Provincia].&amp;[Lucca]" c="Lucca"/>
              <i n="[Province].[Provincia].&amp;[Milano]" c="Milano"/>
              <i n="[Province].[Provincia].&amp;[Monza-Brianza]" c="Monza-Brianza"/>
              <i n="[Province].[Provincia].&amp;[Napoli]" c="Napoli"/>
              <i n="[Province].[Provincia].&amp;[Pavia]" c="Pavia"/>
              <i n="[Province].[Provincia].&amp;[Prato]" c="Prato"/>
              <i n="[Province].[Provincia].&amp;[Roma]" c="Roma"/>
              <i n="[Province].[Provincia].&amp;[Salerno]" c="Salerno"/>
              <i n="[Province].[Provincia].&amp;[Savona]" c="Savona"/>
              <i n="[Province].[Provincia].&amp;[Agrigento]" c="Agrigento" nd="1"/>
              <i n="[Province].[Provincia].&amp;[Alessandria]" c="Alessandria" nd="1"/>
              <i n="[Province].[Provincia].&amp;[Ancona]" c="Ancona" nd="1"/>
              <i n="[Province].[Provincia].&amp;[Aosta]" c="Aosta" nd="1"/>
              <i n="[Province].[Provincia].&amp;[Arezzo]" c="Arezzo" nd="1"/>
              <i n="[Province].[Provincia].&amp;[Ascoli-Piceno]" c="Ascoli-Piceno" nd="1"/>
              <i n="[Province].[Provincia].&amp;[Asti]" c="Asti" nd="1"/>
              <i n="[Province].[Provincia].&amp;[Avellino]" c="Avellino" nd="1"/>
              <i n="[Province].[Provincia].&amp;[Bari]" c="Bari" nd="1"/>
              <i n="[Province].[Provincia].&amp;[Barletta-Andria-Trani]" c="Barletta-Andria-Trani" nd="1"/>
              <i n="[Province].[Provincia].&amp;[Belluno]" c="Belluno" nd="1"/>
              <i n="[Province].[Provincia].&amp;[Benevento]" c="Benevento" nd="1"/>
              <i n="[Province].[Provincia].&amp;[Bergamo]" c="Bergamo" nd="1"/>
              <i n="[Province].[Provincia].&amp;[Biella]" c="Biella" nd="1"/>
              <i n="[Province].[Provincia].&amp;[Bologna]" c="Bologna" nd="1"/>
              <i n="[Province].[Provincia].&amp;[Bolzano]" c="Bolzano" nd="1"/>
              <i n="[Province].[Provincia].&amp;[Brescia]" c="Brescia" nd="1"/>
              <i n="[Province].[Provincia].&amp;[Brindisi]" c="Brindisi" nd="1"/>
              <i n="[Province].[Provincia].&amp;[Cagliari]" c="Cagliari" nd="1"/>
              <i n="[Province].[Provincia].&amp;[Caltanissetta]" c="Caltanissetta" nd="1"/>
              <i n="[Province].[Provincia].&amp;[Campobasso]" c="Campobasso" nd="1"/>
              <i n="[Province].[Provincia].&amp;[Carbonia Iglesias]" c="Carbonia Iglesias" nd="1"/>
              <i n="[Province].[Provincia].&amp;[Caserta]" c="Caserta" nd="1"/>
              <i n="[Province].[Provincia].&amp;[Catania]" c="Catania" nd="1"/>
              <i n="[Province].[Provincia].&amp;[Catanzaro]" c="Catanzaro" nd="1"/>
              <i n="[Province].[Provincia].&amp;[Chieti]" c="Chieti" nd="1"/>
              <i n="[Province].[Provincia].&amp;[Como]" c="Como" nd="1"/>
              <i n="[Province].[Provincia].&amp;[Cosenza]" c="Cosenza" nd="1"/>
              <i n="[Province].[Provincia].&amp;[Cremona]" c="Cremona" nd="1"/>
              <i n="[Province].[Provincia].&amp;[Crotone]" c="Crotone" nd="1"/>
              <i n="[Province].[Provincia].&amp;[Cuneo]" c="Cuneo" nd="1"/>
              <i n="[Province].[Provincia].&amp;[Enna]" c="Enna" nd="1"/>
              <i n="[Province].[Provincia].&amp;[Fermo]" c="Fermo" nd="1"/>
              <i n="[Province].[Provincia].&amp;[Ferrara]" c="Ferrara" nd="1"/>
              <i n="[Province].[Provincia].&amp;[Foggia]" c="Foggia" nd="1"/>
              <i n="[Province].[Provincia].&amp;[Forli-Cesena]" c="Forli-Cesena" nd="1"/>
              <i n="[Province].[Provincia].&amp;[Frosinone]" c="Frosinone" nd="1"/>
              <i n="[Province].[Provincia].&amp;[Genova]" c="Genova" nd="1"/>
              <i n="[Province].[Provincia].&amp;[Gorizia]" c="Gorizia" nd="1"/>
              <i n="[Province].[Provincia].&amp;[Grosseto]" c="Grosseto" nd="1"/>
              <i n="[Province].[Provincia].&amp;[Imperia]" c="Imperia" nd="1"/>
              <i n="[Province].[Provincia].&amp;[Isernia]" c="Isernia" nd="1"/>
              <i n="[Province].[Provincia].&amp;[L'Aquila]" c="L'Aquila" nd="1"/>
              <i n="[Province].[Provincia].&amp;[La-Spezia]" c="La-Spezia" nd="1"/>
              <i n="[Province].[Provincia].&amp;[Lecce]" c="Lecce" nd="1"/>
              <i n="[Province].[Provincia].&amp;[Lecco]" c="Lecco" nd="1"/>
              <i n="[Province].[Provincia].&amp;[Lodi]" c="Lodi" nd="1"/>
              <i n="[Province].[Provincia].&amp;[Macerata]" c="Macerata" nd="1"/>
              <i n="[Province].[Provincia].&amp;[Mantova]" c="Mantova" nd="1"/>
              <i n="[Province].[Provincia].&amp;[Massa-Carrara]" c="Massa-Carrara" nd="1"/>
              <i n="[Province].[Provincia].&amp;[Matera]" c="Matera" nd="1"/>
              <i n="[Province].[Provincia].&amp;[Medio Campidano]" c="Medio Campidano" nd="1"/>
              <i n="[Province].[Provincia].&amp;[Messina]" c="Messina" nd="1"/>
              <i n="[Province].[Provincia].&amp;[Modena]" c="Modena" nd="1"/>
              <i n="[Province].[Provincia].&amp;[Novara]" c="Novara" nd="1"/>
              <i n="[Province].[Provincia].&amp;[Nuoro]" c="Nuoro" nd="1"/>
              <i n="[Province].[Provincia].&amp;[Ogliastra]" c="Ogliastra" nd="1"/>
              <i n="[Province].[Provincia].&amp;[Olbia Tempio]" c="Olbia Tempio" nd="1"/>
              <i n="[Province].[Provincia].&amp;[Oristano]" c="Oristano" nd="1"/>
              <i n="[Province].[Provincia].&amp;[Padova]" c="Padova" nd="1"/>
              <i n="[Province].[Provincia].&amp;[Palermo]" c="Palermo" nd="1"/>
              <i n="[Province].[Provincia].&amp;[Parma]" c="Parma" nd="1"/>
              <i n="[Province].[Provincia].&amp;[Perugia]" c="Perugia" nd="1"/>
              <i n="[Province].[Provincia].&amp;[Pesaro-Urbino]" c="Pesaro-Urbino" nd="1"/>
              <i n="[Province].[Provincia].&amp;[Pescara]" c="Pescara" nd="1"/>
              <i n="[Province].[Provincia].&amp;[Piacenza]" c="Piacenza" nd="1"/>
              <i n="[Province].[Provincia].&amp;[Pisa]" c="Pisa" nd="1"/>
              <i n="[Province].[Provincia].&amp;[Pistoia]" c="Pistoia" nd="1"/>
              <i n="[Province].[Provincia].&amp;[Pordenone]" c="Pordenone" nd="1"/>
              <i n="[Province].[Provincia].&amp;[Potenza]" c="Potenza" nd="1"/>
              <i n="[Province].[Provincia].&amp;[Ragusa]" c="Ragusa" nd="1"/>
              <i n="[Province].[Provincia].&amp;[Ravenna]" c="Ravenna" nd="1"/>
              <i n="[Province].[Provincia].&amp;[Reggio-Calabria]" c="Reggio-Calabria" nd="1"/>
              <i n="[Province].[Provincia].&amp;[Reggio-Emilia]" c="Reggio-Emilia" nd="1"/>
              <i n="[Province].[Provincia].&amp;[Rieti]" c="Rieti" nd="1"/>
              <i n="[Province].[Provincia].&amp;[Rimini]" c="Rimini" nd="1"/>
              <i n="[Province].[Provincia].&amp;[Rovigo]" c="Rovigo" nd="1"/>
              <i n="[Province].[Provincia].&amp;[Sassari]" c="Sassari" nd="1"/>
              <i n="[Province].[Provincia].&amp;[Siena]" c="Siena" nd="1"/>
              <i n="[Province].[Provincia].&amp;[Siracusa]" c="Siracusa" nd="1"/>
              <i n="[Province].[Provincia].&amp;[Sondrio]" c="Sondrio" nd="1"/>
              <i n="[Province].[Provincia].&amp;[Taranto]" c="Taranto" nd="1"/>
              <i n="[Province].[Provincia].&amp;[Teramo]" c="Teramo" nd="1"/>
              <i n="[Province].[Provincia].&amp;[Terni]" c="Terni" nd="1"/>
              <i n="[Province].[Provincia].&amp;[Torino]" c="Torino" nd="1"/>
              <i n="[Province].[Provincia].&amp;[Trapani]" c="Trapani" nd="1"/>
              <i n="[Province].[Provincia].&amp;[Trento]" c="Trento" nd="1"/>
              <i n="[Province].[Provincia].&amp;[Treviso]" c="Treviso" nd="1"/>
              <i n="[Province].[Provincia].&amp;[Trieste]" c="Trieste" nd="1"/>
              <i n="[Province].[Provincia].&amp;[Udine]" c="Udine" nd="1"/>
              <i n="[Province].[Provincia].&amp;[Varese]" c="Varese" nd="1"/>
              <i n="[Province].[Provincia].&amp;[Venezia]" c="Venezia" nd="1"/>
              <i n="[Province].[Provincia].&amp;[Verbania]" c="Verbania" nd="1"/>
              <i n="[Province].[Provincia].&amp;[Vercelli]" c="Vercelli" nd="1"/>
              <i n="[Province].[Provincia].&amp;[Verona]" c="Verona" nd="1"/>
              <i n="[Province].[Provincia].&amp;[Vibo-Valentia]" c="Vibo-Valentia" nd="1"/>
              <i n="[Province].[Provincia].&amp;[Vicenza]" c="Vicenza" nd="1"/>
              <i n="[Province].[Provincia].&amp;[Viterbo]" c="Viterbo" nd="1"/>
            </range>
          </ranges>
        </level>
      </levels>
      <selections count="1">
        <selection n="[Province].[Provincia].[All]"/>
      </selections>
    </olap>
  </data>
  <extLst>
    <x:ext xmlns:x15="http://schemas.microsoft.com/office/spreadsheetml/2010/11/main" uri="{470722E0-AACD-4C17-9CDC-17EF765DBC7E}">
      <x15:slicerCacheHideItemsWithNoData count="1">
        <x15:slicerCacheOlapLevelName uniqueName="[Province].[Provincia].[Provincia]" count="98"/>
      </x15:slicerCacheHideItemsWithNoData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Regione" xr10:uid="{ADE62129-85D8-4B0A-A1A6-25E6191296A6}" sourceName="[Province].[Regione]">
  <pivotTables>
    <pivotTable tabId="3" name="Tabella pivot1"/>
  </pivotTables>
  <data>
    <olap pivotCacheId="424143887">
      <levels count="2">
        <level uniqueName="[Province].[Regione].[(All)]" sourceCaption="(All)" count="0"/>
        <level uniqueName="[Province].[Regione].[Regione]" sourceCaption="Regione" count="20">
          <ranges>
            <range startItem="0">
              <i n="[Province].[Regione].&amp;[Campania]" c="Campania"/>
              <i n="[Province].[Regione].&amp;[Lazio]" c="Lazio"/>
              <i n="[Province].[Regione].&amp;[Liguria]" c="Liguria"/>
              <i n="[Province].[Regione].&amp;[Lombardia]" c="Lombardia"/>
              <i n="[Province].[Regione].&amp;[Toscana]" c="Toscana"/>
              <i n="[Province].[Regione].&amp;[Abruzzo]" c="Abruzzo" nd="1"/>
              <i n="[Province].[Regione].&amp;[Basilicata]" c="Basilicata" nd="1"/>
              <i n="[Province].[Regione].&amp;[Calabria]" c="Calabria" nd="1"/>
              <i n="[Province].[Regione].&amp;[Emilia Romagna]" c="Emilia Romagna" nd="1"/>
              <i n="[Province].[Regione].&amp;[Friuli Venezia Giulia]" c="Friuli Venezia Giulia" nd="1"/>
              <i n="[Province].[Regione].&amp;[Marche]" c="Marche" nd="1"/>
              <i n="[Province].[Regione].&amp;[Molise]" c="Molise" nd="1"/>
              <i n="[Province].[Regione].&amp;[Piemonte]" c="Piemonte" nd="1"/>
              <i n="[Province].[Regione].&amp;[Puglia]" c="Puglia" nd="1"/>
              <i n="[Province].[Regione].&amp;[Sardegna]" c="Sardegna" nd="1"/>
              <i n="[Province].[Regione].&amp;[Sicilia]" c="Sicilia" nd="1"/>
              <i n="[Province].[Regione].&amp;[Trentino Alto Adige]" c="Trentino Alto Adige" nd="1"/>
              <i n="[Province].[Regione].&amp;[Umbria]" c="Umbria" nd="1"/>
              <i n="[Province].[Regione].&amp;[Valle d'Aosta]" c="Valle d'Aosta" nd="1"/>
              <i n="[Province].[Regione].&amp;[Veneto]" c="Veneto" nd="1"/>
            </range>
          </ranges>
        </level>
      </levels>
      <selections count="1">
        <selection n="[Province].[Regione].[All]"/>
      </selections>
    </olap>
  </data>
  <extLst>
    <x:ext xmlns:x15="http://schemas.microsoft.com/office/spreadsheetml/2010/11/main" uri="{470722E0-AACD-4C17-9CDC-17EF765DBC7E}">
      <x15:slicerCacheHideItemsWithNoData count="1">
        <x15:slicerCacheOlapLevelName uniqueName="[Province].[Regione].[Regione]" count="15"/>
      </x15:slicerCacheHideItemsWithNoData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Tipologia_Acquisto" xr10:uid="{15F2F9FD-5349-47E4-A2A6-9CA586D17C7D}" sourceName="[Ordini].[Tipologia Acquisto]">
  <pivotTables>
    <pivotTable tabId="4" name="Tabella pivot1"/>
    <pivotTable tabId="5" name="Tabella pivot1"/>
    <pivotTable tabId="5" name="Tabella pivot2"/>
    <pivotTable tabId="5" name="Tabella pivot3"/>
    <pivotTable tabId="4" name="Tabella pivot4"/>
    <pivotTable tabId="4" name="Tabella pivot5"/>
    <pivotTable tabId="4" name="Tabella pivot6"/>
    <pivotTable tabId="4" name="Tabella pivot7"/>
  </pivotTables>
  <data>
    <olap pivotCacheId="424143887">
      <levels count="2">
        <level uniqueName="[Ordini].[Tipologia Acquisto].[(All)]" sourceCaption="(All)" count="0"/>
        <level uniqueName="[Ordini].[Tipologia Acquisto].[Tipologia Acquisto]" sourceCaption="Tipologia Acquisto" count="2">
          <ranges>
            <range startItem="0">
              <i n="[Ordini].[Tipologia Acquisto].&amp;[Negozio]" c="Negozio"/>
              <i n="[Ordini].[Tipologia Acquisto].&amp;[Online]" c="Online"/>
            </range>
          </ranges>
        </level>
      </levels>
      <selections count="1">
        <selection n="[Ordini].[Tipologia Acquisto].[All]"/>
      </selections>
    </olap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Provincia" xr10:uid="{D2518DD1-A8A6-4D96-A4E7-26A725B54C87}" cache="FiltroDati_Provincia" caption="Provincia" level="1" rowHeight="241300"/>
  <slicer name="Regione" xr10:uid="{F655CC0D-5DC3-48D1-81A5-F267BFFFF93C}" cache="FiltroDati_Regione" caption="Regione" level="1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Tipologia Acquisto" xr10:uid="{ACE8F159-CFD4-42A3-AD8E-ACC314456CB1}" cache="FiltroDati_Tipologia_Acquisto" caption="Tipologia Acquisto" level="1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409926E-DCF2-4675-BD8F-9895F5D2037A}" name="Clienti" displayName="Clienti" ref="C7:G57" totalsRowShown="0" headerRowDxfId="147" dataDxfId="145" headerRowBorderDxfId="146" tableBorderDxfId="144" totalsRowBorderDxfId="143">
  <autoFilter ref="C7:G57" xr:uid="{A409926E-DCF2-4675-BD8F-9895F5D2037A}"/>
  <tableColumns count="5">
    <tableColumn id="1" xr3:uid="{A57526CD-278B-49BB-9AFB-63075BED67E2}" name="ID Cliente" dataDxfId="142">
      <calculatedColumnFormula>C7+1</calculatedColumnFormula>
    </tableColumn>
    <tableColumn id="2" xr3:uid="{24208915-7D8E-494A-A4D6-BC33C02978B1}" name="Nome" dataDxfId="141"/>
    <tableColumn id="3" xr3:uid="{8B381845-8468-42A4-946D-DB31A02ACD8B}" name="Cognome" dataDxfId="140"/>
    <tableColumn id="4" xr3:uid="{0B41F189-5641-4730-B7F3-4570A75A74EE}" name="E-mail" dataDxfId="139"/>
    <tableColumn id="5" xr3:uid="{6F2B958B-9041-451F-8DEE-605A61C0E9F1}" name="Telefono" dataDxfId="13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34CD7A3-F388-40D0-B68B-3FF63C57BF1E}" name="Province" displayName="Province" ref="N7:O117" totalsRowShown="0" headerRowDxfId="137" dataDxfId="136" tableBorderDxfId="135">
  <autoFilter ref="N7:O117" xr:uid="{734CD7A3-F388-40D0-B68B-3FF63C57BF1E}"/>
  <tableColumns count="2">
    <tableColumn id="1" xr3:uid="{12950324-00DD-4D87-96EA-B10685695290}" name="Provincia" dataDxfId="134"/>
    <tableColumn id="2" xr3:uid="{B067D320-F23E-4351-AA27-88FBB412537C}" name="Regione" dataDxfId="13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5B46184-F2E9-4C96-9C6E-C3161A1BAAC5}" name="Prodotti" displayName="Prodotti" ref="I7:K33" totalsRowShown="0" dataDxfId="131" headerRowBorderDxfId="132" tableBorderDxfId="130">
  <autoFilter ref="I7:K33" xr:uid="{55B46184-F2E9-4C96-9C6E-C3161A1BAAC5}"/>
  <tableColumns count="3">
    <tableColumn id="1" xr3:uid="{B19CC56D-703B-4AB0-A894-01F0BEE3C906}" name="ID Prodotto" dataDxfId="129">
      <calculatedColumnFormula>I7+1</calculatedColumnFormula>
    </tableColumn>
    <tableColumn id="2" xr3:uid="{22C61DFE-189E-4774-B9CC-F220272F2FC4}" name="Nome" dataDxfId="128"/>
    <tableColumn id="3" xr3:uid="{8A6C87DA-1295-4ACB-B79D-F2A17A226812}" name="Categoria" dataDxfId="127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9A59CD6-EC01-4665-9D39-8C1A89C6D9EF}" name="Ordini" displayName="Ordini" ref="C68:J89" totalsRowShown="0" headerRowDxfId="126" dataDxfId="124" headerRowBorderDxfId="125" tableBorderDxfId="123">
  <autoFilter ref="C68:J89" xr:uid="{B9A59CD6-EC01-4665-9D39-8C1A89C6D9EF}"/>
  <tableColumns count="8">
    <tableColumn id="1" xr3:uid="{85DEDA9C-8FCD-4F4C-ADC7-71438E426597}" name="ID Ordine" dataDxfId="122">
      <calculatedColumnFormula>C68+1</calculatedColumnFormula>
    </tableColumn>
    <tableColumn id="2" xr3:uid="{D72E9CA0-0D4E-4F36-A5F7-F921F8EDD5D0}" name="ID Cliente" dataDxfId="121"/>
    <tableColumn id="3" xr3:uid="{28AC2D3A-10A7-4597-971F-C3782B6F6C7A}" name="Data" dataDxfId="120"/>
    <tableColumn id="4" xr3:uid="{F27F867F-BA5B-4F5E-90BE-67DA6ED6135A}" name="Provincia Vendita" dataDxfId="119"/>
    <tableColumn id="5" xr3:uid="{19523C1C-C150-485C-B643-AA7F3B299E6F}" name="ID Prodotto" dataDxfId="118"/>
    <tableColumn id="6" xr3:uid="{ED4756B9-768F-42CE-802C-15216001B3F8}" name="Quantita" dataDxfId="117"/>
    <tableColumn id="7" xr3:uid="{90BCC18D-D93D-438E-8C21-E9D873E9C44A}" name="Importo" dataDxfId="116"/>
    <tableColumn id="8" xr3:uid="{F370B98E-64F4-4588-B6E2-600DF2FEEE38}" name="Tipologia Acquisto" dataDxfId="11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Relationship Id="rId4" Type="http://schemas.microsoft.com/office/2007/relationships/slicer" Target="../slicers/slicer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4.xml"/><Relationship Id="rId7" Type="http://schemas.microsoft.com/office/2007/relationships/slicer" Target="../slicers/slicer2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6" Type="http://schemas.openxmlformats.org/officeDocument/2006/relationships/drawing" Target="../drawings/drawing3.xml"/><Relationship Id="rId5" Type="http://schemas.openxmlformats.org/officeDocument/2006/relationships/pivotTable" Target="../pivotTables/pivotTable6.xml"/><Relationship Id="rId4" Type="http://schemas.openxmlformats.org/officeDocument/2006/relationships/pivotTable" Target="../pivotTables/pivotTable5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9.xml"/><Relationship Id="rId2" Type="http://schemas.openxmlformats.org/officeDocument/2006/relationships/pivotTable" Target="../pivotTables/pivotTable8.xml"/><Relationship Id="rId1" Type="http://schemas.openxmlformats.org/officeDocument/2006/relationships/pivotTable" Target="../pivotTables/pivotTable7.xml"/><Relationship Id="rId5" Type="http://schemas.openxmlformats.org/officeDocument/2006/relationships/drawing" Target="../drawings/drawing4.xml"/><Relationship Id="rId4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FFCBF-DFBA-4215-878C-A318DCB10F7D}">
  <dimension ref="C4:I22"/>
  <sheetViews>
    <sheetView showGridLines="0" zoomScale="220" zoomScaleNormal="220" workbookViewId="0">
      <selection activeCell="F10" sqref="F10:F11"/>
    </sheetView>
  </sheetViews>
  <sheetFormatPr defaultRowHeight="15" x14ac:dyDescent="0.25"/>
  <cols>
    <col min="2" max="2" width="14.28515625" customWidth="1"/>
    <col min="3" max="3" width="18.7109375" customWidth="1"/>
    <col min="6" max="6" width="17.28515625" customWidth="1"/>
    <col min="9" max="9" width="22.5703125" customWidth="1"/>
  </cols>
  <sheetData>
    <row r="4" spans="3:9" ht="21.75" thickBot="1" x14ac:dyDescent="0.4">
      <c r="C4" s="55" t="s">
        <v>392</v>
      </c>
    </row>
    <row r="5" spans="3:9" ht="15.75" thickBot="1" x14ac:dyDescent="0.3">
      <c r="I5" s="52" t="s">
        <v>13</v>
      </c>
    </row>
    <row r="6" spans="3:9" ht="15.75" thickBot="1" x14ac:dyDescent="0.3">
      <c r="I6" s="8" t="s">
        <v>5</v>
      </c>
    </row>
    <row r="9" spans="3:9" ht="15.75" thickBot="1" x14ac:dyDescent="0.3"/>
    <row r="10" spans="3:9" ht="15.75" thickBot="1" x14ac:dyDescent="0.3">
      <c r="C10" s="50" t="s">
        <v>0</v>
      </c>
      <c r="F10" s="53" t="s">
        <v>10</v>
      </c>
    </row>
    <row r="11" spans="3:9" x14ac:dyDescent="0.25">
      <c r="C11" s="7" t="s">
        <v>1</v>
      </c>
      <c r="F11" s="54" t="s">
        <v>12</v>
      </c>
    </row>
    <row r="12" spans="3:9" x14ac:dyDescent="0.25">
      <c r="C12" s="7" t="s">
        <v>2</v>
      </c>
      <c r="F12" s="7" t="s">
        <v>9</v>
      </c>
    </row>
    <row r="13" spans="3:9" x14ac:dyDescent="0.25">
      <c r="C13" s="7" t="s">
        <v>3</v>
      </c>
      <c r="F13" s="7" t="s">
        <v>13</v>
      </c>
    </row>
    <row r="14" spans="3:9" ht="15.75" thickBot="1" x14ac:dyDescent="0.3">
      <c r="C14" s="8" t="s">
        <v>4</v>
      </c>
      <c r="F14" s="7" t="s">
        <v>205</v>
      </c>
    </row>
    <row r="15" spans="3:9" x14ac:dyDescent="0.25">
      <c r="F15" s="7" t="s">
        <v>338</v>
      </c>
    </row>
    <row r="16" spans="3:9" x14ac:dyDescent="0.25">
      <c r="F16" s="7" t="s">
        <v>11</v>
      </c>
    </row>
    <row r="17" spans="6:9" ht="15.75" thickBot="1" x14ac:dyDescent="0.3">
      <c r="F17" s="8" t="s">
        <v>391</v>
      </c>
    </row>
    <row r="19" spans="6:9" ht="15.75" thickBot="1" x14ac:dyDescent="0.3"/>
    <row r="20" spans="6:9" ht="15.75" thickBot="1" x14ac:dyDescent="0.3">
      <c r="I20" s="51" t="s">
        <v>6</v>
      </c>
    </row>
    <row r="21" spans="6:9" x14ac:dyDescent="0.25">
      <c r="I21" s="7" t="s">
        <v>1</v>
      </c>
    </row>
    <row r="22" spans="6:9" ht="15.75" thickBot="1" x14ac:dyDescent="0.3">
      <c r="I22" s="8" t="s">
        <v>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0A736-8082-4A1A-BA85-A116B67EDA0B}">
  <dimension ref="C1:O117"/>
  <sheetViews>
    <sheetView showGridLines="0" topLeftCell="A18" zoomScale="115" zoomScaleNormal="115" workbookViewId="0">
      <selection activeCell="J71" sqref="J71"/>
    </sheetView>
  </sheetViews>
  <sheetFormatPr defaultRowHeight="15" x14ac:dyDescent="0.25"/>
  <cols>
    <col min="3" max="3" width="16" style="9" customWidth="1"/>
    <col min="4" max="4" width="11.85546875" style="9" customWidth="1"/>
    <col min="5" max="5" width="14" style="9" bestFit="1" customWidth="1"/>
    <col min="6" max="6" width="43" style="9" bestFit="1" customWidth="1"/>
    <col min="7" max="7" width="15.140625" style="9" customWidth="1"/>
    <col min="8" max="8" width="23.140625" style="9" customWidth="1"/>
    <col min="9" max="9" width="24" style="9" customWidth="1"/>
    <col min="10" max="10" width="18.5703125" style="9" customWidth="1"/>
    <col min="11" max="11" width="13.42578125" style="9" customWidth="1"/>
    <col min="12" max="12" width="9.140625" style="9"/>
    <col min="13" max="13" width="4.42578125" style="9" customWidth="1"/>
    <col min="14" max="14" width="23.85546875" style="9" customWidth="1"/>
    <col min="15" max="15" width="21.85546875" style="9" customWidth="1"/>
  </cols>
  <sheetData>
    <row r="1" spans="3:15" x14ac:dyDescent="0.25">
      <c r="C1"/>
      <c r="D1"/>
      <c r="E1"/>
      <c r="F1"/>
      <c r="G1"/>
      <c r="H1"/>
      <c r="I1"/>
      <c r="J1"/>
      <c r="K1"/>
      <c r="L1"/>
      <c r="M1"/>
      <c r="N1"/>
      <c r="O1"/>
    </row>
    <row r="2" spans="3:15" x14ac:dyDescent="0.25">
      <c r="C2"/>
      <c r="D2"/>
      <c r="E2"/>
      <c r="F2"/>
      <c r="G2"/>
      <c r="H2"/>
      <c r="I2"/>
      <c r="J2"/>
      <c r="K2"/>
      <c r="L2"/>
      <c r="M2"/>
      <c r="N2"/>
      <c r="O2"/>
    </row>
    <row r="3" spans="3:15" x14ac:dyDescent="0.25">
      <c r="C3"/>
      <c r="D3"/>
      <c r="E3"/>
      <c r="F3"/>
      <c r="G3"/>
      <c r="H3"/>
      <c r="I3"/>
      <c r="J3"/>
      <c r="K3"/>
      <c r="L3"/>
      <c r="M3"/>
      <c r="N3"/>
      <c r="O3"/>
    </row>
    <row r="4" spans="3:15" ht="26.25" x14ac:dyDescent="0.4">
      <c r="C4" s="61" t="s">
        <v>14</v>
      </c>
      <c r="D4"/>
      <c r="E4"/>
      <c r="F4"/>
      <c r="G4"/>
      <c r="H4"/>
      <c r="I4" s="62" t="s">
        <v>206</v>
      </c>
      <c r="J4"/>
      <c r="K4"/>
      <c r="L4"/>
      <c r="M4"/>
      <c r="N4" s="60" t="s">
        <v>207</v>
      </c>
      <c r="O4"/>
    </row>
    <row r="5" spans="3:15" x14ac:dyDescent="0.25">
      <c r="C5"/>
      <c r="D5"/>
      <c r="E5"/>
      <c r="F5"/>
      <c r="G5"/>
      <c r="H5"/>
      <c r="I5"/>
      <c r="J5"/>
      <c r="K5"/>
      <c r="L5"/>
      <c r="M5"/>
      <c r="N5"/>
      <c r="O5"/>
    </row>
    <row r="6" spans="3:15" x14ac:dyDescent="0.25">
      <c r="C6"/>
      <c r="D6"/>
      <c r="E6"/>
      <c r="F6"/>
      <c r="G6"/>
      <c r="H6"/>
      <c r="I6"/>
      <c r="J6"/>
      <c r="K6"/>
      <c r="L6"/>
      <c r="M6"/>
      <c r="N6"/>
      <c r="O6"/>
    </row>
    <row r="7" spans="3:15" x14ac:dyDescent="0.25">
      <c r="C7" s="1" t="s">
        <v>12</v>
      </c>
      <c r="D7" s="2" t="s">
        <v>1</v>
      </c>
      <c r="E7" s="1" t="s">
        <v>2</v>
      </c>
      <c r="F7" s="1" t="s">
        <v>15</v>
      </c>
      <c r="G7" s="1" t="s">
        <v>4</v>
      </c>
      <c r="I7" s="10" t="s">
        <v>205</v>
      </c>
      <c r="J7" s="11" t="s">
        <v>1</v>
      </c>
      <c r="K7" s="10" t="s">
        <v>7</v>
      </c>
      <c r="N7" s="9" t="s">
        <v>13</v>
      </c>
      <c r="O7" s="9" t="s">
        <v>5</v>
      </c>
    </row>
    <row r="8" spans="3:15" x14ac:dyDescent="0.25">
      <c r="C8" s="3">
        <v>10910</v>
      </c>
      <c r="D8" s="4" t="s">
        <v>16</v>
      </c>
      <c r="E8" s="3" t="s">
        <v>17</v>
      </c>
      <c r="F8" s="3" t="s">
        <v>18</v>
      </c>
      <c r="G8" s="3" t="s">
        <v>19</v>
      </c>
      <c r="I8" s="3">
        <v>10</v>
      </c>
      <c r="J8" s="12" t="s">
        <v>348</v>
      </c>
      <c r="K8" s="3" t="s">
        <v>341</v>
      </c>
      <c r="N8" s="9" t="s">
        <v>208</v>
      </c>
      <c r="O8" s="9" t="s">
        <v>209</v>
      </c>
    </row>
    <row r="9" spans="3:15" x14ac:dyDescent="0.25">
      <c r="C9" s="3">
        <f>C8+1</f>
        <v>10911</v>
      </c>
      <c r="D9" s="4" t="s">
        <v>20</v>
      </c>
      <c r="E9" s="3" t="s">
        <v>21</v>
      </c>
      <c r="F9" s="3" t="s">
        <v>22</v>
      </c>
      <c r="G9" s="3" t="s">
        <v>23</v>
      </c>
      <c r="I9" s="3">
        <f>I8+1</f>
        <v>11</v>
      </c>
      <c r="J9" s="12" t="s">
        <v>349</v>
      </c>
      <c r="K9" s="3" t="s">
        <v>340</v>
      </c>
      <c r="N9" s="9" t="s">
        <v>210</v>
      </c>
      <c r="O9" s="9" t="s">
        <v>211</v>
      </c>
    </row>
    <row r="10" spans="3:15" x14ac:dyDescent="0.25">
      <c r="C10" s="3">
        <f t="shared" ref="C10:C57" si="0">C9+1</f>
        <v>10912</v>
      </c>
      <c r="D10" s="4" t="s">
        <v>24</v>
      </c>
      <c r="E10" s="3" t="s">
        <v>25</v>
      </c>
      <c r="F10" s="3" t="s">
        <v>26</v>
      </c>
      <c r="G10" s="3" t="s">
        <v>27</v>
      </c>
      <c r="I10" s="3">
        <f t="shared" ref="I10:I32" si="1">I9+1</f>
        <v>12</v>
      </c>
      <c r="J10" s="12" t="s">
        <v>350</v>
      </c>
      <c r="K10" s="3" t="s">
        <v>340</v>
      </c>
      <c r="N10" s="9" t="s">
        <v>212</v>
      </c>
      <c r="O10" s="9" t="s">
        <v>213</v>
      </c>
    </row>
    <row r="11" spans="3:15" x14ac:dyDescent="0.25">
      <c r="C11" s="3">
        <f t="shared" si="0"/>
        <v>10913</v>
      </c>
      <c r="D11" s="4" t="s">
        <v>28</v>
      </c>
      <c r="E11" s="3" t="s">
        <v>29</v>
      </c>
      <c r="F11" s="3" t="s">
        <v>30</v>
      </c>
      <c r="G11" s="3" t="s">
        <v>31</v>
      </c>
      <c r="I11" s="3">
        <f t="shared" si="1"/>
        <v>13</v>
      </c>
      <c r="J11" s="12" t="s">
        <v>359</v>
      </c>
      <c r="K11" s="3" t="s">
        <v>340</v>
      </c>
      <c r="N11" s="9" t="s">
        <v>214</v>
      </c>
      <c r="O11" s="9" t="s">
        <v>215</v>
      </c>
    </row>
    <row r="12" spans="3:15" x14ac:dyDescent="0.25">
      <c r="C12" s="3">
        <f t="shared" si="0"/>
        <v>10914</v>
      </c>
      <c r="D12" s="4" t="s">
        <v>32</v>
      </c>
      <c r="E12" s="3" t="s">
        <v>33</v>
      </c>
      <c r="F12" s="3" t="s">
        <v>34</v>
      </c>
      <c r="G12" s="3" t="s">
        <v>35</v>
      </c>
      <c r="I12" s="3">
        <f t="shared" si="1"/>
        <v>14</v>
      </c>
      <c r="J12" s="12" t="s">
        <v>358</v>
      </c>
      <c r="K12" s="3" t="s">
        <v>340</v>
      </c>
      <c r="N12" s="9" t="s">
        <v>216</v>
      </c>
      <c r="O12" s="9" t="s">
        <v>217</v>
      </c>
    </row>
    <row r="13" spans="3:15" x14ac:dyDescent="0.25">
      <c r="C13" s="3">
        <f t="shared" si="0"/>
        <v>10915</v>
      </c>
      <c r="D13" s="4" t="s">
        <v>36</v>
      </c>
      <c r="E13" s="3" t="s">
        <v>37</v>
      </c>
      <c r="F13" s="3" t="s">
        <v>38</v>
      </c>
      <c r="G13" s="3" t="s">
        <v>39</v>
      </c>
      <c r="I13" s="3">
        <f t="shared" si="1"/>
        <v>15</v>
      </c>
      <c r="J13" s="12" t="s">
        <v>357</v>
      </c>
      <c r="K13" s="3" t="s">
        <v>341</v>
      </c>
      <c r="N13" s="9" t="s">
        <v>218</v>
      </c>
      <c r="O13" s="9" t="s">
        <v>219</v>
      </c>
    </row>
    <row r="14" spans="3:15" x14ac:dyDescent="0.25">
      <c r="C14" s="3">
        <f t="shared" si="0"/>
        <v>10916</v>
      </c>
      <c r="D14" s="4" t="s">
        <v>40</v>
      </c>
      <c r="E14" s="3" t="s">
        <v>41</v>
      </c>
      <c r="F14" s="3" t="s">
        <v>42</v>
      </c>
      <c r="G14" s="3" t="s">
        <v>43</v>
      </c>
      <c r="I14" s="3">
        <f t="shared" si="1"/>
        <v>16</v>
      </c>
      <c r="J14" s="12" t="s">
        <v>356</v>
      </c>
      <c r="K14" s="3" t="s">
        <v>339</v>
      </c>
      <c r="N14" s="9" t="s">
        <v>220</v>
      </c>
      <c r="O14" s="9" t="s">
        <v>213</v>
      </c>
    </row>
    <row r="15" spans="3:15" x14ac:dyDescent="0.25">
      <c r="C15" s="3">
        <f t="shared" si="0"/>
        <v>10917</v>
      </c>
      <c r="D15" s="4" t="s">
        <v>44</v>
      </c>
      <c r="E15" s="3" t="s">
        <v>45</v>
      </c>
      <c r="F15" s="3" t="s">
        <v>46</v>
      </c>
      <c r="G15" s="3" t="s">
        <v>47</v>
      </c>
      <c r="I15" s="3">
        <f t="shared" si="1"/>
        <v>17</v>
      </c>
      <c r="J15" s="12" t="s">
        <v>355</v>
      </c>
      <c r="K15" s="3" t="s">
        <v>339</v>
      </c>
      <c r="N15" s="9" t="s">
        <v>221</v>
      </c>
      <c r="O15" s="9" t="s">
        <v>211</v>
      </c>
    </row>
    <row r="16" spans="3:15" x14ac:dyDescent="0.25">
      <c r="C16" s="3">
        <f t="shared" si="0"/>
        <v>10918</v>
      </c>
      <c r="D16" s="4" t="s">
        <v>16</v>
      </c>
      <c r="E16" s="3" t="s">
        <v>48</v>
      </c>
      <c r="F16" s="3" t="s">
        <v>49</v>
      </c>
      <c r="G16" s="3" t="s">
        <v>50</v>
      </c>
      <c r="I16" s="3">
        <f t="shared" si="1"/>
        <v>18</v>
      </c>
      <c r="J16" s="12" t="s">
        <v>354</v>
      </c>
      <c r="K16" s="3" t="s">
        <v>340</v>
      </c>
      <c r="N16" s="9" t="s">
        <v>222</v>
      </c>
      <c r="O16" s="9" t="s">
        <v>223</v>
      </c>
    </row>
    <row r="17" spans="3:15" x14ac:dyDescent="0.25">
      <c r="C17" s="3">
        <f t="shared" si="0"/>
        <v>10919</v>
      </c>
      <c r="D17" s="4" t="s">
        <v>51</v>
      </c>
      <c r="E17" s="3" t="s">
        <v>52</v>
      </c>
      <c r="F17" s="3" t="s">
        <v>53</v>
      </c>
      <c r="G17" s="3" t="s">
        <v>54</v>
      </c>
      <c r="I17" s="3">
        <f t="shared" si="1"/>
        <v>19</v>
      </c>
      <c r="J17" s="12" t="s">
        <v>353</v>
      </c>
      <c r="K17" s="3" t="s">
        <v>339</v>
      </c>
      <c r="N17" s="9" t="s">
        <v>224</v>
      </c>
      <c r="O17" s="9" t="s">
        <v>225</v>
      </c>
    </row>
    <row r="18" spans="3:15" x14ac:dyDescent="0.25">
      <c r="C18" s="3">
        <f t="shared" si="0"/>
        <v>10920</v>
      </c>
      <c r="D18" s="4" t="s">
        <v>55</v>
      </c>
      <c r="E18" s="3" t="s">
        <v>56</v>
      </c>
      <c r="F18" s="3" t="s">
        <v>57</v>
      </c>
      <c r="G18" s="3" t="s">
        <v>58</v>
      </c>
      <c r="I18" s="3">
        <f t="shared" si="1"/>
        <v>20</v>
      </c>
      <c r="J18" s="12" t="s">
        <v>352</v>
      </c>
      <c r="K18" s="3" t="s">
        <v>339</v>
      </c>
      <c r="N18" s="9" t="s">
        <v>226</v>
      </c>
      <c r="O18" s="9" t="s">
        <v>225</v>
      </c>
    </row>
    <row r="19" spans="3:15" x14ac:dyDescent="0.25">
      <c r="C19" s="3">
        <f t="shared" si="0"/>
        <v>10921</v>
      </c>
      <c r="D19" s="4" t="s">
        <v>59</v>
      </c>
      <c r="E19" s="3" t="s">
        <v>60</v>
      </c>
      <c r="F19" s="3" t="s">
        <v>61</v>
      </c>
      <c r="G19" s="3" t="s">
        <v>62</v>
      </c>
      <c r="I19" s="3">
        <f t="shared" si="1"/>
        <v>21</v>
      </c>
      <c r="J19" s="12" t="s">
        <v>351</v>
      </c>
      <c r="K19" s="3" t="s">
        <v>339</v>
      </c>
      <c r="N19" s="9" t="s">
        <v>227</v>
      </c>
      <c r="O19" s="9" t="s">
        <v>228</v>
      </c>
    </row>
    <row r="20" spans="3:15" x14ac:dyDescent="0.25">
      <c r="C20" s="3">
        <f t="shared" si="0"/>
        <v>10922</v>
      </c>
      <c r="D20" s="4" t="s">
        <v>63</v>
      </c>
      <c r="E20" s="3" t="s">
        <v>64</v>
      </c>
      <c r="F20" s="3" t="s">
        <v>65</v>
      </c>
      <c r="G20" s="3" t="s">
        <v>66</v>
      </c>
      <c r="I20" s="3">
        <f t="shared" si="1"/>
        <v>22</v>
      </c>
      <c r="J20" s="4" t="s">
        <v>342</v>
      </c>
      <c r="K20" s="3" t="s">
        <v>346</v>
      </c>
      <c r="N20" s="9" t="s">
        <v>229</v>
      </c>
      <c r="O20" s="9" t="s">
        <v>223</v>
      </c>
    </row>
    <row r="21" spans="3:15" x14ac:dyDescent="0.25">
      <c r="C21" s="3">
        <f t="shared" si="0"/>
        <v>10923</v>
      </c>
      <c r="D21" s="4" t="s">
        <v>67</v>
      </c>
      <c r="E21" s="3" t="s">
        <v>45</v>
      </c>
      <c r="F21" s="3" t="s">
        <v>68</v>
      </c>
      <c r="G21" s="3" t="s">
        <v>69</v>
      </c>
      <c r="I21" s="3">
        <f t="shared" si="1"/>
        <v>23</v>
      </c>
      <c r="J21" s="4" t="s">
        <v>361</v>
      </c>
      <c r="K21" s="3" t="s">
        <v>362</v>
      </c>
      <c r="N21" s="9" t="s">
        <v>230</v>
      </c>
      <c r="O21" s="9" t="s">
        <v>231</v>
      </c>
    </row>
    <row r="22" spans="3:15" x14ac:dyDescent="0.25">
      <c r="C22" s="3">
        <f t="shared" si="0"/>
        <v>10924</v>
      </c>
      <c r="D22" s="4" t="s">
        <v>115</v>
      </c>
      <c r="E22" s="3" t="s">
        <v>70</v>
      </c>
      <c r="F22" s="3" t="s">
        <v>71</v>
      </c>
      <c r="G22" s="3" t="s">
        <v>72</v>
      </c>
      <c r="I22" s="3">
        <f t="shared" si="1"/>
        <v>24</v>
      </c>
      <c r="J22" s="4" t="s">
        <v>360</v>
      </c>
      <c r="K22" s="3" t="s">
        <v>346</v>
      </c>
      <c r="N22" s="9" t="s">
        <v>232</v>
      </c>
      <c r="O22" s="9" t="s">
        <v>211</v>
      </c>
    </row>
    <row r="23" spans="3:15" x14ac:dyDescent="0.25">
      <c r="C23" s="3">
        <f t="shared" si="0"/>
        <v>10925</v>
      </c>
      <c r="D23" s="4" t="s">
        <v>73</v>
      </c>
      <c r="E23" s="3" t="s">
        <v>74</v>
      </c>
      <c r="F23" s="3" t="s">
        <v>75</v>
      </c>
      <c r="G23" s="3" t="s">
        <v>76</v>
      </c>
      <c r="I23" s="3">
        <f t="shared" si="1"/>
        <v>25</v>
      </c>
      <c r="J23" s="4" t="s">
        <v>343</v>
      </c>
      <c r="K23" s="3" t="s">
        <v>346</v>
      </c>
      <c r="N23" s="9" t="s">
        <v>233</v>
      </c>
      <c r="O23" s="9" t="s">
        <v>234</v>
      </c>
    </row>
    <row r="24" spans="3:15" x14ac:dyDescent="0.25">
      <c r="C24" s="3">
        <f t="shared" si="0"/>
        <v>10926</v>
      </c>
      <c r="D24" s="4" t="s">
        <v>24</v>
      </c>
      <c r="E24" s="3" t="s">
        <v>77</v>
      </c>
      <c r="F24" s="3" t="s">
        <v>78</v>
      </c>
      <c r="G24" s="3" t="s">
        <v>79</v>
      </c>
      <c r="I24" s="3">
        <f t="shared" si="1"/>
        <v>26</v>
      </c>
      <c r="J24" s="4" t="s">
        <v>344</v>
      </c>
      <c r="K24" s="3" t="s">
        <v>346</v>
      </c>
      <c r="N24" s="9" t="s">
        <v>235</v>
      </c>
      <c r="O24" s="9" t="s">
        <v>236</v>
      </c>
    </row>
    <row r="25" spans="3:15" x14ac:dyDescent="0.25">
      <c r="C25" s="3">
        <f t="shared" si="0"/>
        <v>10927</v>
      </c>
      <c r="D25" s="4" t="s">
        <v>80</v>
      </c>
      <c r="E25" s="3" t="s">
        <v>81</v>
      </c>
      <c r="F25" s="3" t="s">
        <v>82</v>
      </c>
      <c r="G25" s="3" t="s">
        <v>83</v>
      </c>
      <c r="I25" s="3">
        <f t="shared" si="1"/>
        <v>27</v>
      </c>
      <c r="J25" s="4" t="s">
        <v>363</v>
      </c>
      <c r="K25" s="3" t="s">
        <v>362</v>
      </c>
      <c r="N25" s="9" t="s">
        <v>237</v>
      </c>
      <c r="O25" s="9" t="s">
        <v>231</v>
      </c>
    </row>
    <row r="26" spans="3:15" x14ac:dyDescent="0.25">
      <c r="C26" s="3">
        <f t="shared" si="0"/>
        <v>10928</v>
      </c>
      <c r="D26" s="4" t="s">
        <v>84</v>
      </c>
      <c r="E26" s="3" t="s">
        <v>85</v>
      </c>
      <c r="F26" s="3" t="s">
        <v>86</v>
      </c>
      <c r="G26" s="3" t="s">
        <v>87</v>
      </c>
      <c r="I26" s="3">
        <f t="shared" si="1"/>
        <v>28</v>
      </c>
      <c r="J26" s="4" t="s">
        <v>364</v>
      </c>
      <c r="K26" s="3" t="s">
        <v>362</v>
      </c>
      <c r="N26" s="9" t="s">
        <v>238</v>
      </c>
      <c r="O26" s="9" t="s">
        <v>225</v>
      </c>
    </row>
    <row r="27" spans="3:15" x14ac:dyDescent="0.25">
      <c r="C27" s="3">
        <f t="shared" si="0"/>
        <v>10929</v>
      </c>
      <c r="D27" s="4" t="s">
        <v>88</v>
      </c>
      <c r="E27" s="3" t="s">
        <v>89</v>
      </c>
      <c r="F27" s="3" t="s">
        <v>90</v>
      </c>
      <c r="G27" s="3" t="s">
        <v>91</v>
      </c>
      <c r="I27" s="3">
        <f t="shared" si="1"/>
        <v>29</v>
      </c>
      <c r="J27" s="4" t="s">
        <v>365</v>
      </c>
      <c r="K27" s="3" t="s">
        <v>362</v>
      </c>
      <c r="N27" s="9" t="s">
        <v>239</v>
      </c>
      <c r="O27" s="9" t="s">
        <v>240</v>
      </c>
    </row>
    <row r="28" spans="3:15" x14ac:dyDescent="0.25">
      <c r="C28" s="3">
        <f t="shared" si="0"/>
        <v>10930</v>
      </c>
      <c r="D28" s="4" t="s">
        <v>115</v>
      </c>
      <c r="E28" s="3" t="s">
        <v>92</v>
      </c>
      <c r="F28" s="3" t="s">
        <v>93</v>
      </c>
      <c r="G28" s="3" t="s">
        <v>94</v>
      </c>
      <c r="I28" s="3">
        <f t="shared" si="1"/>
        <v>30</v>
      </c>
      <c r="J28" s="4" t="s">
        <v>367</v>
      </c>
      <c r="K28" s="3" t="s">
        <v>366</v>
      </c>
      <c r="N28" s="9" t="s">
        <v>241</v>
      </c>
      <c r="O28" s="9" t="s">
        <v>209</v>
      </c>
    </row>
    <row r="29" spans="3:15" x14ac:dyDescent="0.25">
      <c r="C29" s="3">
        <f t="shared" si="0"/>
        <v>10931</v>
      </c>
      <c r="D29" s="4" t="s">
        <v>95</v>
      </c>
      <c r="E29" s="3" t="s">
        <v>96</v>
      </c>
      <c r="F29" s="3" t="s">
        <v>97</v>
      </c>
      <c r="G29" s="3" t="s">
        <v>98</v>
      </c>
      <c r="I29" s="3">
        <f t="shared" si="1"/>
        <v>31</v>
      </c>
      <c r="J29" s="4" t="s">
        <v>347</v>
      </c>
      <c r="K29" s="3" t="s">
        <v>346</v>
      </c>
      <c r="N29" s="9" t="s">
        <v>242</v>
      </c>
      <c r="O29" s="9" t="s">
        <v>243</v>
      </c>
    </row>
    <row r="30" spans="3:15" x14ac:dyDescent="0.25">
      <c r="C30" s="3">
        <f t="shared" si="0"/>
        <v>10932</v>
      </c>
      <c r="D30" s="4" t="s">
        <v>99</v>
      </c>
      <c r="E30" s="3" t="s">
        <v>100</v>
      </c>
      <c r="F30" s="3" t="s">
        <v>101</v>
      </c>
      <c r="G30" s="3" t="s">
        <v>102</v>
      </c>
      <c r="I30" s="3">
        <f t="shared" si="1"/>
        <v>32</v>
      </c>
      <c r="J30" s="4" t="s">
        <v>368</v>
      </c>
      <c r="K30" s="3" t="s">
        <v>366</v>
      </c>
      <c r="N30" s="9" t="s">
        <v>244</v>
      </c>
      <c r="O30" s="9" t="s">
        <v>240</v>
      </c>
    </row>
    <row r="31" spans="3:15" x14ac:dyDescent="0.25">
      <c r="C31" s="3">
        <f t="shared" si="0"/>
        <v>10933</v>
      </c>
      <c r="D31" s="4" t="s">
        <v>103</v>
      </c>
      <c r="E31" s="3" t="s">
        <v>104</v>
      </c>
      <c r="F31" s="3" t="s">
        <v>105</v>
      </c>
      <c r="G31" s="3" t="s">
        <v>106</v>
      </c>
      <c r="I31" s="3">
        <f t="shared" si="1"/>
        <v>33</v>
      </c>
      <c r="J31" s="4" t="s">
        <v>345</v>
      </c>
      <c r="K31" s="3" t="s">
        <v>346</v>
      </c>
      <c r="N31" s="9" t="s">
        <v>245</v>
      </c>
      <c r="O31" s="9" t="s">
        <v>223</v>
      </c>
    </row>
    <row r="32" spans="3:15" x14ac:dyDescent="0.25">
      <c r="C32" s="3">
        <f t="shared" si="0"/>
        <v>10934</v>
      </c>
      <c r="D32" s="4" t="s">
        <v>107</v>
      </c>
      <c r="E32" s="3" t="s">
        <v>108</v>
      </c>
      <c r="F32" s="3" t="s">
        <v>109</v>
      </c>
      <c r="G32" s="3" t="s">
        <v>110</v>
      </c>
      <c r="I32" s="5">
        <f t="shared" si="1"/>
        <v>34</v>
      </c>
      <c r="J32" s="6" t="s">
        <v>369</v>
      </c>
      <c r="K32" s="3" t="s">
        <v>366</v>
      </c>
      <c r="N32" s="9" t="s">
        <v>246</v>
      </c>
      <c r="O32" s="9" t="s">
        <v>209</v>
      </c>
    </row>
    <row r="33" spans="3:15" x14ac:dyDescent="0.25">
      <c r="C33" s="3">
        <f t="shared" si="0"/>
        <v>10935</v>
      </c>
      <c r="D33" s="4" t="s">
        <v>111</v>
      </c>
      <c r="E33" s="3" t="s">
        <v>112</v>
      </c>
      <c r="F33" s="3" t="s">
        <v>113</v>
      </c>
      <c r="G33" s="3" t="s">
        <v>114</v>
      </c>
      <c r="I33" s="5">
        <f>I32+1</f>
        <v>35</v>
      </c>
      <c r="J33" s="6" t="s">
        <v>370</v>
      </c>
      <c r="K33" s="6" t="s">
        <v>346</v>
      </c>
      <c r="N33" s="9" t="s">
        <v>247</v>
      </c>
      <c r="O33" s="9" t="s">
        <v>248</v>
      </c>
    </row>
    <row r="34" spans="3:15" x14ac:dyDescent="0.25">
      <c r="C34" s="3">
        <f t="shared" si="0"/>
        <v>10936</v>
      </c>
      <c r="D34" s="4" t="s">
        <v>115</v>
      </c>
      <c r="E34" s="3" t="s">
        <v>116</v>
      </c>
      <c r="F34" s="3" t="s">
        <v>117</v>
      </c>
      <c r="G34" s="3" t="s">
        <v>118</v>
      </c>
      <c r="N34" s="9" t="s">
        <v>249</v>
      </c>
      <c r="O34" s="9" t="s">
        <v>217</v>
      </c>
    </row>
    <row r="35" spans="3:15" x14ac:dyDescent="0.25">
      <c r="C35" s="3">
        <f t="shared" si="0"/>
        <v>10937</v>
      </c>
      <c r="D35" s="4" t="s">
        <v>119</v>
      </c>
      <c r="E35" s="3" t="s">
        <v>120</v>
      </c>
      <c r="F35" s="3" t="s">
        <v>121</v>
      </c>
      <c r="G35" s="3" t="s">
        <v>122</v>
      </c>
      <c r="N35" s="9" t="s">
        <v>250</v>
      </c>
      <c r="O35" s="9" t="s">
        <v>231</v>
      </c>
    </row>
    <row r="36" spans="3:15" x14ac:dyDescent="0.25">
      <c r="C36" s="3">
        <f t="shared" si="0"/>
        <v>10938</v>
      </c>
      <c r="D36" s="4" t="s">
        <v>123</v>
      </c>
      <c r="E36" s="3" t="s">
        <v>124</v>
      </c>
      <c r="F36" s="3" t="s">
        <v>125</v>
      </c>
      <c r="G36" s="3" t="s">
        <v>126</v>
      </c>
      <c r="N36" s="9" t="s">
        <v>251</v>
      </c>
      <c r="O36" s="9" t="s">
        <v>248</v>
      </c>
    </row>
    <row r="37" spans="3:15" x14ac:dyDescent="0.25">
      <c r="C37" s="3">
        <f t="shared" si="0"/>
        <v>10939</v>
      </c>
      <c r="D37" s="4" t="s">
        <v>127</v>
      </c>
      <c r="E37" s="3" t="s">
        <v>128</v>
      </c>
      <c r="F37" s="3" t="s">
        <v>129</v>
      </c>
      <c r="G37" s="3" t="s">
        <v>130</v>
      </c>
      <c r="N37" s="9" t="s">
        <v>252</v>
      </c>
      <c r="O37" s="9" t="s">
        <v>231</v>
      </c>
    </row>
    <row r="38" spans="3:15" x14ac:dyDescent="0.25">
      <c r="C38" s="3">
        <f t="shared" si="0"/>
        <v>10940</v>
      </c>
      <c r="D38" s="4" t="s">
        <v>115</v>
      </c>
      <c r="E38" s="3" t="s">
        <v>131</v>
      </c>
      <c r="F38" s="3" t="s">
        <v>132</v>
      </c>
      <c r="G38" s="3" t="s">
        <v>133</v>
      </c>
      <c r="N38" s="9" t="s">
        <v>253</v>
      </c>
      <c r="O38" s="9" t="s">
        <v>248</v>
      </c>
    </row>
    <row r="39" spans="3:15" x14ac:dyDescent="0.25">
      <c r="C39" s="3">
        <f t="shared" si="0"/>
        <v>10941</v>
      </c>
      <c r="D39" s="4" t="s">
        <v>134</v>
      </c>
      <c r="E39" s="3" t="s">
        <v>135</v>
      </c>
      <c r="F39" s="3" t="s">
        <v>136</v>
      </c>
      <c r="G39" s="3" t="s">
        <v>137</v>
      </c>
      <c r="N39" s="9" t="s">
        <v>254</v>
      </c>
      <c r="O39" s="9" t="s">
        <v>211</v>
      </c>
    </row>
    <row r="40" spans="3:15" x14ac:dyDescent="0.25">
      <c r="C40" s="3">
        <f t="shared" si="0"/>
        <v>10942</v>
      </c>
      <c r="D40" s="4" t="s">
        <v>24</v>
      </c>
      <c r="E40" s="3" t="s">
        <v>138</v>
      </c>
      <c r="F40" s="3" t="s">
        <v>139</v>
      </c>
      <c r="G40" s="3" t="s">
        <v>140</v>
      </c>
      <c r="N40" s="9" t="s">
        <v>255</v>
      </c>
      <c r="O40" s="9" t="s">
        <v>209</v>
      </c>
    </row>
    <row r="41" spans="3:15" x14ac:dyDescent="0.25">
      <c r="C41" s="3">
        <f t="shared" si="0"/>
        <v>10943</v>
      </c>
      <c r="D41" s="4" t="s">
        <v>141</v>
      </c>
      <c r="E41" s="3" t="s">
        <v>142</v>
      </c>
      <c r="F41" s="3" t="s">
        <v>143</v>
      </c>
      <c r="G41" s="3" t="s">
        <v>144</v>
      </c>
      <c r="N41" s="9" t="s">
        <v>256</v>
      </c>
      <c r="O41" s="9" t="s">
        <v>213</v>
      </c>
    </row>
    <row r="42" spans="3:15" x14ac:dyDescent="0.25">
      <c r="C42" s="3">
        <f t="shared" si="0"/>
        <v>10944</v>
      </c>
      <c r="D42" s="4" t="s">
        <v>145</v>
      </c>
      <c r="E42" s="3" t="s">
        <v>146</v>
      </c>
      <c r="F42" s="3" t="s">
        <v>147</v>
      </c>
      <c r="G42" s="3" t="s">
        <v>148</v>
      </c>
      <c r="N42" s="9" t="s">
        <v>257</v>
      </c>
      <c r="O42" s="9" t="s">
        <v>234</v>
      </c>
    </row>
    <row r="43" spans="3:15" x14ac:dyDescent="0.25">
      <c r="C43" s="3">
        <f t="shared" si="0"/>
        <v>10945</v>
      </c>
      <c r="D43" s="4" t="s">
        <v>149</v>
      </c>
      <c r="E43" s="3" t="s">
        <v>150</v>
      </c>
      <c r="F43" s="3" t="s">
        <v>151</v>
      </c>
      <c r="G43" s="3" t="s">
        <v>152</v>
      </c>
      <c r="N43" s="9" t="s">
        <v>258</v>
      </c>
      <c r="O43" s="9" t="s">
        <v>219</v>
      </c>
    </row>
    <row r="44" spans="3:15" x14ac:dyDescent="0.25">
      <c r="C44" s="3">
        <f t="shared" si="0"/>
        <v>10946</v>
      </c>
      <c r="D44" s="4" t="s">
        <v>153</v>
      </c>
      <c r="E44" s="3" t="s">
        <v>154</v>
      </c>
      <c r="F44" s="3" t="s">
        <v>155</v>
      </c>
      <c r="G44" s="3" t="s">
        <v>156</v>
      </c>
      <c r="N44" s="9" t="s">
        <v>259</v>
      </c>
      <c r="O44" s="9" t="s">
        <v>225</v>
      </c>
    </row>
    <row r="45" spans="3:15" x14ac:dyDescent="0.25">
      <c r="C45" s="3">
        <f t="shared" si="0"/>
        <v>10947</v>
      </c>
      <c r="D45" s="4" t="s">
        <v>157</v>
      </c>
      <c r="E45" s="3" t="s">
        <v>158</v>
      </c>
      <c r="F45" s="3" t="s">
        <v>159</v>
      </c>
      <c r="G45" s="3" t="s">
        <v>160</v>
      </c>
      <c r="N45" s="9" t="s">
        <v>260</v>
      </c>
      <c r="O45" s="9" t="s">
        <v>234</v>
      </c>
    </row>
    <row r="46" spans="3:15" x14ac:dyDescent="0.25">
      <c r="C46" s="3">
        <f t="shared" si="0"/>
        <v>10948</v>
      </c>
      <c r="D46" s="4" t="s">
        <v>161</v>
      </c>
      <c r="E46" s="3" t="s">
        <v>162</v>
      </c>
      <c r="F46" s="3" t="s">
        <v>163</v>
      </c>
      <c r="G46" s="3" t="s">
        <v>164</v>
      </c>
      <c r="N46" s="9" t="s">
        <v>261</v>
      </c>
      <c r="O46" s="9" t="s">
        <v>262</v>
      </c>
    </row>
    <row r="47" spans="3:15" x14ac:dyDescent="0.25">
      <c r="C47" s="3">
        <f t="shared" si="0"/>
        <v>10949</v>
      </c>
      <c r="D47" s="4" t="s">
        <v>165</v>
      </c>
      <c r="E47" s="3" t="s">
        <v>166</v>
      </c>
      <c r="F47" s="3" t="s">
        <v>167</v>
      </c>
      <c r="G47" s="3" t="s">
        <v>168</v>
      </c>
      <c r="N47" s="9" t="s">
        <v>263</v>
      </c>
      <c r="O47" s="9" t="s">
        <v>264</v>
      </c>
    </row>
    <row r="48" spans="3:15" x14ac:dyDescent="0.25">
      <c r="C48" s="3">
        <f t="shared" si="0"/>
        <v>10950</v>
      </c>
      <c r="D48" s="4" t="s">
        <v>24</v>
      </c>
      <c r="E48" s="3" t="s">
        <v>169</v>
      </c>
      <c r="F48" s="3" t="s">
        <v>170</v>
      </c>
      <c r="G48" s="3" t="s">
        <v>171</v>
      </c>
      <c r="N48" s="9" t="s">
        <v>265</v>
      </c>
      <c r="O48" s="9" t="s">
        <v>266</v>
      </c>
    </row>
    <row r="49" spans="3:15" x14ac:dyDescent="0.25">
      <c r="C49" s="3">
        <f t="shared" si="0"/>
        <v>10951</v>
      </c>
      <c r="D49" s="4" t="s">
        <v>172</v>
      </c>
      <c r="E49" s="3" t="s">
        <v>173</v>
      </c>
      <c r="F49" s="3" t="s">
        <v>174</v>
      </c>
      <c r="G49" s="3" t="s">
        <v>175</v>
      </c>
      <c r="N49" s="9" t="s">
        <v>267</v>
      </c>
      <c r="O49" s="9" t="s">
        <v>219</v>
      </c>
    </row>
    <row r="50" spans="3:15" x14ac:dyDescent="0.25">
      <c r="C50" s="3">
        <f t="shared" si="0"/>
        <v>10952</v>
      </c>
      <c r="D50" s="4" t="s">
        <v>176</v>
      </c>
      <c r="E50" s="3" t="s">
        <v>177</v>
      </c>
      <c r="F50" s="3" t="s">
        <v>178</v>
      </c>
      <c r="G50" s="3" t="s">
        <v>179</v>
      </c>
      <c r="N50" s="9" t="s">
        <v>268</v>
      </c>
      <c r="O50" s="9" t="s">
        <v>264</v>
      </c>
    </row>
    <row r="51" spans="3:15" x14ac:dyDescent="0.25">
      <c r="C51" s="3">
        <f t="shared" si="0"/>
        <v>10953</v>
      </c>
      <c r="D51" s="4" t="s">
        <v>180</v>
      </c>
      <c r="E51" s="3" t="s">
        <v>128</v>
      </c>
      <c r="F51" s="3" t="s">
        <v>181</v>
      </c>
      <c r="G51" s="3" t="s">
        <v>182</v>
      </c>
      <c r="N51" s="9" t="s">
        <v>269</v>
      </c>
      <c r="O51" s="9" t="s">
        <v>243</v>
      </c>
    </row>
    <row r="52" spans="3:15" x14ac:dyDescent="0.25">
      <c r="C52" s="3">
        <f t="shared" si="0"/>
        <v>10954</v>
      </c>
      <c r="D52" s="4" t="s">
        <v>183</v>
      </c>
      <c r="E52" s="3" t="s">
        <v>184</v>
      </c>
      <c r="F52" s="3" t="s">
        <v>185</v>
      </c>
      <c r="G52" s="3" t="s">
        <v>186</v>
      </c>
      <c r="N52" s="9" t="s">
        <v>270</v>
      </c>
      <c r="O52" s="9" t="s">
        <v>264</v>
      </c>
    </row>
    <row r="53" spans="3:15" x14ac:dyDescent="0.25">
      <c r="C53" s="3">
        <f t="shared" si="0"/>
        <v>10955</v>
      </c>
      <c r="D53" s="4" t="s">
        <v>187</v>
      </c>
      <c r="E53" s="3" t="s">
        <v>188</v>
      </c>
      <c r="F53" s="3" t="s">
        <v>189</v>
      </c>
      <c r="G53" s="3" t="s">
        <v>190</v>
      </c>
      <c r="N53" s="9" t="s">
        <v>271</v>
      </c>
      <c r="O53" s="9" t="s">
        <v>262</v>
      </c>
    </row>
    <row r="54" spans="3:15" x14ac:dyDescent="0.25">
      <c r="C54" s="3">
        <f t="shared" si="0"/>
        <v>10956</v>
      </c>
      <c r="D54" s="4" t="s">
        <v>191</v>
      </c>
      <c r="E54" s="3" t="s">
        <v>192</v>
      </c>
      <c r="F54" s="3" t="s">
        <v>193</v>
      </c>
      <c r="G54" s="3" t="s">
        <v>194</v>
      </c>
      <c r="N54" s="9" t="s">
        <v>272</v>
      </c>
      <c r="O54" s="9" t="s">
        <v>225</v>
      </c>
    </row>
    <row r="55" spans="3:15" x14ac:dyDescent="0.25">
      <c r="C55" s="3">
        <f t="shared" si="0"/>
        <v>10957</v>
      </c>
      <c r="D55" s="4" t="s">
        <v>24</v>
      </c>
      <c r="E55" s="3" t="s">
        <v>195</v>
      </c>
      <c r="F55" s="3" t="s">
        <v>196</v>
      </c>
      <c r="G55" s="3" t="s">
        <v>197</v>
      </c>
      <c r="N55" s="9" t="s">
        <v>273</v>
      </c>
      <c r="O55" s="9" t="s">
        <v>231</v>
      </c>
    </row>
    <row r="56" spans="3:15" x14ac:dyDescent="0.25">
      <c r="C56" s="3">
        <f t="shared" si="0"/>
        <v>10958</v>
      </c>
      <c r="D56" s="4" t="s">
        <v>115</v>
      </c>
      <c r="E56" s="3" t="s">
        <v>198</v>
      </c>
      <c r="F56" s="3" t="s">
        <v>199</v>
      </c>
      <c r="G56" s="3" t="s">
        <v>200</v>
      </c>
      <c r="N56" s="9" t="s">
        <v>274</v>
      </c>
      <c r="O56" s="9" t="s">
        <v>219</v>
      </c>
    </row>
    <row r="57" spans="3:15" x14ac:dyDescent="0.25">
      <c r="C57" s="5">
        <f t="shared" si="0"/>
        <v>10959</v>
      </c>
      <c r="D57" s="6" t="s">
        <v>201</v>
      </c>
      <c r="E57" s="5" t="s">
        <v>202</v>
      </c>
      <c r="F57" s="5" t="s">
        <v>203</v>
      </c>
      <c r="G57" s="5" t="s">
        <v>204</v>
      </c>
      <c r="N57" s="9" t="s">
        <v>275</v>
      </c>
      <c r="O57" s="9" t="s">
        <v>231</v>
      </c>
    </row>
    <row r="58" spans="3:15" x14ac:dyDescent="0.25">
      <c r="N58" s="9" t="s">
        <v>276</v>
      </c>
      <c r="O58" s="9" t="s">
        <v>219</v>
      </c>
    </row>
    <row r="59" spans="3:15" x14ac:dyDescent="0.25">
      <c r="N59" s="9" t="s">
        <v>277</v>
      </c>
      <c r="O59" s="9" t="s">
        <v>213</v>
      </c>
    </row>
    <row r="60" spans="3:15" x14ac:dyDescent="0.25">
      <c r="N60" s="9" t="s">
        <v>278</v>
      </c>
      <c r="O60" s="9" t="s">
        <v>231</v>
      </c>
    </row>
    <row r="61" spans="3:15" x14ac:dyDescent="0.25">
      <c r="N61" s="9" t="s">
        <v>279</v>
      </c>
      <c r="O61" s="9" t="s">
        <v>219</v>
      </c>
    </row>
    <row r="62" spans="3:15" x14ac:dyDescent="0.25">
      <c r="N62" s="9" t="s">
        <v>280</v>
      </c>
      <c r="O62" s="9" t="s">
        <v>281</v>
      </c>
    </row>
    <row r="63" spans="3:15" x14ac:dyDescent="0.25">
      <c r="N63" s="9" t="s">
        <v>282</v>
      </c>
      <c r="O63" s="9" t="s">
        <v>240</v>
      </c>
    </row>
    <row r="64" spans="3:15" x14ac:dyDescent="0.25">
      <c r="N64" s="9" t="s">
        <v>283</v>
      </c>
      <c r="O64" s="9" t="s">
        <v>209</v>
      </c>
    </row>
    <row r="65" spans="3:15" ht="23.25" x14ac:dyDescent="0.35">
      <c r="C65"/>
      <c r="D65" s="63" t="s">
        <v>393</v>
      </c>
      <c r="N65" s="9" t="s">
        <v>284</v>
      </c>
      <c r="O65" s="9" t="s">
        <v>231</v>
      </c>
    </row>
    <row r="66" spans="3:15" x14ac:dyDescent="0.25">
      <c r="N66" s="9" t="s">
        <v>285</v>
      </c>
      <c r="O66" s="9" t="s">
        <v>234</v>
      </c>
    </row>
    <row r="67" spans="3:15" x14ac:dyDescent="0.25">
      <c r="N67" s="9" t="s">
        <v>286</v>
      </c>
      <c r="O67" s="9" t="s">
        <v>231</v>
      </c>
    </row>
    <row r="68" spans="3:15" x14ac:dyDescent="0.25">
      <c r="C68" s="14" t="s">
        <v>10</v>
      </c>
      <c r="D68" s="15" t="s">
        <v>12</v>
      </c>
      <c r="E68" s="14" t="s">
        <v>9</v>
      </c>
      <c r="F68" s="14" t="s">
        <v>371</v>
      </c>
      <c r="G68" s="10" t="s">
        <v>205</v>
      </c>
      <c r="H68" s="14" t="s">
        <v>338</v>
      </c>
      <c r="I68" s="14" t="s">
        <v>11</v>
      </c>
      <c r="J68" s="14" t="s">
        <v>373</v>
      </c>
      <c r="N68" s="9" t="s">
        <v>287</v>
      </c>
      <c r="O68" s="9" t="s">
        <v>223</v>
      </c>
    </row>
    <row r="69" spans="3:15" x14ac:dyDescent="0.25">
      <c r="C69" s="3">
        <v>991</v>
      </c>
      <c r="D69" s="16">
        <v>10910</v>
      </c>
      <c r="E69" s="13">
        <v>42379</v>
      </c>
      <c r="F69" s="9" t="s">
        <v>284</v>
      </c>
      <c r="G69" s="18">
        <v>21</v>
      </c>
      <c r="H69" s="17">
        <v>1</v>
      </c>
      <c r="I69" s="20">
        <v>899</v>
      </c>
      <c r="J69" s="9" t="s">
        <v>8</v>
      </c>
      <c r="N69" s="9" t="s">
        <v>288</v>
      </c>
      <c r="O69" s="9" t="s">
        <v>211</v>
      </c>
    </row>
    <row r="70" spans="3:15" x14ac:dyDescent="0.25">
      <c r="C70" s="3">
        <f t="shared" ref="C70:C89" si="2">C69+1</f>
        <v>992</v>
      </c>
      <c r="D70" s="16">
        <v>10911</v>
      </c>
      <c r="E70" s="13">
        <v>42381</v>
      </c>
      <c r="F70" s="9" t="s">
        <v>286</v>
      </c>
      <c r="G70" s="18">
        <v>32</v>
      </c>
      <c r="H70" s="18">
        <v>2</v>
      </c>
      <c r="I70" s="20">
        <v>2700</v>
      </c>
      <c r="J70" s="9" t="s">
        <v>8</v>
      </c>
      <c r="N70" s="9" t="s">
        <v>289</v>
      </c>
      <c r="O70" s="9" t="s">
        <v>240</v>
      </c>
    </row>
    <row r="71" spans="3:15" x14ac:dyDescent="0.25">
      <c r="C71" s="3">
        <f t="shared" si="2"/>
        <v>993</v>
      </c>
      <c r="D71" s="16">
        <v>10912</v>
      </c>
      <c r="E71" s="13">
        <v>42381</v>
      </c>
      <c r="F71" s="9" t="s">
        <v>287</v>
      </c>
      <c r="G71" s="18">
        <v>22</v>
      </c>
      <c r="H71" s="18">
        <v>2</v>
      </c>
      <c r="I71" s="20">
        <v>599</v>
      </c>
      <c r="J71" s="9" t="s">
        <v>372</v>
      </c>
      <c r="N71" s="9" t="s">
        <v>290</v>
      </c>
      <c r="O71" s="9" t="s">
        <v>240</v>
      </c>
    </row>
    <row r="72" spans="3:15" x14ac:dyDescent="0.25">
      <c r="C72" s="3">
        <f t="shared" si="2"/>
        <v>994</v>
      </c>
      <c r="D72" s="16">
        <v>10913</v>
      </c>
      <c r="E72" s="13">
        <v>42384</v>
      </c>
      <c r="F72" s="9" t="s">
        <v>315</v>
      </c>
      <c r="G72" s="18">
        <v>18</v>
      </c>
      <c r="H72" s="18">
        <v>1</v>
      </c>
      <c r="I72" s="20">
        <v>119</v>
      </c>
      <c r="J72" s="9" t="s">
        <v>372</v>
      </c>
      <c r="N72" s="9" t="s">
        <v>291</v>
      </c>
      <c r="O72" s="9" t="s">
        <v>240</v>
      </c>
    </row>
    <row r="73" spans="3:15" x14ac:dyDescent="0.25">
      <c r="C73" s="3">
        <f t="shared" si="2"/>
        <v>995</v>
      </c>
      <c r="D73" s="16">
        <v>10914</v>
      </c>
      <c r="E73" s="13">
        <v>42399</v>
      </c>
      <c r="F73" s="9" t="s">
        <v>317</v>
      </c>
      <c r="G73" s="18">
        <v>28</v>
      </c>
      <c r="H73" s="18">
        <v>1</v>
      </c>
      <c r="I73" s="20">
        <v>60</v>
      </c>
      <c r="J73" s="9" t="s">
        <v>8</v>
      </c>
      <c r="N73" s="9" t="s">
        <v>292</v>
      </c>
      <c r="O73" s="9" t="s">
        <v>240</v>
      </c>
    </row>
    <row r="74" spans="3:15" x14ac:dyDescent="0.25">
      <c r="C74" s="3">
        <f t="shared" si="2"/>
        <v>996</v>
      </c>
      <c r="D74" s="16">
        <v>10915</v>
      </c>
      <c r="E74" s="13">
        <v>42401</v>
      </c>
      <c r="F74" s="9" t="s">
        <v>276</v>
      </c>
      <c r="G74" s="18">
        <v>25</v>
      </c>
      <c r="H74" s="18">
        <v>3</v>
      </c>
      <c r="I74" s="20">
        <v>45</v>
      </c>
      <c r="J74" s="9" t="s">
        <v>372</v>
      </c>
      <c r="N74" s="9" t="s">
        <v>293</v>
      </c>
      <c r="O74" s="9" t="s">
        <v>228</v>
      </c>
    </row>
    <row r="75" spans="3:15" x14ac:dyDescent="0.25">
      <c r="C75" s="3">
        <f t="shared" si="2"/>
        <v>997</v>
      </c>
      <c r="D75" s="16">
        <v>10916</v>
      </c>
      <c r="E75" s="13">
        <v>42405</v>
      </c>
      <c r="F75" s="9" t="s">
        <v>313</v>
      </c>
      <c r="G75" s="18">
        <v>18</v>
      </c>
      <c r="H75" s="18">
        <v>2</v>
      </c>
      <c r="I75" s="20">
        <v>119</v>
      </c>
      <c r="J75" s="9" t="s">
        <v>372</v>
      </c>
      <c r="N75" s="9" t="s">
        <v>294</v>
      </c>
      <c r="O75" s="9" t="s">
        <v>209</v>
      </c>
    </row>
    <row r="76" spans="3:15" x14ac:dyDescent="0.25">
      <c r="C76" s="3">
        <f t="shared" si="2"/>
        <v>998</v>
      </c>
      <c r="D76" s="16">
        <v>10917</v>
      </c>
      <c r="E76" s="13">
        <v>42407</v>
      </c>
      <c r="F76" s="9" t="s">
        <v>306</v>
      </c>
      <c r="G76" s="18">
        <v>35</v>
      </c>
      <c r="H76" s="18">
        <v>1</v>
      </c>
      <c r="I76" s="20">
        <v>59</v>
      </c>
      <c r="J76" s="9" t="s">
        <v>8</v>
      </c>
      <c r="N76" s="9" t="s">
        <v>295</v>
      </c>
      <c r="O76" s="9" t="s">
        <v>234</v>
      </c>
    </row>
    <row r="77" spans="3:15" x14ac:dyDescent="0.25">
      <c r="C77" s="3">
        <f t="shared" si="2"/>
        <v>999</v>
      </c>
      <c r="D77" s="16">
        <v>10918</v>
      </c>
      <c r="E77" s="13">
        <v>42408</v>
      </c>
      <c r="F77" s="9" t="s">
        <v>296</v>
      </c>
      <c r="G77" s="18">
        <v>26</v>
      </c>
      <c r="H77" s="18">
        <v>4</v>
      </c>
      <c r="I77" s="20">
        <v>80</v>
      </c>
      <c r="J77" s="9" t="s">
        <v>8</v>
      </c>
      <c r="N77" s="9" t="s">
        <v>296</v>
      </c>
      <c r="O77" s="9" t="s">
        <v>231</v>
      </c>
    </row>
    <row r="78" spans="3:15" x14ac:dyDescent="0.25">
      <c r="C78" s="3">
        <f t="shared" si="2"/>
        <v>1000</v>
      </c>
      <c r="D78" s="16">
        <v>10915</v>
      </c>
      <c r="E78" s="13">
        <v>42410</v>
      </c>
      <c r="F78" s="9" t="s">
        <v>276</v>
      </c>
      <c r="G78" s="18">
        <v>15</v>
      </c>
      <c r="H78" s="18">
        <v>1</v>
      </c>
      <c r="I78" s="20">
        <v>649</v>
      </c>
      <c r="J78" s="9" t="s">
        <v>8</v>
      </c>
      <c r="N78" s="9" t="s">
        <v>297</v>
      </c>
      <c r="O78" s="9" t="s">
        <v>298</v>
      </c>
    </row>
    <row r="79" spans="3:15" x14ac:dyDescent="0.25">
      <c r="C79" s="3">
        <f t="shared" si="2"/>
        <v>1001</v>
      </c>
      <c r="D79" s="16">
        <v>10916</v>
      </c>
      <c r="E79" s="13">
        <v>42442</v>
      </c>
      <c r="F79" s="9" t="s">
        <v>271</v>
      </c>
      <c r="G79" s="18">
        <v>11</v>
      </c>
      <c r="H79" s="18">
        <v>1</v>
      </c>
      <c r="I79" s="20">
        <v>99</v>
      </c>
      <c r="J79" s="9" t="s">
        <v>372</v>
      </c>
      <c r="N79" s="9" t="s">
        <v>299</v>
      </c>
      <c r="O79" s="9" t="s">
        <v>213</v>
      </c>
    </row>
    <row r="80" spans="3:15" x14ac:dyDescent="0.25">
      <c r="C80" s="3">
        <f t="shared" si="2"/>
        <v>1002</v>
      </c>
      <c r="D80" s="16">
        <v>10917</v>
      </c>
      <c r="E80" s="13">
        <v>42442</v>
      </c>
      <c r="F80" s="9" t="s">
        <v>258</v>
      </c>
      <c r="G80" s="18">
        <v>25</v>
      </c>
      <c r="H80" s="18">
        <v>2</v>
      </c>
      <c r="I80" s="20">
        <v>30</v>
      </c>
      <c r="J80" s="9" t="s">
        <v>8</v>
      </c>
      <c r="N80" s="9" t="s">
        <v>300</v>
      </c>
      <c r="O80" s="9" t="s">
        <v>217</v>
      </c>
    </row>
    <row r="81" spans="3:15" x14ac:dyDescent="0.25">
      <c r="C81" s="3">
        <f t="shared" si="2"/>
        <v>1003</v>
      </c>
      <c r="D81" s="16">
        <v>10918</v>
      </c>
      <c r="E81" s="13">
        <v>42443</v>
      </c>
      <c r="F81" s="9" t="s">
        <v>296</v>
      </c>
      <c r="G81" s="18">
        <v>19</v>
      </c>
      <c r="H81" s="18">
        <v>1</v>
      </c>
      <c r="I81" s="20">
        <v>499</v>
      </c>
      <c r="J81" s="9" t="s">
        <v>372</v>
      </c>
      <c r="N81" s="9" t="s">
        <v>301</v>
      </c>
      <c r="O81" s="9" t="s">
        <v>234</v>
      </c>
    </row>
    <row r="82" spans="3:15" x14ac:dyDescent="0.25">
      <c r="C82" s="3">
        <f t="shared" si="2"/>
        <v>1004</v>
      </c>
      <c r="D82" s="16">
        <v>10912</v>
      </c>
      <c r="E82" s="13">
        <v>42445</v>
      </c>
      <c r="F82" s="9" t="s">
        <v>287</v>
      </c>
      <c r="G82" s="18">
        <v>32</v>
      </c>
      <c r="H82" s="18">
        <v>1</v>
      </c>
      <c r="I82" s="20">
        <v>1350</v>
      </c>
      <c r="J82" s="9" t="s">
        <v>372</v>
      </c>
      <c r="N82" s="9" t="s">
        <v>302</v>
      </c>
      <c r="O82" s="9" t="s">
        <v>219</v>
      </c>
    </row>
    <row r="83" spans="3:15" x14ac:dyDescent="0.25">
      <c r="C83" s="3">
        <f t="shared" si="2"/>
        <v>1005</v>
      </c>
      <c r="D83" s="16">
        <v>10913</v>
      </c>
      <c r="E83" s="13">
        <v>42454</v>
      </c>
      <c r="F83" s="9" t="s">
        <v>315</v>
      </c>
      <c r="G83" s="18">
        <v>19</v>
      </c>
      <c r="H83" s="18">
        <v>1</v>
      </c>
      <c r="I83" s="20">
        <v>499</v>
      </c>
      <c r="J83" s="9" t="s">
        <v>8</v>
      </c>
      <c r="N83" s="9" t="s">
        <v>303</v>
      </c>
      <c r="O83" s="9" t="s">
        <v>219</v>
      </c>
    </row>
    <row r="84" spans="3:15" x14ac:dyDescent="0.25">
      <c r="C84" s="3">
        <f t="shared" si="2"/>
        <v>1006</v>
      </c>
      <c r="D84" s="16">
        <v>10915</v>
      </c>
      <c r="E84" s="13">
        <v>42459</v>
      </c>
      <c r="F84" s="9" t="s">
        <v>274</v>
      </c>
      <c r="G84" s="18">
        <v>26</v>
      </c>
      <c r="H84" s="18">
        <v>3</v>
      </c>
      <c r="I84" s="20">
        <v>60</v>
      </c>
      <c r="J84" s="9" t="s">
        <v>372</v>
      </c>
      <c r="N84" s="9" t="s">
        <v>304</v>
      </c>
      <c r="O84" s="9" t="s">
        <v>266</v>
      </c>
    </row>
    <row r="85" spans="3:15" x14ac:dyDescent="0.25">
      <c r="C85" s="3">
        <f t="shared" si="2"/>
        <v>1007</v>
      </c>
      <c r="D85" s="16">
        <v>10916</v>
      </c>
      <c r="E85" s="13">
        <v>42462</v>
      </c>
      <c r="F85" s="9" t="s">
        <v>271</v>
      </c>
      <c r="G85" s="18">
        <v>26</v>
      </c>
      <c r="H85" s="18">
        <v>2</v>
      </c>
      <c r="I85" s="20">
        <v>40</v>
      </c>
      <c r="J85" s="9" t="s">
        <v>372</v>
      </c>
      <c r="N85" s="9" t="s">
        <v>305</v>
      </c>
      <c r="O85" s="9" t="s">
        <v>281</v>
      </c>
    </row>
    <row r="86" spans="3:15" x14ac:dyDescent="0.25">
      <c r="C86" s="3">
        <f t="shared" si="2"/>
        <v>1008</v>
      </c>
      <c r="D86" s="16">
        <v>10917</v>
      </c>
      <c r="E86" s="13">
        <v>42464</v>
      </c>
      <c r="F86" s="9" t="s">
        <v>258</v>
      </c>
      <c r="G86" s="18">
        <v>34</v>
      </c>
      <c r="H86" s="18">
        <v>1</v>
      </c>
      <c r="I86" s="20">
        <v>1299</v>
      </c>
      <c r="J86" s="9" t="s">
        <v>8</v>
      </c>
      <c r="N86" s="9" t="s">
        <v>306</v>
      </c>
      <c r="O86" s="9" t="s">
        <v>219</v>
      </c>
    </row>
    <row r="87" spans="3:15" x14ac:dyDescent="0.25">
      <c r="C87" s="3">
        <f t="shared" si="2"/>
        <v>1009</v>
      </c>
      <c r="D87" s="16">
        <v>10919</v>
      </c>
      <c r="E87" s="13">
        <v>42468</v>
      </c>
      <c r="F87" s="9" t="s">
        <v>284</v>
      </c>
      <c r="G87" s="18">
        <v>28</v>
      </c>
      <c r="H87" s="18">
        <v>4</v>
      </c>
      <c r="I87" s="20">
        <v>240</v>
      </c>
      <c r="J87" s="9" t="s">
        <v>8</v>
      </c>
      <c r="N87" s="9" t="s">
        <v>307</v>
      </c>
      <c r="O87" s="9" t="s">
        <v>209</v>
      </c>
    </row>
    <row r="88" spans="3:15" x14ac:dyDescent="0.25">
      <c r="C88" s="3">
        <f t="shared" si="2"/>
        <v>1010</v>
      </c>
      <c r="D88" s="16">
        <v>10911</v>
      </c>
      <c r="E88" s="13">
        <v>42473</v>
      </c>
      <c r="F88" s="9" t="s">
        <v>286</v>
      </c>
      <c r="G88" s="18">
        <v>28</v>
      </c>
      <c r="H88" s="18">
        <v>1</v>
      </c>
      <c r="I88" s="20">
        <v>60</v>
      </c>
      <c r="J88" s="9" t="s">
        <v>372</v>
      </c>
      <c r="N88" s="9" t="s">
        <v>308</v>
      </c>
      <c r="O88" s="9" t="s">
        <v>234</v>
      </c>
    </row>
    <row r="89" spans="3:15" x14ac:dyDescent="0.25">
      <c r="C89" s="3">
        <f t="shared" si="2"/>
        <v>1011</v>
      </c>
      <c r="D89" s="16">
        <v>10912</v>
      </c>
      <c r="E89" s="13">
        <v>42486</v>
      </c>
      <c r="F89" s="9" t="s">
        <v>287</v>
      </c>
      <c r="G89" s="19">
        <v>29</v>
      </c>
      <c r="H89" s="19">
        <v>1</v>
      </c>
      <c r="I89" s="20">
        <v>60</v>
      </c>
      <c r="J89" s="9" t="s">
        <v>372</v>
      </c>
      <c r="N89" s="9" t="s">
        <v>309</v>
      </c>
      <c r="O89" s="9" t="s">
        <v>248</v>
      </c>
    </row>
    <row r="90" spans="3:15" x14ac:dyDescent="0.25">
      <c r="E90" s="13"/>
      <c r="N90" s="9" t="s">
        <v>310</v>
      </c>
      <c r="O90" s="9" t="s">
        <v>234</v>
      </c>
    </row>
    <row r="91" spans="3:15" x14ac:dyDescent="0.25">
      <c r="E91" s="13"/>
      <c r="N91" s="9" t="s">
        <v>311</v>
      </c>
      <c r="O91" s="9" t="s">
        <v>262</v>
      </c>
    </row>
    <row r="92" spans="3:15" x14ac:dyDescent="0.25">
      <c r="N92" s="9" t="s">
        <v>312</v>
      </c>
      <c r="O92" s="9" t="s">
        <v>234</v>
      </c>
    </row>
    <row r="93" spans="3:15" x14ac:dyDescent="0.25">
      <c r="N93" s="9" t="s">
        <v>313</v>
      </c>
      <c r="O93" s="9" t="s">
        <v>262</v>
      </c>
    </row>
    <row r="94" spans="3:15" x14ac:dyDescent="0.25">
      <c r="N94" s="9" t="s">
        <v>314</v>
      </c>
      <c r="O94" s="9" t="s">
        <v>228</v>
      </c>
    </row>
    <row r="95" spans="3:15" x14ac:dyDescent="0.25">
      <c r="N95" s="9" t="s">
        <v>315</v>
      </c>
      <c r="O95" s="9" t="s">
        <v>223</v>
      </c>
    </row>
    <row r="96" spans="3:15" x14ac:dyDescent="0.25">
      <c r="N96" s="9" t="s">
        <v>316</v>
      </c>
      <c r="O96" s="9" t="s">
        <v>240</v>
      </c>
    </row>
    <row r="97" spans="14:15" x14ac:dyDescent="0.25">
      <c r="N97" s="9" t="s">
        <v>317</v>
      </c>
      <c r="O97" s="9" t="s">
        <v>264</v>
      </c>
    </row>
    <row r="98" spans="14:15" x14ac:dyDescent="0.25">
      <c r="N98" s="9" t="s">
        <v>318</v>
      </c>
      <c r="O98" s="9" t="s">
        <v>219</v>
      </c>
    </row>
    <row r="99" spans="14:15" x14ac:dyDescent="0.25">
      <c r="N99" s="9" t="s">
        <v>319</v>
      </c>
      <c r="O99" s="9" t="s">
        <v>209</v>
      </c>
    </row>
    <row r="100" spans="14:15" x14ac:dyDescent="0.25">
      <c r="N100" s="9" t="s">
        <v>320</v>
      </c>
      <c r="O100" s="9" t="s">
        <v>231</v>
      </c>
    </row>
    <row r="101" spans="14:15" x14ac:dyDescent="0.25">
      <c r="N101" s="9" t="s">
        <v>321</v>
      </c>
      <c r="O101" s="9" t="s">
        <v>225</v>
      </c>
    </row>
    <row r="102" spans="14:15" x14ac:dyDescent="0.25">
      <c r="N102" s="9" t="s">
        <v>322</v>
      </c>
      <c r="O102" s="9" t="s">
        <v>217</v>
      </c>
    </row>
    <row r="103" spans="14:15" x14ac:dyDescent="0.25">
      <c r="N103" s="9" t="s">
        <v>323</v>
      </c>
      <c r="O103" s="9" t="s">
        <v>298</v>
      </c>
    </row>
    <row r="104" spans="14:15" x14ac:dyDescent="0.25">
      <c r="N104" s="9" t="s">
        <v>324</v>
      </c>
      <c r="O104" s="9" t="s">
        <v>211</v>
      </c>
    </row>
    <row r="105" spans="14:15" x14ac:dyDescent="0.25">
      <c r="N105" s="9" t="s">
        <v>325</v>
      </c>
      <c r="O105" s="9" t="s">
        <v>209</v>
      </c>
    </row>
    <row r="106" spans="14:15" x14ac:dyDescent="0.25">
      <c r="N106" s="9" t="s">
        <v>326</v>
      </c>
      <c r="O106" s="9" t="s">
        <v>236</v>
      </c>
    </row>
    <row r="107" spans="14:15" x14ac:dyDescent="0.25">
      <c r="N107" s="9" t="s">
        <v>327</v>
      </c>
      <c r="O107" s="9" t="s">
        <v>228</v>
      </c>
    </row>
    <row r="108" spans="14:15" x14ac:dyDescent="0.25">
      <c r="N108" s="9" t="s">
        <v>328</v>
      </c>
      <c r="O108" s="9" t="s">
        <v>266</v>
      </c>
    </row>
    <row r="109" spans="14:15" x14ac:dyDescent="0.25">
      <c r="N109" s="9" t="s">
        <v>329</v>
      </c>
      <c r="O109" s="9" t="s">
        <v>266</v>
      </c>
    </row>
    <row r="110" spans="14:15" x14ac:dyDescent="0.25">
      <c r="N110" s="9" t="s">
        <v>330</v>
      </c>
      <c r="O110" s="9" t="s">
        <v>231</v>
      </c>
    </row>
    <row r="111" spans="14:15" x14ac:dyDescent="0.25">
      <c r="N111" s="9" t="s">
        <v>331</v>
      </c>
      <c r="O111" s="9" t="s">
        <v>228</v>
      </c>
    </row>
    <row r="112" spans="14:15" x14ac:dyDescent="0.25">
      <c r="N112" s="9" t="s">
        <v>332</v>
      </c>
      <c r="O112" s="9" t="s">
        <v>211</v>
      </c>
    </row>
    <row r="113" spans="14:15" x14ac:dyDescent="0.25">
      <c r="N113" s="9" t="s">
        <v>333</v>
      </c>
      <c r="O113" s="9" t="s">
        <v>211</v>
      </c>
    </row>
    <row r="114" spans="14:15" x14ac:dyDescent="0.25">
      <c r="N114" s="9" t="s">
        <v>334</v>
      </c>
      <c r="O114" s="9" t="s">
        <v>228</v>
      </c>
    </row>
    <row r="115" spans="14:15" x14ac:dyDescent="0.25">
      <c r="N115" s="9" t="s">
        <v>335</v>
      </c>
      <c r="O115" s="9" t="s">
        <v>248</v>
      </c>
    </row>
    <row r="116" spans="14:15" x14ac:dyDescent="0.25">
      <c r="N116" s="9" t="s">
        <v>336</v>
      </c>
      <c r="O116" s="9" t="s">
        <v>228</v>
      </c>
    </row>
    <row r="117" spans="14:15" x14ac:dyDescent="0.25">
      <c r="N117" s="9" t="s">
        <v>337</v>
      </c>
      <c r="O117" s="9" t="s">
        <v>262</v>
      </c>
    </row>
  </sheetData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E714A-235E-4792-A096-E1EE6320BC1D}">
  <dimension ref="B3:G49"/>
  <sheetViews>
    <sheetView showGridLines="0" zoomScale="130" zoomScaleNormal="130" workbookViewId="0">
      <selection activeCell="A17" sqref="A17"/>
    </sheetView>
  </sheetViews>
  <sheetFormatPr defaultRowHeight="15" x14ac:dyDescent="0.25"/>
  <cols>
    <col min="1" max="1" width="22.5703125" bestFit="1" customWidth="1"/>
    <col min="2" max="2" width="24.5703125" bestFit="1" customWidth="1"/>
    <col min="3" max="3" width="10.28515625" bestFit="1" customWidth="1"/>
    <col min="4" max="4" width="8.5703125" bestFit="1" customWidth="1"/>
    <col min="5" max="6" width="10.28515625" bestFit="1" customWidth="1"/>
    <col min="7" max="7" width="18.28515625" bestFit="1" customWidth="1"/>
    <col min="8" max="18" width="10.7109375" bestFit="1" customWidth="1"/>
    <col min="19" max="19" width="16.28515625" customWidth="1"/>
    <col min="20" max="20" width="17.5703125" customWidth="1"/>
    <col min="21" max="21" width="18.28515625" bestFit="1" customWidth="1"/>
    <col min="22" max="22" width="16.85546875" bestFit="1" customWidth="1"/>
    <col min="23" max="23" width="15.7109375" bestFit="1" customWidth="1"/>
    <col min="24" max="26" width="12.7109375" bestFit="1" customWidth="1"/>
    <col min="27" max="27" width="10.28515625" bestFit="1" customWidth="1"/>
    <col min="28" max="28" width="18.28515625" bestFit="1" customWidth="1"/>
    <col min="29" max="29" width="3.85546875" bestFit="1" customWidth="1"/>
    <col min="30" max="30" width="8.5703125" bestFit="1" customWidth="1"/>
    <col min="31" max="31" width="4" bestFit="1" customWidth="1"/>
    <col min="32" max="32" width="4.42578125" bestFit="1" customWidth="1"/>
    <col min="33" max="33" width="3.85546875" bestFit="1" customWidth="1"/>
    <col min="34" max="34" width="8" bestFit="1" customWidth="1"/>
    <col min="35" max="35" width="4" bestFit="1" customWidth="1"/>
    <col min="36" max="36" width="4.42578125" bestFit="1" customWidth="1"/>
    <col min="37" max="37" width="3.85546875" bestFit="1" customWidth="1"/>
    <col min="38" max="38" width="12.28515625" bestFit="1" customWidth="1"/>
    <col min="39" max="39" width="4" bestFit="1" customWidth="1"/>
    <col min="40" max="40" width="4.42578125" bestFit="1" customWidth="1"/>
    <col min="41" max="41" width="3.85546875" bestFit="1" customWidth="1"/>
    <col min="42" max="42" width="11.5703125" bestFit="1" customWidth="1"/>
    <col min="43" max="43" width="4" bestFit="1" customWidth="1"/>
    <col min="44" max="44" width="4.42578125" bestFit="1" customWidth="1"/>
    <col min="45" max="45" width="3.85546875" bestFit="1" customWidth="1"/>
    <col min="46" max="46" width="18.28515625" bestFit="1" customWidth="1"/>
    <col min="47" max="47" width="4" bestFit="1" customWidth="1"/>
    <col min="48" max="48" width="4.42578125" bestFit="1" customWidth="1"/>
    <col min="49" max="49" width="3.85546875" bestFit="1" customWidth="1"/>
    <col min="50" max="50" width="11.5703125" bestFit="1" customWidth="1"/>
    <col min="51" max="51" width="4" bestFit="1" customWidth="1"/>
    <col min="52" max="52" width="4.42578125" bestFit="1" customWidth="1"/>
    <col min="53" max="53" width="3.85546875" bestFit="1" customWidth="1"/>
    <col min="54" max="54" width="11.5703125" bestFit="1" customWidth="1"/>
    <col min="55" max="55" width="4" bestFit="1" customWidth="1"/>
    <col min="56" max="56" width="4.42578125" bestFit="1" customWidth="1"/>
    <col min="57" max="57" width="3.85546875" bestFit="1" customWidth="1"/>
    <col min="58" max="58" width="14.28515625" bestFit="1" customWidth="1"/>
    <col min="59" max="59" width="4" bestFit="1" customWidth="1"/>
    <col min="60" max="60" width="4.42578125" bestFit="1" customWidth="1"/>
    <col min="61" max="61" width="3.85546875" bestFit="1" customWidth="1"/>
    <col min="62" max="62" width="10.7109375" bestFit="1" customWidth="1"/>
    <col min="63" max="63" width="4" bestFit="1" customWidth="1"/>
    <col min="64" max="64" width="4.42578125" bestFit="1" customWidth="1"/>
    <col min="65" max="65" width="3.85546875" bestFit="1" customWidth="1"/>
    <col min="66" max="66" width="15.85546875" bestFit="1" customWidth="1"/>
    <col min="67" max="67" width="4" bestFit="1" customWidth="1"/>
    <col min="68" max="68" width="4.42578125" bestFit="1" customWidth="1"/>
    <col min="69" max="69" width="3.85546875" bestFit="1" customWidth="1"/>
    <col min="70" max="70" width="13" bestFit="1" customWidth="1"/>
    <col min="71" max="71" width="4" bestFit="1" customWidth="1"/>
    <col min="72" max="72" width="4.42578125" bestFit="1" customWidth="1"/>
    <col min="73" max="73" width="3.85546875" bestFit="1" customWidth="1"/>
    <col min="74" max="74" width="12.5703125" bestFit="1" customWidth="1"/>
    <col min="75" max="75" width="4" bestFit="1" customWidth="1"/>
    <col min="76" max="76" width="4.42578125" bestFit="1" customWidth="1"/>
    <col min="77" max="77" width="3.85546875" bestFit="1" customWidth="1"/>
    <col min="78" max="78" width="11.140625" bestFit="1" customWidth="1"/>
    <col min="79" max="79" width="4" bestFit="1" customWidth="1"/>
    <col min="80" max="80" width="4.42578125" bestFit="1" customWidth="1"/>
    <col min="81" max="81" width="3.85546875" bestFit="1" customWidth="1"/>
    <col min="82" max="82" width="18.7109375" bestFit="1" customWidth="1"/>
    <col min="83" max="83" width="4" bestFit="1" customWidth="1"/>
    <col min="84" max="84" width="4.42578125" bestFit="1" customWidth="1"/>
    <col min="85" max="85" width="3.85546875" bestFit="1" customWidth="1"/>
    <col min="86" max="86" width="17.5703125" bestFit="1" customWidth="1"/>
    <col min="87" max="87" width="4" bestFit="1" customWidth="1"/>
    <col min="88" max="88" width="4.42578125" bestFit="1" customWidth="1"/>
    <col min="89" max="89" width="3.85546875" bestFit="1" customWidth="1"/>
    <col min="90" max="90" width="14.5703125" bestFit="1" customWidth="1"/>
    <col min="91" max="91" width="4" bestFit="1" customWidth="1"/>
    <col min="92" max="92" width="4.42578125" bestFit="1" customWidth="1"/>
    <col min="93" max="93" width="3.85546875" bestFit="1" customWidth="1"/>
    <col min="94" max="94" width="14.5703125" bestFit="1" customWidth="1"/>
    <col min="95" max="95" width="4" bestFit="1" customWidth="1"/>
    <col min="96" max="96" width="4.42578125" bestFit="1" customWidth="1"/>
    <col min="97" max="97" width="3.85546875" bestFit="1" customWidth="1"/>
    <col min="98" max="98" width="14.5703125" bestFit="1" customWidth="1"/>
    <col min="99" max="99" width="4" bestFit="1" customWidth="1"/>
    <col min="100" max="100" width="4.42578125" bestFit="1" customWidth="1"/>
    <col min="101" max="101" width="3.85546875" bestFit="1" customWidth="1"/>
    <col min="102" max="102" width="12.140625" bestFit="1" customWidth="1"/>
    <col min="103" max="103" width="4" bestFit="1" customWidth="1"/>
    <col min="104" max="104" width="4.42578125" bestFit="1" customWidth="1"/>
    <col min="105" max="105" width="3.85546875" bestFit="1" customWidth="1"/>
    <col min="106" max="106" width="18.28515625" bestFit="1" customWidth="1"/>
    <col min="107" max="115" width="10.7109375" bestFit="1" customWidth="1"/>
    <col min="116" max="116" width="20.140625" bestFit="1" customWidth="1"/>
    <col min="117" max="172" width="10.7109375" bestFit="1" customWidth="1"/>
    <col min="173" max="173" width="12.28515625" bestFit="1" customWidth="1"/>
    <col min="174" max="191" width="10.7109375" bestFit="1" customWidth="1"/>
    <col min="192" max="192" width="11.5703125" bestFit="1" customWidth="1"/>
    <col min="193" max="210" width="10.7109375" bestFit="1" customWidth="1"/>
    <col min="211" max="211" width="18.28515625" bestFit="1" customWidth="1"/>
    <col min="212" max="229" width="10.7109375" bestFit="1" customWidth="1"/>
    <col min="230" max="230" width="11.5703125" bestFit="1" customWidth="1"/>
    <col min="231" max="248" width="10.7109375" bestFit="1" customWidth="1"/>
    <col min="249" max="249" width="11.5703125" bestFit="1" customWidth="1"/>
    <col min="250" max="267" width="10.7109375" bestFit="1" customWidth="1"/>
    <col min="268" max="268" width="14.28515625" bestFit="1" customWidth="1"/>
    <col min="269" max="305" width="10.7109375" bestFit="1" customWidth="1"/>
    <col min="306" max="306" width="15.85546875" bestFit="1" customWidth="1"/>
    <col min="307" max="324" width="10.7109375" bestFit="1" customWidth="1"/>
    <col min="325" max="325" width="13" bestFit="1" customWidth="1"/>
    <col min="326" max="343" width="10.7109375" bestFit="1" customWidth="1"/>
    <col min="344" max="344" width="12.5703125" bestFit="1" customWidth="1"/>
    <col min="345" max="362" width="10.7109375" bestFit="1" customWidth="1"/>
    <col min="363" max="363" width="11.140625" bestFit="1" customWidth="1"/>
    <col min="364" max="381" width="10.7109375" bestFit="1" customWidth="1"/>
    <col min="382" max="382" width="18.7109375" bestFit="1" customWidth="1"/>
    <col min="383" max="400" width="10.7109375" bestFit="1" customWidth="1"/>
    <col min="401" max="401" width="17.5703125" bestFit="1" customWidth="1"/>
    <col min="402" max="419" width="10.7109375" bestFit="1" customWidth="1"/>
    <col min="420" max="420" width="14.5703125" bestFit="1" customWidth="1"/>
    <col min="421" max="438" width="10.7109375" bestFit="1" customWidth="1"/>
    <col min="439" max="439" width="14.5703125" bestFit="1" customWidth="1"/>
    <col min="440" max="457" width="10.7109375" bestFit="1" customWidth="1"/>
    <col min="458" max="458" width="14.5703125" bestFit="1" customWidth="1"/>
    <col min="459" max="476" width="10.7109375" bestFit="1" customWidth="1"/>
    <col min="477" max="477" width="12.140625" bestFit="1" customWidth="1"/>
    <col min="478" max="495" width="10.7109375" bestFit="1" customWidth="1"/>
    <col min="496" max="496" width="18.28515625" bestFit="1" customWidth="1"/>
  </cols>
  <sheetData>
    <row r="3" spans="2:7" ht="15.75" thickBot="1" x14ac:dyDescent="0.3"/>
    <row r="4" spans="2:7" ht="15.75" thickBot="1" x14ac:dyDescent="0.3">
      <c r="B4" s="29" t="s">
        <v>7</v>
      </c>
      <c r="C4" s="30" t="s" vm="1">
        <v>379</v>
      </c>
    </row>
    <row r="5" spans="2:7" ht="15.75" thickBot="1" x14ac:dyDescent="0.3">
      <c r="B5" s="29" t="s">
        <v>12</v>
      </c>
      <c r="C5" s="30" t="s" vm="2">
        <v>379</v>
      </c>
    </row>
    <row r="6" spans="2:7" ht="15.75" thickBot="1" x14ac:dyDescent="0.3"/>
    <row r="7" spans="2:7" ht="15.75" thickBot="1" x14ac:dyDescent="0.3">
      <c r="B7" s="36" t="s">
        <v>382</v>
      </c>
      <c r="C7" s="21" t="s">
        <v>380</v>
      </c>
      <c r="D7" s="22"/>
      <c r="E7" s="37"/>
      <c r="F7" s="38"/>
      <c r="G7" s="30"/>
    </row>
    <row r="8" spans="2:7" ht="15.75" thickBot="1" x14ac:dyDescent="0.3">
      <c r="B8" s="25"/>
      <c r="C8" s="37" t="s">
        <v>375</v>
      </c>
      <c r="D8" s="38" t="s">
        <v>376</v>
      </c>
      <c r="E8" s="38" t="s">
        <v>377</v>
      </c>
      <c r="F8" s="30" t="s">
        <v>378</v>
      </c>
      <c r="G8" s="23" t="s">
        <v>374</v>
      </c>
    </row>
    <row r="9" spans="2:7" ht="15.75" thickBot="1" x14ac:dyDescent="0.3">
      <c r="B9" s="21" t="s">
        <v>381</v>
      </c>
      <c r="C9" s="9"/>
      <c r="D9" s="9"/>
      <c r="E9" s="9"/>
      <c r="F9" s="9"/>
      <c r="G9" s="25"/>
    </row>
    <row r="10" spans="2:7" ht="15.75" thickBot="1" x14ac:dyDescent="0.3">
      <c r="B10" s="22" t="s">
        <v>16</v>
      </c>
      <c r="C10" s="31"/>
      <c r="D10" s="32"/>
      <c r="E10" s="32"/>
      <c r="F10" s="32"/>
      <c r="G10" s="33"/>
    </row>
    <row r="11" spans="2:7" x14ac:dyDescent="0.25">
      <c r="B11" s="41" t="s">
        <v>344</v>
      </c>
      <c r="C11" s="34"/>
      <c r="D11" s="20">
        <v>80</v>
      </c>
      <c r="E11" s="20"/>
      <c r="F11" s="20"/>
      <c r="G11" s="26">
        <v>80</v>
      </c>
    </row>
    <row r="12" spans="2:7" x14ac:dyDescent="0.25">
      <c r="B12" s="42" t="s">
        <v>353</v>
      </c>
      <c r="C12" s="34"/>
      <c r="D12" s="20"/>
      <c r="E12" s="20">
        <v>499</v>
      </c>
      <c r="F12" s="20"/>
      <c r="G12" s="26">
        <v>499</v>
      </c>
    </row>
    <row r="13" spans="2:7" ht="15.75" thickBot="1" x14ac:dyDescent="0.3">
      <c r="B13" s="43" t="s">
        <v>351</v>
      </c>
      <c r="C13" s="34">
        <v>899</v>
      </c>
      <c r="D13" s="20"/>
      <c r="E13" s="20"/>
      <c r="F13" s="20"/>
      <c r="G13" s="26">
        <v>899</v>
      </c>
    </row>
    <row r="14" spans="2:7" ht="15.75" thickBot="1" x14ac:dyDescent="0.3">
      <c r="B14" s="22" t="s">
        <v>384</v>
      </c>
      <c r="C14" s="34">
        <v>899</v>
      </c>
      <c r="D14" s="20">
        <v>80</v>
      </c>
      <c r="E14" s="20">
        <v>499</v>
      </c>
      <c r="F14" s="20"/>
      <c r="G14" s="26">
        <v>1478</v>
      </c>
    </row>
    <row r="15" spans="2:7" ht="15.75" thickBot="1" x14ac:dyDescent="0.3">
      <c r="B15" s="22" t="s">
        <v>20</v>
      </c>
      <c r="C15" s="34"/>
      <c r="D15" s="20"/>
      <c r="E15" s="20"/>
      <c r="F15" s="20"/>
      <c r="G15" s="26"/>
    </row>
    <row r="16" spans="2:7" x14ac:dyDescent="0.25">
      <c r="B16" s="41" t="s">
        <v>364</v>
      </c>
      <c r="C16" s="34"/>
      <c r="D16" s="20"/>
      <c r="E16" s="20"/>
      <c r="F16" s="20">
        <v>60</v>
      </c>
      <c r="G16" s="26">
        <v>60</v>
      </c>
    </row>
    <row r="17" spans="2:7" ht="15.75" thickBot="1" x14ac:dyDescent="0.3">
      <c r="B17" s="43" t="s">
        <v>368</v>
      </c>
      <c r="C17" s="34">
        <v>2700</v>
      </c>
      <c r="D17" s="20"/>
      <c r="E17" s="20"/>
      <c r="F17" s="20"/>
      <c r="G17" s="26">
        <v>2700</v>
      </c>
    </row>
    <row r="18" spans="2:7" ht="15.75" thickBot="1" x14ac:dyDescent="0.3">
      <c r="B18" s="22" t="s">
        <v>394</v>
      </c>
      <c r="C18" s="34">
        <v>2700</v>
      </c>
      <c r="D18" s="20"/>
      <c r="E18" s="20"/>
      <c r="F18" s="20">
        <v>60</v>
      </c>
      <c r="G18" s="26">
        <v>2760</v>
      </c>
    </row>
    <row r="19" spans="2:7" ht="15.75" thickBot="1" x14ac:dyDescent="0.3">
      <c r="B19" s="22" t="s">
        <v>40</v>
      </c>
      <c r="C19" s="34"/>
      <c r="D19" s="20"/>
      <c r="E19" s="20"/>
      <c r="F19" s="20"/>
      <c r="G19" s="26"/>
    </row>
    <row r="20" spans="2:7" x14ac:dyDescent="0.25">
      <c r="B20" s="41" t="s">
        <v>344</v>
      </c>
      <c r="C20" s="34"/>
      <c r="D20" s="20"/>
      <c r="E20" s="20"/>
      <c r="F20" s="20">
        <v>40</v>
      </c>
      <c r="G20" s="26">
        <v>40</v>
      </c>
    </row>
    <row r="21" spans="2:7" x14ac:dyDescent="0.25">
      <c r="B21" s="42" t="s">
        <v>349</v>
      </c>
      <c r="C21" s="34"/>
      <c r="D21" s="20"/>
      <c r="E21" s="20">
        <v>99</v>
      </c>
      <c r="F21" s="20"/>
      <c r="G21" s="26">
        <v>99</v>
      </c>
    </row>
    <row r="22" spans="2:7" ht="15.75" thickBot="1" x14ac:dyDescent="0.3">
      <c r="B22" s="43" t="s">
        <v>354</v>
      </c>
      <c r="C22" s="34"/>
      <c r="D22" s="20">
        <v>119</v>
      </c>
      <c r="E22" s="20"/>
      <c r="F22" s="20"/>
      <c r="G22" s="26">
        <v>119</v>
      </c>
    </row>
    <row r="23" spans="2:7" ht="15.75" thickBot="1" x14ac:dyDescent="0.3">
      <c r="B23" s="22" t="s">
        <v>395</v>
      </c>
      <c r="C23" s="34"/>
      <c r="D23" s="20">
        <v>119</v>
      </c>
      <c r="E23" s="20">
        <v>99</v>
      </c>
      <c r="F23" s="20">
        <v>40</v>
      </c>
      <c r="G23" s="26">
        <v>258</v>
      </c>
    </row>
    <row r="24" spans="2:7" ht="15.75" thickBot="1" x14ac:dyDescent="0.3">
      <c r="B24" s="22" t="s">
        <v>51</v>
      </c>
      <c r="C24" s="34"/>
      <c r="D24" s="20"/>
      <c r="E24" s="20"/>
      <c r="F24" s="20"/>
      <c r="G24" s="26"/>
    </row>
    <row r="25" spans="2:7" ht="15.75" thickBot="1" x14ac:dyDescent="0.3">
      <c r="B25" s="56" t="s">
        <v>364</v>
      </c>
      <c r="C25" s="34"/>
      <c r="D25" s="20"/>
      <c r="E25" s="20"/>
      <c r="F25" s="20">
        <v>240</v>
      </c>
      <c r="G25" s="26">
        <v>240</v>
      </c>
    </row>
    <row r="26" spans="2:7" ht="15.75" thickBot="1" x14ac:dyDescent="0.3">
      <c r="B26" s="22" t="s">
        <v>396</v>
      </c>
      <c r="C26" s="34"/>
      <c r="D26" s="20"/>
      <c r="E26" s="20"/>
      <c r="F26" s="20">
        <v>240</v>
      </c>
      <c r="G26" s="26">
        <v>240</v>
      </c>
    </row>
    <row r="27" spans="2:7" ht="15.75" thickBot="1" x14ac:dyDescent="0.3">
      <c r="B27" s="22" t="s">
        <v>36</v>
      </c>
      <c r="C27" s="34"/>
      <c r="D27" s="20"/>
      <c r="E27" s="20"/>
      <c r="F27" s="20"/>
      <c r="G27" s="26"/>
    </row>
    <row r="28" spans="2:7" x14ac:dyDescent="0.25">
      <c r="B28" s="41" t="s">
        <v>343</v>
      </c>
      <c r="C28" s="34"/>
      <c r="D28" s="20">
        <v>45</v>
      </c>
      <c r="E28" s="20"/>
      <c r="F28" s="20"/>
      <c r="G28" s="26">
        <v>45</v>
      </c>
    </row>
    <row r="29" spans="2:7" x14ac:dyDescent="0.25">
      <c r="B29" s="42" t="s">
        <v>344</v>
      </c>
      <c r="C29" s="34"/>
      <c r="D29" s="20"/>
      <c r="E29" s="20">
        <v>60</v>
      </c>
      <c r="F29" s="20"/>
      <c r="G29" s="26">
        <v>60</v>
      </c>
    </row>
    <row r="30" spans="2:7" ht="15.75" thickBot="1" x14ac:dyDescent="0.3">
      <c r="B30" s="43" t="s">
        <v>385</v>
      </c>
      <c r="C30" s="34"/>
      <c r="D30" s="20">
        <v>649</v>
      </c>
      <c r="E30" s="20"/>
      <c r="F30" s="20"/>
      <c r="G30" s="26">
        <v>649</v>
      </c>
    </row>
    <row r="31" spans="2:7" ht="15.75" thickBot="1" x14ac:dyDescent="0.3">
      <c r="B31" s="22" t="s">
        <v>400</v>
      </c>
      <c r="C31" s="34"/>
      <c r="D31" s="20">
        <v>694</v>
      </c>
      <c r="E31" s="20">
        <v>60</v>
      </c>
      <c r="F31" s="20"/>
      <c r="G31" s="26">
        <v>754</v>
      </c>
    </row>
    <row r="32" spans="2:7" ht="15.75" thickBot="1" x14ac:dyDescent="0.3">
      <c r="B32" s="22" t="s">
        <v>44</v>
      </c>
      <c r="C32" s="34"/>
      <c r="D32" s="20"/>
      <c r="E32" s="20"/>
      <c r="F32" s="20"/>
      <c r="G32" s="26"/>
    </row>
    <row r="33" spans="2:7" x14ac:dyDescent="0.25">
      <c r="B33" s="41" t="s">
        <v>343</v>
      </c>
      <c r="C33" s="34"/>
      <c r="D33" s="20"/>
      <c r="E33" s="20">
        <v>30</v>
      </c>
      <c r="F33" s="20"/>
      <c r="G33" s="26">
        <v>30</v>
      </c>
    </row>
    <row r="34" spans="2:7" x14ac:dyDescent="0.25">
      <c r="B34" s="42" t="s">
        <v>370</v>
      </c>
      <c r="C34" s="34"/>
      <c r="D34" s="20">
        <v>59</v>
      </c>
      <c r="E34" s="20"/>
      <c r="F34" s="20"/>
      <c r="G34" s="26">
        <v>59</v>
      </c>
    </row>
    <row r="35" spans="2:7" ht="15.75" thickBot="1" x14ac:dyDescent="0.3">
      <c r="B35" s="43" t="s">
        <v>369</v>
      </c>
      <c r="C35" s="34"/>
      <c r="D35" s="20"/>
      <c r="E35" s="20"/>
      <c r="F35" s="20">
        <v>1299</v>
      </c>
      <c r="G35" s="26">
        <v>1299</v>
      </c>
    </row>
    <row r="36" spans="2:7" ht="15.75" thickBot="1" x14ac:dyDescent="0.3">
      <c r="B36" s="22" t="s">
        <v>401</v>
      </c>
      <c r="C36" s="34"/>
      <c r="D36" s="20">
        <v>59</v>
      </c>
      <c r="E36" s="20">
        <v>30</v>
      </c>
      <c r="F36" s="20">
        <v>1299</v>
      </c>
      <c r="G36" s="26">
        <v>1388</v>
      </c>
    </row>
    <row r="37" spans="2:7" ht="15.75" thickBot="1" x14ac:dyDescent="0.3">
      <c r="B37" s="22" t="s">
        <v>24</v>
      </c>
      <c r="C37" s="34"/>
      <c r="D37" s="20"/>
      <c r="E37" s="20"/>
      <c r="F37" s="20"/>
      <c r="G37" s="26"/>
    </row>
    <row r="38" spans="2:7" x14ac:dyDescent="0.25">
      <c r="B38" s="41" t="s">
        <v>342</v>
      </c>
      <c r="C38" s="34">
        <v>599</v>
      </c>
      <c r="D38" s="20"/>
      <c r="E38" s="20"/>
      <c r="F38" s="20"/>
      <c r="G38" s="26">
        <v>599</v>
      </c>
    </row>
    <row r="39" spans="2:7" x14ac:dyDescent="0.25">
      <c r="B39" s="42" t="s">
        <v>368</v>
      </c>
      <c r="C39" s="34"/>
      <c r="D39" s="20"/>
      <c r="E39" s="20">
        <v>1350</v>
      </c>
      <c r="F39" s="20"/>
      <c r="G39" s="26">
        <v>1350</v>
      </c>
    </row>
    <row r="40" spans="2:7" ht="15.75" thickBot="1" x14ac:dyDescent="0.3">
      <c r="B40" s="43" t="s">
        <v>365</v>
      </c>
      <c r="C40" s="34"/>
      <c r="D40" s="20"/>
      <c r="E40" s="20"/>
      <c r="F40" s="20">
        <v>60</v>
      </c>
      <c r="G40" s="26">
        <v>60</v>
      </c>
    </row>
    <row r="41" spans="2:7" ht="15.75" thickBot="1" x14ac:dyDescent="0.3">
      <c r="B41" s="22" t="s">
        <v>397</v>
      </c>
      <c r="C41" s="34">
        <v>599</v>
      </c>
      <c r="D41" s="20"/>
      <c r="E41" s="20">
        <v>1350</v>
      </c>
      <c r="F41" s="20">
        <v>60</v>
      </c>
      <c r="G41" s="26">
        <v>2009</v>
      </c>
    </row>
    <row r="42" spans="2:7" ht="15.75" thickBot="1" x14ac:dyDescent="0.3">
      <c r="B42" s="22" t="s">
        <v>28</v>
      </c>
      <c r="C42" s="34"/>
      <c r="D42" s="20"/>
      <c r="E42" s="20"/>
      <c r="F42" s="20"/>
      <c r="G42" s="26"/>
    </row>
    <row r="43" spans="2:7" x14ac:dyDescent="0.25">
      <c r="B43" s="41" t="s">
        <v>354</v>
      </c>
      <c r="C43" s="34">
        <v>119</v>
      </c>
      <c r="D43" s="20"/>
      <c r="E43" s="20"/>
      <c r="F43" s="20"/>
      <c r="G43" s="26">
        <v>119</v>
      </c>
    </row>
    <row r="44" spans="2:7" ht="15.75" thickBot="1" x14ac:dyDescent="0.3">
      <c r="B44" s="43" t="s">
        <v>353</v>
      </c>
      <c r="C44" s="34"/>
      <c r="D44" s="20"/>
      <c r="E44" s="20">
        <v>499</v>
      </c>
      <c r="F44" s="20"/>
      <c r="G44" s="26">
        <v>499</v>
      </c>
    </row>
    <row r="45" spans="2:7" ht="15.75" thickBot="1" x14ac:dyDescent="0.3">
      <c r="B45" s="22" t="s">
        <v>398</v>
      </c>
      <c r="C45" s="34">
        <v>119</v>
      </c>
      <c r="D45" s="20"/>
      <c r="E45" s="20">
        <v>499</v>
      </c>
      <c r="F45" s="20"/>
      <c r="G45" s="26">
        <v>618</v>
      </c>
    </row>
    <row r="46" spans="2:7" ht="15.75" thickBot="1" x14ac:dyDescent="0.3">
      <c r="B46" s="22" t="s">
        <v>32</v>
      </c>
      <c r="C46" s="34"/>
      <c r="D46" s="20"/>
      <c r="E46" s="20"/>
      <c r="F46" s="20"/>
      <c r="G46" s="26"/>
    </row>
    <row r="47" spans="2:7" ht="15.75" thickBot="1" x14ac:dyDescent="0.3">
      <c r="B47" s="56" t="s">
        <v>364</v>
      </c>
      <c r="C47" s="34">
        <v>60</v>
      </c>
      <c r="D47" s="20"/>
      <c r="E47" s="20"/>
      <c r="F47" s="20"/>
      <c r="G47" s="26">
        <v>60</v>
      </c>
    </row>
    <row r="48" spans="2:7" ht="15.75" thickBot="1" x14ac:dyDescent="0.3">
      <c r="B48" s="22" t="s">
        <v>402</v>
      </c>
      <c r="C48" s="34">
        <v>60</v>
      </c>
      <c r="D48" s="20"/>
      <c r="E48" s="20"/>
      <c r="F48" s="20"/>
      <c r="G48" s="26">
        <v>60</v>
      </c>
    </row>
    <row r="49" spans="2:7" ht="15.75" thickBot="1" x14ac:dyDescent="0.3">
      <c r="B49" s="22" t="s">
        <v>374</v>
      </c>
      <c r="C49" s="35">
        <v>4377</v>
      </c>
      <c r="D49" s="27">
        <v>952</v>
      </c>
      <c r="E49" s="27">
        <v>2537</v>
      </c>
      <c r="F49" s="27">
        <v>1699</v>
      </c>
      <c r="G49" s="28">
        <v>9565</v>
      </c>
    </row>
  </sheetData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7F618-4362-4A34-A6AA-DDBBE49E56B3}">
  <dimension ref="C6:D93"/>
  <sheetViews>
    <sheetView showGridLines="0" tabSelected="1" zoomScaleNormal="100" workbookViewId="0">
      <selection activeCell="AB32" sqref="AB32"/>
    </sheetView>
  </sheetViews>
  <sheetFormatPr defaultRowHeight="15" x14ac:dyDescent="0.25"/>
  <cols>
    <col min="1" max="1" width="17.42578125" customWidth="1"/>
    <col min="2" max="2" width="17.5703125" bestFit="1" customWidth="1"/>
    <col min="3" max="3" width="19.5703125" bestFit="1" customWidth="1"/>
    <col min="4" max="4" width="20.140625" bestFit="1" customWidth="1"/>
  </cols>
  <sheetData>
    <row r="6" spans="3:4" ht="15.75" thickBot="1" x14ac:dyDescent="0.3"/>
    <row r="7" spans="3:4" ht="15.75" thickBot="1" x14ac:dyDescent="0.3">
      <c r="C7" s="21" t="s">
        <v>383</v>
      </c>
      <c r="D7" s="22" t="s">
        <v>387</v>
      </c>
    </row>
    <row r="8" spans="3:4" x14ac:dyDescent="0.25">
      <c r="C8" s="23" t="s">
        <v>223</v>
      </c>
      <c r="D8" s="44">
        <v>0.27464715107161525</v>
      </c>
    </row>
    <row r="9" spans="3:4" x14ac:dyDescent="0.25">
      <c r="C9" s="24" t="s">
        <v>262</v>
      </c>
      <c r="D9" s="45">
        <v>2.6973340303188709E-2</v>
      </c>
    </row>
    <row r="10" spans="3:4" x14ac:dyDescent="0.25">
      <c r="C10" s="24" t="s">
        <v>264</v>
      </c>
      <c r="D10" s="45">
        <v>6.2728698379508627E-3</v>
      </c>
    </row>
    <row r="11" spans="3:4" x14ac:dyDescent="0.25">
      <c r="C11" s="24" t="s">
        <v>231</v>
      </c>
      <c r="D11" s="45">
        <v>0.46816518557239939</v>
      </c>
    </row>
    <row r="12" spans="3:4" ht="15.75" thickBot="1" x14ac:dyDescent="0.3">
      <c r="C12" s="25" t="s">
        <v>219</v>
      </c>
      <c r="D12" s="45">
        <v>0.22394145321484579</v>
      </c>
    </row>
    <row r="13" spans="3:4" ht="15.75" thickBot="1" x14ac:dyDescent="0.3">
      <c r="C13" s="22" t="s">
        <v>374</v>
      </c>
      <c r="D13" s="46">
        <v>1</v>
      </c>
    </row>
    <row r="15" spans="3:4" ht="15.75" thickBot="1" x14ac:dyDescent="0.3"/>
    <row r="16" spans="3:4" ht="15.75" thickBot="1" x14ac:dyDescent="0.3"/>
    <row r="19" spans="3:4" ht="15.75" thickBot="1" x14ac:dyDescent="0.3"/>
    <row r="20" spans="3:4" ht="15.75" thickBot="1" x14ac:dyDescent="0.3"/>
    <row r="24" spans="3:4" ht="15.75" thickBot="1" x14ac:dyDescent="0.3"/>
    <row r="25" spans="3:4" ht="15.75" thickBot="1" x14ac:dyDescent="0.3"/>
    <row r="27" spans="3:4" ht="15.75" thickBot="1" x14ac:dyDescent="0.3"/>
    <row r="28" spans="3:4" ht="15.75" thickBot="1" x14ac:dyDescent="0.3">
      <c r="C28" s="39" t="s">
        <v>390</v>
      </c>
      <c r="D28" s="22" t="s">
        <v>382</v>
      </c>
    </row>
    <row r="29" spans="3:4" x14ac:dyDescent="0.25">
      <c r="C29" s="40" t="s">
        <v>343</v>
      </c>
      <c r="D29" s="47">
        <v>75</v>
      </c>
    </row>
    <row r="30" spans="3:4" x14ac:dyDescent="0.25">
      <c r="C30" s="40" t="s">
        <v>344</v>
      </c>
      <c r="D30" s="48">
        <v>180</v>
      </c>
    </row>
    <row r="31" spans="3:4" x14ac:dyDescent="0.25">
      <c r="C31" s="40" t="s">
        <v>342</v>
      </c>
      <c r="D31" s="48">
        <v>599</v>
      </c>
    </row>
    <row r="32" spans="3:4" x14ac:dyDescent="0.25">
      <c r="C32" s="40" t="s">
        <v>370</v>
      </c>
      <c r="D32" s="48">
        <v>59</v>
      </c>
    </row>
    <row r="33" spans="3:4" x14ac:dyDescent="0.25">
      <c r="C33" s="40" t="s">
        <v>364</v>
      </c>
      <c r="D33" s="48">
        <v>360</v>
      </c>
    </row>
    <row r="34" spans="3:4" x14ac:dyDescent="0.25">
      <c r="C34" s="40" t="s">
        <v>349</v>
      </c>
      <c r="D34" s="48">
        <v>99</v>
      </c>
    </row>
    <row r="35" spans="3:4" x14ac:dyDescent="0.25">
      <c r="C35" s="40" t="s">
        <v>368</v>
      </c>
      <c r="D35" s="48">
        <v>4050</v>
      </c>
    </row>
    <row r="36" spans="3:4" x14ac:dyDescent="0.25">
      <c r="C36" s="40" t="s">
        <v>385</v>
      </c>
      <c r="D36" s="48">
        <v>649</v>
      </c>
    </row>
    <row r="37" spans="3:4" x14ac:dyDescent="0.25">
      <c r="C37" s="40" t="s">
        <v>354</v>
      </c>
      <c r="D37" s="48">
        <v>238</v>
      </c>
    </row>
    <row r="38" spans="3:4" x14ac:dyDescent="0.25">
      <c r="C38" s="40" t="s">
        <v>369</v>
      </c>
      <c r="D38" s="48">
        <v>1299</v>
      </c>
    </row>
    <row r="39" spans="3:4" x14ac:dyDescent="0.25">
      <c r="C39" s="40" t="s">
        <v>353</v>
      </c>
      <c r="D39" s="48">
        <v>998</v>
      </c>
    </row>
    <row r="40" spans="3:4" x14ac:dyDescent="0.25">
      <c r="C40" s="40" t="s">
        <v>351</v>
      </c>
      <c r="D40" s="48">
        <v>899</v>
      </c>
    </row>
    <row r="41" spans="3:4" ht="15.75" thickBot="1" x14ac:dyDescent="0.3">
      <c r="C41" s="40" t="s">
        <v>365</v>
      </c>
      <c r="D41" s="48">
        <v>60</v>
      </c>
    </row>
    <row r="42" spans="3:4" ht="15.75" thickBot="1" x14ac:dyDescent="0.3">
      <c r="C42" s="22" t="s">
        <v>374</v>
      </c>
      <c r="D42" s="49">
        <v>9565</v>
      </c>
    </row>
    <row r="45" spans="3:4" ht="15.75" thickBot="1" x14ac:dyDescent="0.3"/>
    <row r="46" spans="3:4" ht="15.75" thickBot="1" x14ac:dyDescent="0.3">
      <c r="C46" s="39" t="s">
        <v>389</v>
      </c>
      <c r="D46" s="22" t="s">
        <v>382</v>
      </c>
    </row>
    <row r="47" spans="3:4" x14ac:dyDescent="0.25">
      <c r="C47" s="40" t="s">
        <v>16</v>
      </c>
      <c r="D47" s="47">
        <v>1478</v>
      </c>
    </row>
    <row r="48" spans="3:4" x14ac:dyDescent="0.25">
      <c r="C48" s="40" t="s">
        <v>20</v>
      </c>
      <c r="D48" s="48">
        <v>2760</v>
      </c>
    </row>
    <row r="49" spans="3:4" x14ac:dyDescent="0.25">
      <c r="C49" s="40" t="s">
        <v>40</v>
      </c>
      <c r="D49" s="48">
        <v>258</v>
      </c>
    </row>
    <row r="50" spans="3:4" x14ac:dyDescent="0.25">
      <c r="C50" s="40" t="s">
        <v>51</v>
      </c>
      <c r="D50" s="48">
        <v>240</v>
      </c>
    </row>
    <row r="51" spans="3:4" x14ac:dyDescent="0.25">
      <c r="C51" s="40" t="s">
        <v>36</v>
      </c>
      <c r="D51" s="48">
        <v>754</v>
      </c>
    </row>
    <row r="52" spans="3:4" x14ac:dyDescent="0.25">
      <c r="C52" s="40" t="s">
        <v>44</v>
      </c>
      <c r="D52" s="48">
        <v>1388</v>
      </c>
    </row>
    <row r="53" spans="3:4" x14ac:dyDescent="0.25">
      <c r="C53" s="40" t="s">
        <v>24</v>
      </c>
      <c r="D53" s="48">
        <v>2009</v>
      </c>
    </row>
    <row r="54" spans="3:4" x14ac:dyDescent="0.25">
      <c r="C54" s="40" t="s">
        <v>28</v>
      </c>
      <c r="D54" s="48">
        <v>618</v>
      </c>
    </row>
    <row r="55" spans="3:4" ht="15.75" thickBot="1" x14ac:dyDescent="0.3">
      <c r="C55" s="40" t="s">
        <v>32</v>
      </c>
      <c r="D55" s="48">
        <v>60</v>
      </c>
    </row>
    <row r="56" spans="3:4" ht="15.75" thickBot="1" x14ac:dyDescent="0.3">
      <c r="C56" s="22" t="s">
        <v>374</v>
      </c>
      <c r="D56" s="49">
        <v>9565</v>
      </c>
    </row>
    <row r="57" spans="3:4" ht="15.75" thickBot="1" x14ac:dyDescent="0.3"/>
    <row r="58" spans="3:4" ht="15.75" thickBot="1" x14ac:dyDescent="0.3">
      <c r="C58" s="39" t="s">
        <v>388</v>
      </c>
      <c r="D58" s="22" t="s">
        <v>386</v>
      </c>
    </row>
    <row r="59" spans="3:4" x14ac:dyDescent="0.25">
      <c r="C59" s="40" t="s">
        <v>343</v>
      </c>
      <c r="D59" s="23">
        <v>5</v>
      </c>
    </row>
    <row r="60" spans="3:4" x14ac:dyDescent="0.25">
      <c r="C60" s="40" t="s">
        <v>344</v>
      </c>
      <c r="D60" s="24">
        <v>9</v>
      </c>
    </row>
    <row r="61" spans="3:4" x14ac:dyDescent="0.25">
      <c r="C61" s="40" t="s">
        <v>342</v>
      </c>
      <c r="D61" s="24">
        <v>2</v>
      </c>
    </row>
    <row r="62" spans="3:4" x14ac:dyDescent="0.25">
      <c r="C62" s="40" t="s">
        <v>370</v>
      </c>
      <c r="D62" s="24">
        <v>1</v>
      </c>
    </row>
    <row r="63" spans="3:4" x14ac:dyDescent="0.25">
      <c r="C63" s="40" t="s">
        <v>364</v>
      </c>
      <c r="D63" s="24">
        <v>6</v>
      </c>
    </row>
    <row r="64" spans="3:4" x14ac:dyDescent="0.25">
      <c r="C64" s="40" t="s">
        <v>349</v>
      </c>
      <c r="D64" s="24">
        <v>1</v>
      </c>
    </row>
    <row r="65" spans="3:4" x14ac:dyDescent="0.25">
      <c r="C65" s="40" t="s">
        <v>368</v>
      </c>
      <c r="D65" s="24">
        <v>3</v>
      </c>
    </row>
    <row r="66" spans="3:4" x14ac:dyDescent="0.25">
      <c r="C66" s="40" t="s">
        <v>385</v>
      </c>
      <c r="D66" s="24">
        <v>1</v>
      </c>
    </row>
    <row r="67" spans="3:4" x14ac:dyDescent="0.25">
      <c r="C67" s="40" t="s">
        <v>354</v>
      </c>
      <c r="D67" s="24">
        <v>3</v>
      </c>
    </row>
    <row r="68" spans="3:4" x14ac:dyDescent="0.25">
      <c r="C68" s="40" t="s">
        <v>369</v>
      </c>
      <c r="D68" s="24">
        <v>1</v>
      </c>
    </row>
    <row r="69" spans="3:4" x14ac:dyDescent="0.25">
      <c r="C69" s="40" t="s">
        <v>353</v>
      </c>
      <c r="D69" s="24">
        <v>2</v>
      </c>
    </row>
    <row r="70" spans="3:4" x14ac:dyDescent="0.25">
      <c r="C70" s="40" t="s">
        <v>351</v>
      </c>
      <c r="D70" s="24">
        <v>1</v>
      </c>
    </row>
    <row r="71" spans="3:4" ht="15.75" thickBot="1" x14ac:dyDescent="0.3">
      <c r="C71" s="40" t="s">
        <v>365</v>
      </c>
      <c r="D71" s="24">
        <v>1</v>
      </c>
    </row>
    <row r="72" spans="3:4" ht="15.75" thickBot="1" x14ac:dyDescent="0.3">
      <c r="C72" s="22" t="s">
        <v>374</v>
      </c>
      <c r="D72" s="25">
        <v>36</v>
      </c>
    </row>
    <row r="78" spans="3:4" ht="15.75" thickBot="1" x14ac:dyDescent="0.3"/>
    <row r="79" spans="3:4" ht="15.75" thickBot="1" x14ac:dyDescent="0.3">
      <c r="C79" s="39" t="s">
        <v>399</v>
      </c>
      <c r="D79" s="22" t="s">
        <v>382</v>
      </c>
    </row>
    <row r="80" spans="3:4" x14ac:dyDescent="0.25">
      <c r="C80" s="40" t="s">
        <v>341</v>
      </c>
      <c r="D80" s="57">
        <v>649</v>
      </c>
    </row>
    <row r="81" spans="3:4" x14ac:dyDescent="0.25">
      <c r="C81" s="40" t="s">
        <v>340</v>
      </c>
      <c r="D81" s="58">
        <v>337</v>
      </c>
    </row>
    <row r="82" spans="3:4" x14ac:dyDescent="0.25">
      <c r="C82" s="40" t="s">
        <v>362</v>
      </c>
      <c r="D82" s="58">
        <v>420</v>
      </c>
    </row>
    <row r="83" spans="3:4" x14ac:dyDescent="0.25">
      <c r="C83" s="40" t="s">
        <v>346</v>
      </c>
      <c r="D83" s="58">
        <v>913</v>
      </c>
    </row>
    <row r="84" spans="3:4" x14ac:dyDescent="0.25">
      <c r="C84" s="40" t="s">
        <v>366</v>
      </c>
      <c r="D84" s="58">
        <v>5349</v>
      </c>
    </row>
    <row r="85" spans="3:4" ht="15.75" thickBot="1" x14ac:dyDescent="0.3">
      <c r="C85" s="40" t="s">
        <v>339</v>
      </c>
      <c r="D85" s="58">
        <v>1897</v>
      </c>
    </row>
    <row r="86" spans="3:4" ht="15.75" thickBot="1" x14ac:dyDescent="0.3">
      <c r="C86" s="22" t="s">
        <v>374</v>
      </c>
      <c r="D86" s="59">
        <v>9565</v>
      </c>
    </row>
    <row r="92" spans="3:4" ht="15.75" thickBot="1" x14ac:dyDescent="0.3"/>
    <row r="93" spans="3:4" ht="15.75" thickBot="1" x14ac:dyDescent="0.3"/>
  </sheetData>
  <pageMargins left="0.7" right="0.7" top="0.75" bottom="0.75" header="0.3" footer="0.3"/>
  <drawing r:id="rId6"/>
  <extLst>
    <ext xmlns:x14="http://schemas.microsoft.com/office/spreadsheetml/2009/9/main" uri="{A8765BA9-456A-4dab-B4F3-ACF838C121DE}">
      <x14:slicerList>
        <x14:slicer r:id="rId7"/>
      </x14:slicerList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D74C8-C303-4D62-94E6-55A5F7349395}">
  <dimension ref="D12:E88"/>
  <sheetViews>
    <sheetView topLeftCell="A4" workbookViewId="0">
      <selection activeCell="D59" sqref="D59"/>
    </sheetView>
  </sheetViews>
  <sheetFormatPr defaultRowHeight="15" x14ac:dyDescent="0.25"/>
  <cols>
    <col min="4" max="4" width="19.5703125" bestFit="1" customWidth="1"/>
    <col min="5" max="5" width="18.140625" bestFit="1" customWidth="1"/>
  </cols>
  <sheetData>
    <row r="12" spans="4:5" ht="15.75" thickBot="1" x14ac:dyDescent="0.3"/>
    <row r="13" spans="4:5" ht="15.75" thickBot="1" x14ac:dyDescent="0.3">
      <c r="D13" s="39" t="s">
        <v>383</v>
      </c>
      <c r="E13" s="22" t="s">
        <v>382</v>
      </c>
    </row>
    <row r="14" spans="4:5" x14ac:dyDescent="0.25">
      <c r="D14" s="40" t="s">
        <v>16</v>
      </c>
      <c r="E14" s="47">
        <v>1478</v>
      </c>
    </row>
    <row r="15" spans="4:5" x14ac:dyDescent="0.25">
      <c r="D15" s="40" t="s">
        <v>20</v>
      </c>
      <c r="E15" s="48">
        <v>2760</v>
      </c>
    </row>
    <row r="16" spans="4:5" x14ac:dyDescent="0.25">
      <c r="D16" s="40" t="s">
        <v>40</v>
      </c>
      <c r="E16" s="48">
        <v>258</v>
      </c>
    </row>
    <row r="17" spans="4:5" x14ac:dyDescent="0.25">
      <c r="D17" s="40" t="s">
        <v>51</v>
      </c>
      <c r="E17" s="48">
        <v>240</v>
      </c>
    </row>
    <row r="18" spans="4:5" x14ac:dyDescent="0.25">
      <c r="D18" s="40" t="s">
        <v>36</v>
      </c>
      <c r="E18" s="48">
        <v>754</v>
      </c>
    </row>
    <row r="19" spans="4:5" x14ac:dyDescent="0.25">
      <c r="D19" s="40" t="s">
        <v>44</v>
      </c>
      <c r="E19" s="48">
        <v>1388</v>
      </c>
    </row>
    <row r="20" spans="4:5" x14ac:dyDescent="0.25">
      <c r="D20" s="40" t="s">
        <v>24</v>
      </c>
      <c r="E20" s="48">
        <v>2009</v>
      </c>
    </row>
    <row r="21" spans="4:5" x14ac:dyDescent="0.25">
      <c r="D21" s="40" t="s">
        <v>28</v>
      </c>
      <c r="E21" s="48">
        <v>618</v>
      </c>
    </row>
    <row r="22" spans="4:5" ht="15.75" thickBot="1" x14ac:dyDescent="0.3">
      <c r="D22" s="40" t="s">
        <v>32</v>
      </c>
      <c r="E22" s="48">
        <v>60</v>
      </c>
    </row>
    <row r="23" spans="4:5" ht="15.75" thickBot="1" x14ac:dyDescent="0.3">
      <c r="D23" s="22" t="s">
        <v>374</v>
      </c>
      <c r="E23" s="49">
        <v>9565</v>
      </c>
    </row>
    <row r="39" spans="4:5" ht="15.75" thickBot="1" x14ac:dyDescent="0.3"/>
    <row r="40" spans="4:5" ht="15.75" thickBot="1" x14ac:dyDescent="0.3">
      <c r="D40" s="39" t="s">
        <v>383</v>
      </c>
      <c r="E40" s="22" t="s">
        <v>382</v>
      </c>
    </row>
    <row r="41" spans="4:5" x14ac:dyDescent="0.25">
      <c r="D41" s="40" t="s">
        <v>343</v>
      </c>
      <c r="E41" s="47">
        <v>75</v>
      </c>
    </row>
    <row r="42" spans="4:5" x14ac:dyDescent="0.25">
      <c r="D42" s="40" t="s">
        <v>344</v>
      </c>
      <c r="E42" s="48">
        <v>180</v>
      </c>
    </row>
    <row r="43" spans="4:5" x14ac:dyDescent="0.25">
      <c r="D43" s="40" t="s">
        <v>342</v>
      </c>
      <c r="E43" s="48">
        <v>599</v>
      </c>
    </row>
    <row r="44" spans="4:5" x14ac:dyDescent="0.25">
      <c r="D44" s="40" t="s">
        <v>370</v>
      </c>
      <c r="E44" s="48">
        <v>59</v>
      </c>
    </row>
    <row r="45" spans="4:5" x14ac:dyDescent="0.25">
      <c r="D45" s="40" t="s">
        <v>364</v>
      </c>
      <c r="E45" s="48">
        <v>360</v>
      </c>
    </row>
    <row r="46" spans="4:5" x14ac:dyDescent="0.25">
      <c r="D46" s="40" t="s">
        <v>349</v>
      </c>
      <c r="E46" s="48">
        <v>99</v>
      </c>
    </row>
    <row r="47" spans="4:5" x14ac:dyDescent="0.25">
      <c r="D47" s="40" t="s">
        <v>368</v>
      </c>
      <c r="E47" s="48">
        <v>4050</v>
      </c>
    </row>
    <row r="48" spans="4:5" x14ac:dyDescent="0.25">
      <c r="D48" s="40" t="s">
        <v>385</v>
      </c>
      <c r="E48" s="48">
        <v>649</v>
      </c>
    </row>
    <row r="49" spans="4:5" x14ac:dyDescent="0.25">
      <c r="D49" s="40" t="s">
        <v>354</v>
      </c>
      <c r="E49" s="48">
        <v>238</v>
      </c>
    </row>
    <row r="50" spans="4:5" x14ac:dyDescent="0.25">
      <c r="D50" s="40" t="s">
        <v>369</v>
      </c>
      <c r="E50" s="48">
        <v>1299</v>
      </c>
    </row>
    <row r="51" spans="4:5" x14ac:dyDescent="0.25">
      <c r="D51" s="40" t="s">
        <v>353</v>
      </c>
      <c r="E51" s="48">
        <v>998</v>
      </c>
    </row>
    <row r="52" spans="4:5" x14ac:dyDescent="0.25">
      <c r="D52" s="40" t="s">
        <v>351</v>
      </c>
      <c r="E52" s="48">
        <v>899</v>
      </c>
    </row>
    <row r="53" spans="4:5" ht="15.75" thickBot="1" x14ac:dyDescent="0.3">
      <c r="D53" s="40" t="s">
        <v>365</v>
      </c>
      <c r="E53" s="48">
        <v>60</v>
      </c>
    </row>
    <row r="54" spans="4:5" ht="15.75" thickBot="1" x14ac:dyDescent="0.3">
      <c r="D54" s="22" t="s">
        <v>374</v>
      </c>
      <c r="E54" s="49">
        <v>9565</v>
      </c>
    </row>
    <row r="60" spans="4:5" ht="15.75" thickBot="1" x14ac:dyDescent="0.3"/>
    <row r="61" spans="4:5" ht="15.75" thickBot="1" x14ac:dyDescent="0.3">
      <c r="D61" s="39" t="s">
        <v>383</v>
      </c>
      <c r="E61" s="22" t="s">
        <v>386</v>
      </c>
    </row>
    <row r="62" spans="4:5" x14ac:dyDescent="0.25">
      <c r="D62" s="40" t="s">
        <v>343</v>
      </c>
      <c r="E62" s="23">
        <v>5</v>
      </c>
    </row>
    <row r="63" spans="4:5" x14ac:dyDescent="0.25">
      <c r="D63" s="40" t="s">
        <v>344</v>
      </c>
      <c r="E63" s="24">
        <v>9</v>
      </c>
    </row>
    <row r="64" spans="4:5" x14ac:dyDescent="0.25">
      <c r="D64" s="40" t="s">
        <v>342</v>
      </c>
      <c r="E64" s="24">
        <v>2</v>
      </c>
    </row>
    <row r="65" spans="4:5" x14ac:dyDescent="0.25">
      <c r="D65" s="40" t="s">
        <v>370</v>
      </c>
      <c r="E65" s="24">
        <v>1</v>
      </c>
    </row>
    <row r="66" spans="4:5" x14ac:dyDescent="0.25">
      <c r="D66" s="40" t="s">
        <v>364</v>
      </c>
      <c r="E66" s="24">
        <v>6</v>
      </c>
    </row>
    <row r="67" spans="4:5" x14ac:dyDescent="0.25">
      <c r="D67" s="40" t="s">
        <v>349</v>
      </c>
      <c r="E67" s="24">
        <v>1</v>
      </c>
    </row>
    <row r="68" spans="4:5" x14ac:dyDescent="0.25">
      <c r="D68" s="40" t="s">
        <v>368</v>
      </c>
      <c r="E68" s="24">
        <v>3</v>
      </c>
    </row>
    <row r="69" spans="4:5" x14ac:dyDescent="0.25">
      <c r="D69" s="40" t="s">
        <v>385</v>
      </c>
      <c r="E69" s="24">
        <v>1</v>
      </c>
    </row>
    <row r="70" spans="4:5" x14ac:dyDescent="0.25">
      <c r="D70" s="40" t="s">
        <v>354</v>
      </c>
      <c r="E70" s="24">
        <v>3</v>
      </c>
    </row>
    <row r="71" spans="4:5" x14ac:dyDescent="0.25">
      <c r="D71" s="40" t="s">
        <v>369</v>
      </c>
      <c r="E71" s="24">
        <v>1</v>
      </c>
    </row>
    <row r="72" spans="4:5" x14ac:dyDescent="0.25">
      <c r="D72" s="40" t="s">
        <v>353</v>
      </c>
      <c r="E72" s="24">
        <v>2</v>
      </c>
    </row>
    <row r="73" spans="4:5" x14ac:dyDescent="0.25">
      <c r="D73" s="40" t="s">
        <v>351</v>
      </c>
      <c r="E73" s="24">
        <v>1</v>
      </c>
    </row>
    <row r="74" spans="4:5" ht="15.75" thickBot="1" x14ac:dyDescent="0.3">
      <c r="D74" s="40" t="s">
        <v>365</v>
      </c>
      <c r="E74" s="24">
        <v>1</v>
      </c>
    </row>
    <row r="75" spans="4:5" ht="15.75" thickBot="1" x14ac:dyDescent="0.3">
      <c r="D75" s="22" t="s">
        <v>374</v>
      </c>
      <c r="E75" s="25">
        <v>36</v>
      </c>
    </row>
    <row r="87" ht="15.75" thickBot="1" x14ac:dyDescent="0.3"/>
    <row r="88" ht="15.75" thickBot="1" x14ac:dyDescent="0.3"/>
  </sheetData>
  <pageMargins left="0.7" right="0.7" top="0.75" bottom="0.75" header="0.3" footer="0.3"/>
  <pageSetup paperSize="9" orientation="portrait" r:id="rId4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Data Model</vt:lpstr>
      <vt:lpstr>Data Set</vt:lpstr>
      <vt:lpstr>Pivot Completa</vt:lpstr>
      <vt:lpstr>Grafici</vt:lpstr>
      <vt:lpstr>Foglio5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</dc:creator>
  <cp:lastModifiedBy>Sebastian</cp:lastModifiedBy>
  <dcterms:created xsi:type="dcterms:W3CDTF">2022-09-28T12:09:25Z</dcterms:created>
  <dcterms:modified xsi:type="dcterms:W3CDTF">2022-09-28T16:13:46Z</dcterms:modified>
</cp:coreProperties>
</file>