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_total" sheetId="1" r:id="rId4"/>
    <sheet state="visible" name="Otros_datos" sheetId="2" r:id="rId5"/>
    <sheet state="visible" name="Peajes" sheetId="3" r:id="rId6"/>
    <sheet state="visible" name="Distancia" sheetId="4" r:id="rId7"/>
    <sheet state="visible" name="Tiempo" sheetId="5" r:id="rId8"/>
  </sheets>
  <definedNames/>
  <calcPr/>
  <extLst>
    <ext uri="GoogleSheetsCustomDataVersion2">
      <go:sheetsCustomData xmlns:go="http://customooxmlschemas.google.com/" r:id="rId9" roundtripDataChecksum="BDbXxZrv2/UXZCE18AIyV50ktpmTz+uQYP4HOvn8XVM="/>
    </ext>
  </extLst>
</workbook>
</file>

<file path=xl/sharedStrings.xml><?xml version="1.0" encoding="utf-8"?>
<sst xmlns="http://schemas.openxmlformats.org/spreadsheetml/2006/main" count="128" uniqueCount="27">
  <si>
    <t>Palmira</t>
  </si>
  <si>
    <t>Pasto</t>
  </si>
  <si>
    <t>Tulua</t>
  </si>
  <si>
    <t>Bogota</t>
  </si>
  <si>
    <t>Pereira</t>
  </si>
  <si>
    <t>Armenia</t>
  </si>
  <si>
    <t>Manizales</t>
  </si>
  <si>
    <t>Valledupar</t>
  </si>
  <si>
    <t>Monteria</t>
  </si>
  <si>
    <t>Soledad</t>
  </si>
  <si>
    <t>Cartagena</t>
  </si>
  <si>
    <t>Barranquilla</t>
  </si>
  <si>
    <t>Medellin</t>
  </si>
  <si>
    <t>Bucaramanga</t>
  </si>
  <si>
    <t>Cucuta</t>
  </si>
  <si>
    <t>gasolina</t>
  </si>
  <si>
    <t>$/gal</t>
  </si>
  <si>
    <t>$/lt</t>
  </si>
  <si>
    <t>consumo</t>
  </si>
  <si>
    <t>km/gal</t>
  </si>
  <si>
    <t>km/lt</t>
  </si>
  <si>
    <t>salario</t>
  </si>
  <si>
    <t>$/h</t>
  </si>
  <si>
    <t>Tuluá</t>
  </si>
  <si>
    <t>Montería</t>
  </si>
  <si>
    <t>Medellín</t>
  </si>
  <si>
    <t>Cúcuta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</si>
</sst>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</font>
    <font>
      <color rgb="FF000000"/>
      <name val="Roboto"/>
    </font>
    <font>
      <b/>
      <color theme="1"/>
      <name val="Arial"/>
    </font>
    <font>
      <sz val="11.0"/>
      <color rgb="FF3C4043"/>
      <name val="Roboto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2" numFmtId="2" xfId="0" applyBorder="1" applyFont="1" applyNumberFormat="1"/>
    <xf borderId="0" fillId="0" fontId="2" numFmtId="0" xfId="0" applyFont="1"/>
    <xf borderId="0" fillId="0" fontId="2" numFmtId="3" xfId="0" applyFont="1" applyNumberFormat="1"/>
    <xf borderId="0" fillId="0" fontId="3" numFmtId="0" xfId="0" applyFont="1"/>
    <xf borderId="0" fillId="0" fontId="4" numFmtId="0" xfId="0" applyFont="1"/>
    <xf borderId="0" fillId="0" fontId="4" numFmtId="3" xfId="0" applyFont="1" applyNumberFormat="1"/>
    <xf borderId="1" fillId="0" fontId="5" numFmtId="0" xfId="0" applyBorder="1" applyFont="1"/>
    <xf borderId="1" fillId="0" fontId="6" numFmtId="0" xfId="0" applyBorder="1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0</v>
      </c>
      <c r="B2" s="5">
        <f>Peajes!B2+(1/23.6)*Distancia!B2*4072+5532*Tiempo!B2</f>
        <v>0</v>
      </c>
      <c r="C2" s="5">
        <f>Peajes!C2+(1/23.6)*Distancia!C2*4072+5532*Tiempo!C2</f>
        <v>163364.6915</v>
      </c>
      <c r="D2" s="5">
        <f>Peajes!D2+(1/23.6)*Distancia!D2*4072+5532*Tiempo!D2</f>
        <v>48356.95593</v>
      </c>
      <c r="E2" s="5">
        <f>Peajes!E2+(1/23.6)*Distancia!E2*4072+5532*Tiempo!E2</f>
        <v>224037.7153</v>
      </c>
      <c r="F2" s="5">
        <f>Peajes!F2+(1/23.6)*Distancia!F2*4072+5532*Tiempo!F2</f>
        <v>99945.82034</v>
      </c>
      <c r="G2" s="5">
        <f>Peajes!G2+(1/23.6)*Distancia!G2*4072+5532*Tiempo!G2</f>
        <v>91029.29153</v>
      </c>
      <c r="H2" s="5">
        <f>Peajes!H2+(1/23.6)*Distancia!H2*4072+5532*Tiempo!H2</f>
        <v>140605.6239</v>
      </c>
      <c r="I2" s="5">
        <f>Peajes!I2+(1/23.6)*Distancia!I2*4072+5532*Tiempo!I2</f>
        <v>451930.4949</v>
      </c>
      <c r="J2" s="5">
        <f>Peajes!J2+(1/23.6)*Distancia!J2*4072+5532*Tiempo!J2</f>
        <v>407658.3389</v>
      </c>
      <c r="K2" s="5">
        <f>Peajes!K2+(1/23.6)*Distancia!K2*4072+5532*Tiempo!K2</f>
        <v>527610.7254</v>
      </c>
      <c r="L2" s="5">
        <f>Peajes!L2+(1/23.6)*Distancia!L2*4072+5532*Tiempo!L2</f>
        <v>499242.2304</v>
      </c>
      <c r="M2" s="5">
        <f>Peajes!M2+(1/23.6)*Distancia!M2*4072+5532*Tiempo!M2</f>
        <v>503111.5593</v>
      </c>
      <c r="N2" s="5">
        <f>Peajes!N2+(1/23.6)*Distancia!N2*4072+5532*Tiempo!N2</f>
        <v>205798.2475</v>
      </c>
      <c r="O2" s="5">
        <f>Peajes!O2+(1/23.6)*Distancia!O2*4072+5532*Tiempo!O2</f>
        <v>326404.0644</v>
      </c>
      <c r="P2" s="5">
        <f>Peajes!P2+(1/23.6)*Distancia!P2*4072+5532*Tiempo!P2</f>
        <v>404758.7864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 t="s">
        <v>1</v>
      </c>
      <c r="B3" s="5">
        <f>Peajes!B3+(1/23.6)*Distancia!B3*4072+5532*Tiempo!B3</f>
        <v>163364.6915</v>
      </c>
      <c r="C3" s="5">
        <f>Peajes!C3+(1/23.6)*Distancia!C3*4072+5532*Tiempo!C3</f>
        <v>0</v>
      </c>
      <c r="D3" s="5">
        <f>Peajes!D3+(1/23.6)*Distancia!D3*4072+5532*Tiempo!D3</f>
        <v>186702.7573</v>
      </c>
      <c r="E3" s="5">
        <f>Peajes!E3+(1/23.6)*Distancia!E3*4072+5532*Tiempo!E3</f>
        <v>361531.4136</v>
      </c>
      <c r="F3" s="5">
        <f>Peajes!F3+(1/23.6)*Distancia!F3*4072+5532*Tiempo!F3</f>
        <v>237775.2725</v>
      </c>
      <c r="G3" s="5">
        <f>Peajes!G3+(1/23.6)*Distancia!G3*4072+5532*Tiempo!G3</f>
        <v>229964.4609</v>
      </c>
      <c r="H3" s="5">
        <f>Peajes!H3+(1/23.6)*Distancia!H3*4072+5532*Tiempo!H3</f>
        <v>287432.6759</v>
      </c>
      <c r="I3" s="5">
        <f>Peajes!I3+(1/23.6)*Distancia!I3*4072+5532*Tiempo!I3</f>
        <v>618118.1017</v>
      </c>
      <c r="J3" s="5">
        <f>Peajes!J3+(1/23.6)*Distancia!J3*4072+5532*Tiempo!J3</f>
        <v>545567.3227</v>
      </c>
      <c r="K3" s="5">
        <f>Peajes!K3+(1/23.6)*Distancia!K3*4072+5532*Tiempo!K3</f>
        <v>643411.5932</v>
      </c>
      <c r="L3" s="5">
        <f>Peajes!L3+(1/23.6)*Distancia!L3*4072+5532*Tiempo!L3</f>
        <v>638264.339</v>
      </c>
      <c r="M3" s="5">
        <f>Peajes!M3+(1/23.6)*Distancia!M3*4072+5532*Tiempo!M3</f>
        <v>650575.322</v>
      </c>
      <c r="N3" s="5">
        <f>Peajes!N3+(1/23.6)*Distancia!N3*4072+5532*Tiempo!N3</f>
        <v>354530.1688</v>
      </c>
      <c r="O3" s="5">
        <f>Peajes!O3+(1/23.6)*Distancia!O3*4072+5532*Tiempo!O3</f>
        <v>465323.6882</v>
      </c>
      <c r="P3" s="5">
        <f>Peajes!P3+(1/23.6)*Distancia!P3*4072+5532*Tiempo!P3</f>
        <v>533085.8983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" t="s">
        <v>2</v>
      </c>
      <c r="B4" s="5">
        <f>Peajes!B4+(1/23.6)*Distancia!B4*4072+5532*Tiempo!B4</f>
        <v>48356.95593</v>
      </c>
      <c r="C4" s="5">
        <f>Peajes!C4+(1/23.6)*Distancia!C4*4072+5532*Tiempo!C4</f>
        <v>186702.7573</v>
      </c>
      <c r="D4" s="5">
        <f>Peajes!D4+(1/23.6)*Distancia!D4*4072+5532*Tiempo!D4</f>
        <v>0</v>
      </c>
      <c r="E4" s="5">
        <f>Peajes!E4+(1/23.6)*Distancia!E4*4072+5532*Tiempo!E4</f>
        <v>249637.3966</v>
      </c>
      <c r="F4" s="5">
        <f>Peajes!F4+(1/23.6)*Distancia!F4*4072+5532*Tiempo!F4</f>
        <v>53706.556</v>
      </c>
      <c r="G4" s="5">
        <f>Peajes!G4+(1/23.6)*Distancia!G4*4072+5532*Tiempo!G4</f>
        <v>65048.09287</v>
      </c>
      <c r="H4" s="5">
        <f>Peajes!H4+(1/23.6)*Distancia!H4*4072+5532*Tiempo!H4</f>
        <v>103963.9594</v>
      </c>
      <c r="I4" s="5">
        <f>Peajes!I4+(1/23.6)*Distancia!I4*4072+5532*Tiempo!I4</f>
        <v>414918.1864</v>
      </c>
      <c r="J4" s="5">
        <f>Peajes!J4+(1/23.6)*Distancia!J4*4072+5532*Tiempo!J4</f>
        <v>349662.7627</v>
      </c>
      <c r="K4" s="5">
        <f>Peajes!K4+(1/23.6)*Distancia!K4*4072+5532*Tiempo!K4</f>
        <v>471839.7627</v>
      </c>
      <c r="L4" s="5">
        <f>Peajes!L4+(1/23.6)*Distancia!L4*4072+5532*Tiempo!L4</f>
        <v>471964.5491</v>
      </c>
      <c r="M4" s="5">
        <f>Peajes!M4+(1/23.6)*Distancia!M4*4072+5532*Tiempo!M4</f>
        <v>627931.4488</v>
      </c>
      <c r="N4" s="5">
        <f>Peajes!N4+(1/23.6)*Distancia!N4*4072+5532*Tiempo!N4</f>
        <v>167213.8007</v>
      </c>
      <c r="O4" s="5">
        <f>Peajes!O4+(1/23.6)*Distancia!O4*4072+5532*Tiempo!O4</f>
        <v>493613.7593</v>
      </c>
      <c r="P4" s="5">
        <f>Peajes!P4+(1/23.6)*Distancia!P4*4072+5532*Tiempo!P4</f>
        <v>374823.3965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" t="s">
        <v>3</v>
      </c>
      <c r="B5" s="5">
        <f>Peajes!B5+(1/23.6)*Distancia!B5*4072+5532*Tiempo!B5</f>
        <v>224037.7153</v>
      </c>
      <c r="C5" s="5">
        <f>Peajes!C5+(1/23.6)*Distancia!C5*4072+5532*Tiempo!C5</f>
        <v>361531.4136</v>
      </c>
      <c r="D5" s="5">
        <f>Peajes!D5+(1/23.6)*Distancia!D5*4072+5532*Tiempo!D5</f>
        <v>249637.3966</v>
      </c>
      <c r="E5" s="5">
        <f>Peajes!E5+(1/23.6)*Distancia!E5*4072+5532*Tiempo!E5</f>
        <v>0</v>
      </c>
      <c r="F5" s="5">
        <f>Peajes!F5+(1/23.6)*Distancia!F5*4072+5532*Tiempo!F5</f>
        <v>183054.5431</v>
      </c>
      <c r="G5" s="5">
        <f>Peajes!G5+(1/23.6)*Distancia!G5*4072+5532*Tiempo!G5</f>
        <v>137066.2508</v>
      </c>
      <c r="H5" s="5">
        <f>Peajes!H5+(1/23.6)*Distancia!H5*4072+5532*Tiempo!H5</f>
        <v>131220.8881</v>
      </c>
      <c r="I5" s="5">
        <f>Peajes!I5+(1/23.6)*Distancia!I5*4072+5532*Tiempo!I5</f>
        <v>329495.4373</v>
      </c>
      <c r="J5" s="5">
        <f>Peajes!J5+(1/23.6)*Distancia!J5*4072+5532*Tiempo!J5</f>
        <v>371296.4475</v>
      </c>
      <c r="K5" s="5">
        <f>Peajes!K5+(1/23.6)*Distancia!K5*4072+5532*Tiempo!K5</f>
        <v>382921.6441</v>
      </c>
      <c r="L5" s="5">
        <f>Peajes!L5+(1/23.6)*Distancia!L5*4072+5532*Tiempo!L5</f>
        <v>398669.9797</v>
      </c>
      <c r="M5" s="5">
        <f>Peajes!M5+(1/23.6)*Distancia!M5*4072+5532*Tiempo!M5</f>
        <v>399236.1016</v>
      </c>
      <c r="N5" s="5">
        <f>Peajes!N5+(1/23.6)*Distancia!N5*4072+5532*Tiempo!N5</f>
        <v>208327.0847</v>
      </c>
      <c r="O5" s="5">
        <f>Peajes!O5+(1/23.6)*Distancia!O5*4072+5532*Tiempo!O5</f>
        <v>184579.322</v>
      </c>
      <c r="P5" s="5">
        <f>Peajes!P5+(1/23.6)*Distancia!P5*4072+5532*Tiempo!P5</f>
        <v>206561.4285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2" t="s">
        <v>4</v>
      </c>
      <c r="B6" s="5">
        <f>Peajes!B6+(1/23.6)*Distancia!B6*4072+5532*Tiempo!B6</f>
        <v>99945.82034</v>
      </c>
      <c r="C6" s="5">
        <f>Peajes!C6+(1/23.6)*Distancia!C6*4072+5532*Tiempo!C6</f>
        <v>237775.2725</v>
      </c>
      <c r="D6" s="5">
        <f>Peajes!D6+(1/23.6)*Distancia!D6*4072+5532*Tiempo!D6</f>
        <v>53706.556</v>
      </c>
      <c r="E6" s="5">
        <f>Peajes!E6+(1/23.6)*Distancia!E6*4072+5532*Tiempo!E6</f>
        <v>183054.5431</v>
      </c>
      <c r="F6" s="5">
        <f>Peajes!F6+(1/23.6)*Distancia!F6*4072+5532*Tiempo!F6</f>
        <v>0</v>
      </c>
      <c r="G6" s="5">
        <f>Peajes!G6+(1/23.6)*Distancia!G6*4072+5532*Tiempo!G6</f>
        <v>28356.84739</v>
      </c>
      <c r="H6" s="5">
        <f>Peajes!H6+(1/23.6)*Distancia!H6*4072+5532*Tiempo!H6</f>
        <v>51484.05085</v>
      </c>
      <c r="I6" s="5">
        <f>Peajes!I6+(1/23.6)*Distancia!I6*4072+5532*Tiempo!I6</f>
        <v>350081.8312</v>
      </c>
      <c r="J6" s="5">
        <f>Peajes!J6+(1/23.6)*Distancia!J6*4072+5532*Tiempo!J6</f>
        <v>307626.7729</v>
      </c>
      <c r="K6" s="5">
        <f>Peajes!K6+(1/23.6)*Distancia!K6*4072+5532*Tiempo!K6</f>
        <v>416518.5098</v>
      </c>
      <c r="L6" s="5">
        <f>Peajes!L6+(1/23.6)*Distancia!L6*4072+5532*Tiempo!L6</f>
        <v>415874.5898</v>
      </c>
      <c r="M6" s="5">
        <f>Peajes!M6+(1/23.6)*Distancia!M6*4072+5532*Tiempo!M6</f>
        <v>441845.4915</v>
      </c>
      <c r="N6" s="5">
        <f>Peajes!N6+(1/23.6)*Distancia!N6*4072+5532*Tiempo!N6</f>
        <v>117176.4522</v>
      </c>
      <c r="O6" s="5">
        <f>Peajes!O6+(1/23.6)*Distancia!O6*4072+5532*Tiempo!O6</f>
        <v>232641.2441</v>
      </c>
      <c r="P6" s="5">
        <f>Peajes!P6+(1/23.6)*Distancia!P6*4072+5532*Tiempo!P6</f>
        <v>310823.4237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2" t="s">
        <v>5</v>
      </c>
      <c r="B7" s="5">
        <f>Peajes!B7+(1/23.6)*Distancia!B7*4072+5532*Tiempo!B7</f>
        <v>91029.29153</v>
      </c>
      <c r="C7" s="5">
        <f>Peajes!C7+(1/23.6)*Distancia!C7*4072+5532*Tiempo!C7</f>
        <v>229964.4609</v>
      </c>
      <c r="D7" s="5">
        <f>Peajes!D7+(1/23.6)*Distancia!D7*4072+5532*Tiempo!D7</f>
        <v>65048.09287</v>
      </c>
      <c r="E7" s="5">
        <f>Peajes!E7+(1/23.6)*Distancia!E7*4072+5532*Tiempo!E7</f>
        <v>137066.2508</v>
      </c>
      <c r="F7" s="5">
        <f>Peajes!F7+(1/23.6)*Distancia!F7*4072+5532*Tiempo!F7</f>
        <v>28356.84739</v>
      </c>
      <c r="G7" s="5">
        <f>Peajes!G7+(1/23.6)*Distancia!G7*4072+5532*Tiempo!G7</f>
        <v>0</v>
      </c>
      <c r="H7" s="5">
        <f>Peajes!H7+(1/23.6)*Distancia!H7*4072+5532*Tiempo!H7</f>
        <v>79125.16949</v>
      </c>
      <c r="I7" s="5">
        <f>Peajes!I7+(1/23.6)*Distancia!I7*4072+5532*Tiempo!I7</f>
        <v>352951.5593</v>
      </c>
      <c r="J7" s="5">
        <f>Peajes!J7+(1/23.6)*Distancia!J7*4072+5532*Tiempo!J7</f>
        <v>319988.4102</v>
      </c>
      <c r="K7" s="5">
        <f>Peajes!K7+(1/23.6)*Distancia!K7*4072+5532*Tiempo!K7</f>
        <v>422595.8372</v>
      </c>
      <c r="L7" s="5">
        <f>Peajes!L7+(1/23.6)*Distancia!L7*4072+5532*Tiempo!L7</f>
        <v>415618.2984</v>
      </c>
      <c r="M7" s="5">
        <f>Peajes!M7+(1/23.6)*Distancia!M7*4072+5532*Tiempo!M7</f>
        <v>430933.4916</v>
      </c>
      <c r="N7" s="5">
        <f>Peajes!N7+(1/23.6)*Distancia!N7*4072+5532*Tiempo!N7</f>
        <v>145261.1322</v>
      </c>
      <c r="O7" s="5">
        <f>Peajes!O7+(1/23.6)*Distancia!O7*4072+5532*Tiempo!O7</f>
        <v>234753.0881</v>
      </c>
      <c r="P7" s="5">
        <f>Peajes!P7+(1/23.6)*Distancia!P7*4072+5532*Tiempo!P7</f>
        <v>312668.6814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2" t="s">
        <v>6</v>
      </c>
      <c r="B8" s="5">
        <f>Peajes!B8+(1/23.6)*Distancia!B8*4072+5532*Tiempo!B8</f>
        <v>140605.6239</v>
      </c>
      <c r="C8" s="5">
        <f>Peajes!C8+(1/23.6)*Distancia!C8*4072+5532*Tiempo!C8</f>
        <v>287432.6759</v>
      </c>
      <c r="D8" s="5">
        <f>Peajes!D8+(1/23.6)*Distancia!D8*4072+5532*Tiempo!D8</f>
        <v>103963.9594</v>
      </c>
      <c r="E8" s="5">
        <f>Peajes!E8+(1/23.6)*Distancia!E8*4072+5532*Tiempo!E8</f>
        <v>131220.8881</v>
      </c>
      <c r="F8" s="5">
        <f>Peajes!F8+(1/23.6)*Distancia!F8*4072+5532*Tiempo!F8</f>
        <v>51484.05085</v>
      </c>
      <c r="G8" s="5">
        <f>Peajes!G8+(1/23.6)*Distancia!G8*4072+5532*Tiempo!G8</f>
        <v>79125.16949</v>
      </c>
      <c r="H8" s="5">
        <f>Peajes!H8+(1/23.6)*Distancia!H8*4072+5532*Tiempo!H8</f>
        <v>0</v>
      </c>
      <c r="I8" s="5">
        <f>Peajes!I8+(1/23.6)*Distancia!I8*4072+5532*Tiempo!I8</f>
        <v>312656.7525</v>
      </c>
      <c r="J8" s="5">
        <f>Peajes!J8+(1/23.6)*Distancia!J8*4072+5532*Tiempo!J8</f>
        <v>290751.3966</v>
      </c>
      <c r="K8" s="5">
        <f>Peajes!K8+(1/23.6)*Distancia!K8*4072+5532*Tiempo!K8</f>
        <v>399864.4135</v>
      </c>
      <c r="L8" s="5">
        <f>Peajes!L8+(1/23.6)*Distancia!L8*4072+5532*Tiempo!L8</f>
        <v>391360.2679</v>
      </c>
      <c r="M8" s="5">
        <f>Peajes!M8+(1/23.6)*Distancia!M8*4072+5532*Tiempo!M8</f>
        <v>390940.8441</v>
      </c>
      <c r="N8" s="5">
        <f>Peajes!N8+(1/23.6)*Distancia!N8*4072+5532*Tiempo!N8</f>
        <v>89387.63383</v>
      </c>
      <c r="O8" s="5">
        <f>Peajes!O8+(1/23.6)*Distancia!O8*4072+5532*Tiempo!O8</f>
        <v>194656.3831</v>
      </c>
      <c r="P8" s="5">
        <f>Peajes!P8+(1/23.6)*Distancia!P8*4072+5532*Tiempo!P8</f>
        <v>272917.061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2" t="s">
        <v>7</v>
      </c>
      <c r="B9" s="5">
        <f>Peajes!B9+(1/23.6)*Distancia!B9*4072+5532*Tiempo!B9</f>
        <v>451930.4949</v>
      </c>
      <c r="C9" s="5">
        <f>Peajes!C9+(1/23.6)*Distancia!C9*4072+5532*Tiempo!C9</f>
        <v>618118.1017</v>
      </c>
      <c r="D9" s="5">
        <f>Peajes!D9+(1/23.6)*Distancia!D9*4072+5532*Tiempo!D9</f>
        <v>414918.1864</v>
      </c>
      <c r="E9" s="5">
        <f>Peajes!E9+(1/23.6)*Distancia!E9*4072+5532*Tiempo!E9</f>
        <v>329495.4373</v>
      </c>
      <c r="F9" s="5">
        <f>Peajes!F9+(1/23.6)*Distancia!F9*4072+5532*Tiempo!F9</f>
        <v>350081.8312</v>
      </c>
      <c r="G9" s="5">
        <f>Peajes!G9+(1/23.6)*Distancia!G9*4072+5532*Tiempo!G9</f>
        <v>352951.5593</v>
      </c>
      <c r="H9" s="5">
        <f>Peajes!H9+(1/23.6)*Distancia!H9*4072+5532*Tiempo!H9</f>
        <v>312656.7525</v>
      </c>
      <c r="I9" s="5">
        <f>Peajes!I9+(1/23.6)*Distancia!I9*4072+5532*Tiempo!I9</f>
        <v>0</v>
      </c>
      <c r="J9" s="5">
        <f>Peajes!J9+(1/23.6)*Distancia!J9*4072+5532*Tiempo!J9</f>
        <v>166540.0319</v>
      </c>
      <c r="K9" s="5">
        <f>Peajes!K9+(1/23.6)*Distancia!K9*4072+5532*Tiempo!K9</f>
        <v>127501.0271</v>
      </c>
      <c r="L9" s="5">
        <f>Peajes!L9+(1/23.6)*Distancia!L9*4072+5532*Tiempo!L9</f>
        <v>151012.12</v>
      </c>
      <c r="M9" s="5">
        <f>Peajes!M9+(1/23.6)*Distancia!M9*4072+5532*Tiempo!M9</f>
        <v>137452.695</v>
      </c>
      <c r="N9" s="5">
        <f>Peajes!N9+(1/23.6)*Distancia!N9*4072+5532*Tiempo!N9</f>
        <v>303873.6373</v>
      </c>
      <c r="O9" s="5">
        <f>Peajes!O9+(1/23.6)*Distancia!O9*4072+5532*Tiempo!O9</f>
        <v>172027.0814</v>
      </c>
      <c r="P9" s="5">
        <f>Peajes!P9+(1/23.6)*Distancia!P9*4072+5532*Tiempo!P9</f>
        <v>184070.6081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 t="s">
        <v>8</v>
      </c>
      <c r="B10" s="5">
        <f>Peajes!B10+(1/23.6)*Distancia!B10*4072+5532*Tiempo!B10</f>
        <v>407658.3389</v>
      </c>
      <c r="C10" s="5">
        <f>Peajes!C10+(1/23.6)*Distancia!C10*4072+5532*Tiempo!C10</f>
        <v>545567.3227</v>
      </c>
      <c r="D10" s="5">
        <f>Peajes!D10+(1/23.6)*Distancia!D10*4072+5532*Tiempo!D10</f>
        <v>349662.7627</v>
      </c>
      <c r="E10" s="5">
        <f>Peajes!E10+(1/23.6)*Distancia!E10*4072+5532*Tiempo!E10</f>
        <v>371296.4475</v>
      </c>
      <c r="F10" s="5">
        <f>Peajes!F10+(1/23.6)*Distancia!F10*4072+5532*Tiempo!F10</f>
        <v>307626.7729</v>
      </c>
      <c r="G10" s="5">
        <f>Peajes!G10+(1/23.6)*Distancia!G10*4072+5532*Tiempo!G10</f>
        <v>319988.4102</v>
      </c>
      <c r="H10" s="5">
        <f>Peajes!H10+(1/23.6)*Distancia!H10*4072+5532*Tiempo!H10</f>
        <v>290751.3966</v>
      </c>
      <c r="I10" s="5">
        <f>Peajes!I10+(1/23.6)*Distancia!I10*4072+5532*Tiempo!I10</f>
        <v>166540.0319</v>
      </c>
      <c r="J10" s="5">
        <f>Peajes!J10+(1/23.6)*Distancia!J10*4072+5532*Tiempo!J10</f>
        <v>0</v>
      </c>
      <c r="K10" s="5">
        <f>Peajes!K10+(1/23.6)*Distancia!K10*4072+5532*Tiempo!K10</f>
        <v>132244.2339</v>
      </c>
      <c r="L10" s="5">
        <f>Peajes!L10+(1/23.6)*Distancia!L10*4072+5532*Tiempo!L10</f>
        <v>140836.7627</v>
      </c>
      <c r="M10" s="5">
        <f>Peajes!M10+(1/23.6)*Distancia!M10*4072+5532*Tiempo!M10</f>
        <v>144672.6271</v>
      </c>
      <c r="N10" s="5">
        <f>Peajes!N10+(1/23.6)*Distancia!N10*4072+5532*Tiempo!N10</f>
        <v>212325.6543</v>
      </c>
      <c r="O10" s="5">
        <f>Peajes!O10+(1/23.6)*Distancia!O10*4072+5532*Tiempo!O10</f>
        <v>218308.7457</v>
      </c>
      <c r="P10" s="5">
        <f>Peajes!P10+(1/23.6)*Distancia!P10*4072+5532*Tiempo!P10</f>
        <v>229381.6305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" t="s">
        <v>9</v>
      </c>
      <c r="B11" s="5">
        <f>Peajes!B11+(1/23.6)*Distancia!B11*4072+5532*Tiempo!B11</f>
        <v>527610.7254</v>
      </c>
      <c r="C11" s="5">
        <f>Peajes!C11+(1/23.6)*Distancia!C11*4072+5532*Tiempo!C11</f>
        <v>643411.5932</v>
      </c>
      <c r="D11" s="5">
        <f>Peajes!D11+(1/23.6)*Distancia!D11*4072+5532*Tiempo!D11</f>
        <v>471839.7627</v>
      </c>
      <c r="E11" s="5">
        <f>Peajes!E11+(1/23.6)*Distancia!E11*4072+5532*Tiempo!E11</f>
        <v>382921.6441</v>
      </c>
      <c r="F11" s="5">
        <f>Peajes!F11+(1/23.6)*Distancia!F11*4072+5532*Tiempo!F11</f>
        <v>416518.5098</v>
      </c>
      <c r="G11" s="5">
        <f>Peajes!G11+(1/23.6)*Distancia!G11*4072+5532*Tiempo!G11</f>
        <v>422595.8372</v>
      </c>
      <c r="H11" s="5">
        <f>Peajes!H11+(1/23.6)*Distancia!H11*4072+5532*Tiempo!H11</f>
        <v>399864.4135</v>
      </c>
      <c r="I11" s="5">
        <f>Peajes!I11+(1/23.6)*Distancia!I11*4072+5532*Tiempo!I11</f>
        <v>127501.0271</v>
      </c>
      <c r="J11" s="5">
        <f>Peajes!J11+(1/23.6)*Distancia!J11*4072+5532*Tiempo!J11</f>
        <v>132244.2339</v>
      </c>
      <c r="K11" s="5">
        <f>Peajes!K11+(1/23.6)*Distancia!K11*4072+5532*Tiempo!K11</f>
        <v>0</v>
      </c>
      <c r="L11" s="5">
        <f>Peajes!L11+(1/23.6)*Distancia!L11*4072+5532*Tiempo!L11</f>
        <v>59787.5221</v>
      </c>
      <c r="M11" s="5">
        <f>Peajes!M11+(1/23.6)*Distancia!M11*4072+5532*Tiempo!M11</f>
        <v>5655.230441</v>
      </c>
      <c r="N11" s="5">
        <f>Peajes!N11+(1/23.6)*Distancia!N11*4072+5532*Tiempo!N11</f>
        <v>314382.0915</v>
      </c>
      <c r="O11" s="5">
        <f>Peajes!O11+(1/23.6)*Distancia!O11*4072+5532*Tiempo!O11</f>
        <v>240307.3363</v>
      </c>
      <c r="P11" s="5">
        <f>Peajes!P11+(1/23.6)*Distancia!P11*4072+5532*Tiempo!P11</f>
        <v>252206.5898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2" t="s">
        <v>10</v>
      </c>
      <c r="B12" s="5">
        <f>Peajes!B12+(1/23.6)*Distancia!B12*4072+5532*Tiempo!B12</f>
        <v>499242.2304</v>
      </c>
      <c r="C12" s="5">
        <f>Peajes!C12+(1/23.6)*Distancia!C12*4072+5532*Tiempo!C12</f>
        <v>638264.339</v>
      </c>
      <c r="D12" s="5">
        <f>Peajes!D12+(1/23.6)*Distancia!D12*4072+5532*Tiempo!D12</f>
        <v>471964.5491</v>
      </c>
      <c r="E12" s="5">
        <f>Peajes!E12+(1/23.6)*Distancia!E12*4072+5532*Tiempo!E12</f>
        <v>398669.9797</v>
      </c>
      <c r="F12" s="5">
        <f>Peajes!F12+(1/23.6)*Distancia!F12*4072+5532*Tiempo!F12</f>
        <v>415874.5898</v>
      </c>
      <c r="G12" s="5">
        <f>Peajes!G12+(1/23.6)*Distancia!G12*4072+5532*Tiempo!G12</f>
        <v>415618.2984</v>
      </c>
      <c r="H12" s="5">
        <f>Peajes!H12+(1/23.6)*Distancia!H12*4072+5532*Tiempo!H12</f>
        <v>391360.2679</v>
      </c>
      <c r="I12" s="5">
        <f>Peajes!I12+(1/23.6)*Distancia!I12*4072+5532*Tiempo!I12</f>
        <v>151012.12</v>
      </c>
      <c r="J12" s="5">
        <f>Peajes!J12+(1/23.6)*Distancia!J12*4072+5532*Tiempo!J12</f>
        <v>140836.7627</v>
      </c>
      <c r="K12" s="5">
        <f>Peajes!K12+(1/23.6)*Distancia!K12*4072+5532*Tiempo!K12</f>
        <v>59787.5221</v>
      </c>
      <c r="L12" s="5">
        <f>Peajes!L12+(1/23.6)*Distancia!L12*4072+5532*Tiempo!L12</f>
        <v>0</v>
      </c>
      <c r="M12" s="5">
        <f>Peajes!M12+(1/23.6)*Distancia!M12*4072+5532*Tiempo!M12</f>
        <v>57879.54237</v>
      </c>
      <c r="N12" s="5">
        <f>Peajes!N12+(1/23.6)*Distancia!N12*4072+5532*Tiempo!N12</f>
        <v>453711.7458</v>
      </c>
      <c r="O12" s="5">
        <f>Peajes!O12+(1/23.6)*Distancia!O12*4072+5532*Tiempo!O12</f>
        <v>243948.3668</v>
      </c>
      <c r="P12" s="5">
        <f>Peajes!P12+(1/23.6)*Distancia!P12*4072+5532*Tiempo!P12</f>
        <v>248541.0372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2" t="s">
        <v>11</v>
      </c>
      <c r="B13" s="5">
        <f>Peajes!B13+(1/23.6)*Distancia!B13*4072+5532*Tiempo!B13</f>
        <v>503111.5593</v>
      </c>
      <c r="C13" s="5">
        <f>Peajes!C13+(1/23.6)*Distancia!C13*4072+5532*Tiempo!C13</f>
        <v>650575.322</v>
      </c>
      <c r="D13" s="5">
        <f>Peajes!D13+(1/23.6)*Distancia!D13*4072+5532*Tiempo!D13</f>
        <v>627931.4488</v>
      </c>
      <c r="E13" s="5">
        <f>Peajes!E13+(1/23.6)*Distancia!E13*4072+5532*Tiempo!E13</f>
        <v>399236.1016</v>
      </c>
      <c r="F13" s="5">
        <f>Peajes!F13+(1/23.6)*Distancia!F13*4072+5532*Tiempo!F13</f>
        <v>441845.4915</v>
      </c>
      <c r="G13" s="5">
        <f>Peajes!G13+(1/23.6)*Distancia!G13*4072+5532*Tiempo!G13</f>
        <v>430933.4916</v>
      </c>
      <c r="H13" s="5">
        <f>Peajes!H13+(1/23.6)*Distancia!H13*4072+5532*Tiempo!H13</f>
        <v>390940.8441</v>
      </c>
      <c r="I13" s="5">
        <f>Peajes!I13+(1/23.6)*Distancia!I13*4072+5532*Tiempo!I13</f>
        <v>137452.695</v>
      </c>
      <c r="J13" s="5">
        <f>Peajes!J13+(1/23.6)*Distancia!J13*4072+5532*Tiempo!J13</f>
        <v>144672.6271</v>
      </c>
      <c r="K13" s="5">
        <f>Peajes!K13+(1/23.6)*Distancia!K13*4072+5532*Tiempo!K13</f>
        <v>5655.230441</v>
      </c>
      <c r="L13" s="5">
        <f>Peajes!L13+(1/23.6)*Distancia!L13*4072+5532*Tiempo!L13</f>
        <v>57879.54237</v>
      </c>
      <c r="M13" s="5">
        <f>Peajes!M13+(1/23.6)*Distancia!M13*4072+5532*Tiempo!M13</f>
        <v>0</v>
      </c>
      <c r="N13" s="5">
        <f>Peajes!N13+(1/23.6)*Distancia!N13*4072+5532*Tiempo!N13</f>
        <v>319781.8136</v>
      </c>
      <c r="O13" s="5">
        <f>Peajes!O13+(1/23.6)*Distancia!O13*4072+5532*Tiempo!O13</f>
        <v>456469.6441</v>
      </c>
      <c r="P13" s="5">
        <f>Peajes!P13+(1/23.6)*Distancia!P13*4072+5532*Tiempo!P13</f>
        <v>264267.0001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" t="s">
        <v>12</v>
      </c>
      <c r="B14" s="5">
        <f>Peajes!B14+(1/23.6)*Distancia!B14*4072+5532*Tiempo!B14</f>
        <v>205798.2475</v>
      </c>
      <c r="C14" s="5">
        <f>Peajes!C14+(1/23.6)*Distancia!C14*4072+5532*Tiempo!C14</f>
        <v>354530.1688</v>
      </c>
      <c r="D14" s="5">
        <f>Peajes!D14+(1/23.6)*Distancia!D14*4072+5532*Tiempo!D14</f>
        <v>167213.8007</v>
      </c>
      <c r="E14" s="5">
        <f>Peajes!E14+(1/23.6)*Distancia!E14*4072+5532*Tiempo!E14</f>
        <v>208327.0847</v>
      </c>
      <c r="F14" s="5">
        <f>Peajes!F14+(1/23.6)*Distancia!F14*4072+5532*Tiempo!F14</f>
        <v>117176.4522</v>
      </c>
      <c r="G14" s="5">
        <f>Peajes!G14+(1/23.6)*Distancia!G14*4072+5532*Tiempo!G14</f>
        <v>145261.1322</v>
      </c>
      <c r="H14" s="5">
        <f>Peajes!H14+(1/23.6)*Distancia!H14*4072+5532*Tiempo!H14</f>
        <v>89387.63383</v>
      </c>
      <c r="I14" s="5">
        <f>Peajes!I14+(1/23.6)*Distancia!I14*4072+5532*Tiempo!I14</f>
        <v>303873.6373</v>
      </c>
      <c r="J14" s="5">
        <f>Peajes!J14+(1/23.6)*Distancia!J14*4072+5532*Tiempo!J14</f>
        <v>212325.6543</v>
      </c>
      <c r="K14" s="5">
        <f>Peajes!K14+(1/23.6)*Distancia!K14*4072+5532*Tiempo!K14</f>
        <v>314382.0915</v>
      </c>
      <c r="L14" s="5">
        <f>Peajes!L14+(1/23.6)*Distancia!L14*4072+5532*Tiempo!L14</f>
        <v>453711.7458</v>
      </c>
      <c r="M14" s="5">
        <f>Peajes!M14+(1/23.6)*Distancia!M14*4072+5532*Tiempo!M14</f>
        <v>319781.8136</v>
      </c>
      <c r="N14" s="5">
        <f>Peajes!N14+(1/23.6)*Distancia!N14*4072+5532*Tiempo!N14</f>
        <v>0</v>
      </c>
      <c r="O14" s="5">
        <f>Peajes!O14+(1/23.6)*Distancia!O14*4072+5532*Tiempo!O14</f>
        <v>183419.4407</v>
      </c>
      <c r="P14" s="5">
        <f>Peajes!P14+(1/23.6)*Distancia!P14*4072+5532*Tiempo!P14</f>
        <v>261704.0183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" t="s">
        <v>13</v>
      </c>
      <c r="B15" s="5">
        <f>Peajes!B15+(1/23.6)*Distancia!B15*4072+5532*Tiempo!B15</f>
        <v>326404.0644</v>
      </c>
      <c r="C15" s="5">
        <f>Peajes!C15+(1/23.6)*Distancia!C15*4072+5532*Tiempo!C15</f>
        <v>465323.6882</v>
      </c>
      <c r="D15" s="5">
        <f>Peajes!D15+(1/23.6)*Distancia!D15*4072+5532*Tiempo!D15</f>
        <v>493613.7593</v>
      </c>
      <c r="E15" s="5">
        <f>Peajes!E15+(1/23.6)*Distancia!E15*4072+5532*Tiempo!E15</f>
        <v>184579.322</v>
      </c>
      <c r="F15" s="5">
        <f>Peajes!F15+(1/23.6)*Distancia!F15*4072+5532*Tiempo!F15</f>
        <v>232641.2441</v>
      </c>
      <c r="G15" s="5">
        <f>Peajes!G15+(1/23.6)*Distancia!G15*4072+5532*Tiempo!G15</f>
        <v>234753.0881</v>
      </c>
      <c r="H15" s="5">
        <f>Peajes!H15+(1/23.6)*Distancia!H15*4072+5532*Tiempo!H15</f>
        <v>194656.3831</v>
      </c>
      <c r="I15" s="5">
        <f>Peajes!I15+(1/23.6)*Distancia!I15*4072+5532*Tiempo!I15</f>
        <v>172027.0814</v>
      </c>
      <c r="J15" s="5">
        <f>Peajes!J15+(1/23.6)*Distancia!J15*4072+5532*Tiempo!J15</f>
        <v>218308.7457</v>
      </c>
      <c r="K15" s="5">
        <f>Peajes!K15+(1/23.6)*Distancia!K15*4072+5532*Tiempo!K15</f>
        <v>240307.3363</v>
      </c>
      <c r="L15" s="5">
        <f>Peajes!L15+(1/23.6)*Distancia!L15*4072+5532*Tiempo!L15</f>
        <v>243948.3668</v>
      </c>
      <c r="M15" s="5">
        <f>Peajes!M15+(1/23.6)*Distancia!M15*4072+5532*Tiempo!M15</f>
        <v>456469.6441</v>
      </c>
      <c r="N15" s="5">
        <f>Peajes!N15+(1/23.6)*Distancia!N15*4072+5532*Tiempo!N15</f>
        <v>183419.4407</v>
      </c>
      <c r="O15" s="5">
        <f>Peajes!O15+(1/23.6)*Distancia!O15*4072+5532*Tiempo!O15</f>
        <v>0</v>
      </c>
      <c r="P15" s="5">
        <f>Peajes!P15+(1/23.6)*Distancia!P15*4072+5532*Tiempo!P15</f>
        <v>80516.40346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" t="s">
        <v>14</v>
      </c>
      <c r="B16" s="5">
        <f>Peajes!B16+(1/23.6)*Distancia!B16*4072+5532*Tiempo!B16</f>
        <v>404758.7864</v>
      </c>
      <c r="C16" s="5">
        <f>Peajes!C16+(1/23.6)*Distancia!C16*4072+5532*Tiempo!C16</f>
        <v>533085.8983</v>
      </c>
      <c r="D16" s="5">
        <f>Peajes!D16+(1/23.6)*Distancia!D16*4072+5532*Tiempo!D16</f>
        <v>374823.3965</v>
      </c>
      <c r="E16" s="5">
        <f>Peajes!E16+(1/23.6)*Distancia!E16*4072+5532*Tiempo!E16</f>
        <v>206561.4285</v>
      </c>
      <c r="F16" s="5">
        <f>Peajes!F16+(1/23.6)*Distancia!F16*4072+5532*Tiempo!F16</f>
        <v>310823.4237</v>
      </c>
      <c r="G16" s="5">
        <f>Peajes!G16+(1/23.6)*Distancia!G16*4072+5532*Tiempo!G16</f>
        <v>312668.6814</v>
      </c>
      <c r="H16" s="5">
        <f>Peajes!H16+(1/23.6)*Distancia!H16*4072+5532*Tiempo!H16</f>
        <v>272917.061</v>
      </c>
      <c r="I16" s="5">
        <f>Peajes!I16+(1/23.6)*Distancia!I16*4072+5532*Tiempo!I16</f>
        <v>184070.6081</v>
      </c>
      <c r="J16" s="5">
        <f>Peajes!J16+(1/23.6)*Distancia!J16*4072+5532*Tiempo!J16</f>
        <v>229381.6305</v>
      </c>
      <c r="K16" s="5">
        <f>Peajes!K16+(1/23.6)*Distancia!K16*4072+5532*Tiempo!K16</f>
        <v>252206.5898</v>
      </c>
      <c r="L16" s="5">
        <f>Peajes!L16+(1/23.6)*Distancia!L16*4072+5532*Tiempo!L16</f>
        <v>248541.0372</v>
      </c>
      <c r="M16" s="5">
        <f>Peajes!M16+(1/23.6)*Distancia!M16*4072+5532*Tiempo!M16</f>
        <v>264267.0001</v>
      </c>
      <c r="N16" s="5">
        <f>Peajes!N16+(1/23.6)*Distancia!N16*4072+5532*Tiempo!N16</f>
        <v>261704.0183</v>
      </c>
      <c r="O16" s="5">
        <f>Peajes!O16+(1/23.6)*Distancia!O16*4072+5532*Tiempo!O16</f>
        <v>80516.40346</v>
      </c>
      <c r="P16" s="5">
        <f>Peajes!P16+(1/23.6)*Distancia!P16*4072+5532*Tiempo!P16</f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15</v>
      </c>
      <c r="B1" s="8">
        <v>15416.0</v>
      </c>
      <c r="C1" s="8" t="s">
        <v>16</v>
      </c>
      <c r="D1" s="8">
        <v>4072.0</v>
      </c>
      <c r="E1" s="8" t="s">
        <v>17</v>
      </c>
    </row>
    <row r="2" ht="15.75" customHeight="1">
      <c r="A2" s="8" t="s">
        <v>18</v>
      </c>
      <c r="B2" s="8">
        <v>45.0</v>
      </c>
      <c r="C2" s="8" t="s">
        <v>19</v>
      </c>
      <c r="D2" s="9">
        <v>23.6</v>
      </c>
      <c r="E2" s="8" t="s">
        <v>20</v>
      </c>
    </row>
    <row r="3" ht="15.75" customHeight="1">
      <c r="A3" s="8" t="s">
        <v>21</v>
      </c>
      <c r="B3" s="10">
        <v>5532.0</v>
      </c>
      <c r="C3" s="8" t="s">
        <v>22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4.38"/>
  </cols>
  <sheetData>
    <row r="1" ht="15.75" customHeight="1">
      <c r="A1" s="11"/>
      <c r="B1" s="12" t="s">
        <v>0</v>
      </c>
      <c r="C1" s="12" t="s">
        <v>1</v>
      </c>
      <c r="D1" s="12" t="s">
        <v>23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24</v>
      </c>
      <c r="K1" s="12" t="s">
        <v>9</v>
      </c>
      <c r="L1" s="12" t="s">
        <v>10</v>
      </c>
      <c r="M1" s="12" t="s">
        <v>11</v>
      </c>
      <c r="N1" s="12" t="s">
        <v>25</v>
      </c>
      <c r="O1" s="12" t="s">
        <v>13</v>
      </c>
      <c r="P1" s="12" t="s">
        <v>26</v>
      </c>
    </row>
    <row r="2" ht="15.75" customHeight="1">
      <c r="A2" s="12" t="s">
        <v>0</v>
      </c>
      <c r="B2" s="13">
        <v>0.0</v>
      </c>
      <c r="C2" s="13">
        <v>46600.0</v>
      </c>
      <c r="D2" s="13">
        <v>27500.0</v>
      </c>
      <c r="E2" s="13">
        <v>99600.0</v>
      </c>
      <c r="F2" s="13">
        <v>49600.0</v>
      </c>
      <c r="G2" s="13">
        <v>47900.0</v>
      </c>
      <c r="H2" s="13">
        <v>75700.0</v>
      </c>
      <c r="I2" s="13">
        <v>160000.0</v>
      </c>
      <c r="J2" s="13">
        <v>182300.0</v>
      </c>
      <c r="K2" s="13">
        <v>224200.0</v>
      </c>
      <c r="L2" s="13">
        <v>212000.0</v>
      </c>
      <c r="M2" s="13">
        <v>175900.0</v>
      </c>
      <c r="N2" s="13">
        <v>93000.0</v>
      </c>
      <c r="O2" s="13">
        <v>122800.0</v>
      </c>
      <c r="P2" s="13">
        <v>140100.0</v>
      </c>
    </row>
    <row r="3" ht="15.75" customHeight="1">
      <c r="A3" s="12" t="s">
        <v>1</v>
      </c>
      <c r="B3" s="13">
        <v>46600.0</v>
      </c>
      <c r="C3" s="13">
        <v>0.0</v>
      </c>
      <c r="D3" s="13">
        <v>55900.0</v>
      </c>
      <c r="E3" s="13">
        <v>128000.0</v>
      </c>
      <c r="F3" s="13">
        <f>12500 + 9300 + 9300 + 8900 + 8900 + 8900 + 8800 + 10400 + 0</f>
        <v>77000</v>
      </c>
      <c r="G3" s="13">
        <v>76300.0</v>
      </c>
      <c r="H3" s="13">
        <f>10800+11900+11900+12500+9300+9300+8900+8900+8900+8800+10400+0</f>
        <v>111600</v>
      </c>
      <c r="I3" s="13">
        <v>215300.0</v>
      </c>
      <c r="J3" s="13">
        <v>209800.0</v>
      </c>
      <c r="K3" s="13">
        <v>231600.0</v>
      </c>
      <c r="L3" s="13">
        <v>243200.0</v>
      </c>
      <c r="M3" s="13">
        <v>213400.0</v>
      </c>
      <c r="N3" s="13">
        <v>130500.0</v>
      </c>
      <c r="O3" s="13">
        <v>151200.0</v>
      </c>
      <c r="P3" s="13">
        <v>159600.0</v>
      </c>
    </row>
    <row r="4" ht="15.75" customHeight="1">
      <c r="A4" s="12" t="s">
        <v>23</v>
      </c>
      <c r="B4" s="13">
        <v>27500.0</v>
      </c>
      <c r="C4" s="13">
        <v>55900.0</v>
      </c>
      <c r="D4" s="13">
        <v>0.0</v>
      </c>
      <c r="E4" s="13">
        <v>144200.0</v>
      </c>
      <c r="F4" s="13">
        <v>22100.0</v>
      </c>
      <c r="G4" s="13">
        <v>40800.0</v>
      </c>
      <c r="H4" s="13">
        <v>57300.0</v>
      </c>
      <c r="I4" s="13">
        <v>141600.0</v>
      </c>
      <c r="J4" s="13">
        <v>142800.0</v>
      </c>
      <c r="K4" s="13">
        <v>187800.0</v>
      </c>
      <c r="L4" s="13">
        <v>204200.0</v>
      </c>
      <c r="M4" s="13">
        <v>318400.0</v>
      </c>
      <c r="N4" s="13">
        <v>74600.0</v>
      </c>
      <c r="O4" s="13">
        <v>309000.0</v>
      </c>
      <c r="P4" s="13">
        <v>129500.0</v>
      </c>
    </row>
    <row r="5" ht="15.75" customHeight="1">
      <c r="A5" s="12" t="s">
        <v>3</v>
      </c>
      <c r="B5" s="13">
        <v>99600.0</v>
      </c>
      <c r="C5" s="13">
        <v>128000.0</v>
      </c>
      <c r="D5" s="13">
        <v>144200.0</v>
      </c>
      <c r="E5" s="13">
        <v>0.0</v>
      </c>
      <c r="F5" s="13">
        <v>82800.0</v>
      </c>
      <c r="G5" s="13">
        <v>51700.0</v>
      </c>
      <c r="H5" s="13">
        <v>40800.0</v>
      </c>
      <c r="I5" s="13">
        <v>101900.0</v>
      </c>
      <c r="J5" s="13">
        <v>148100.0</v>
      </c>
      <c r="K5" s="13">
        <f>10100+10100+8200+8400+9800+9800+10900+10900+10900+12800+9300+10000</f>
        <v>121200</v>
      </c>
      <c r="L5" s="13">
        <v>121000.0</v>
      </c>
      <c r="M5" s="13">
        <v>134700.0</v>
      </c>
      <c r="N5" s="13">
        <v>89700.0</v>
      </c>
      <c r="O5" s="13">
        <v>60400.0</v>
      </c>
      <c r="P5" s="13">
        <v>42700.0</v>
      </c>
    </row>
    <row r="6" ht="15.75" customHeight="1">
      <c r="A6" s="12" t="s">
        <v>4</v>
      </c>
      <c r="B6" s="13">
        <v>49600.0</v>
      </c>
      <c r="C6" s="13">
        <f>12500 + 9300 + 9300 + 8900 + 8900 + 8900 + 8800 + 10400 + 0</f>
        <v>77000</v>
      </c>
      <c r="D6" s="13">
        <v>22100.0</v>
      </c>
      <c r="E6" s="13">
        <v>82800.0</v>
      </c>
      <c r="F6" s="13">
        <v>0.0</v>
      </c>
      <c r="G6" s="13">
        <v>14500.0</v>
      </c>
      <c r="H6" s="13">
        <v>35200.0</v>
      </c>
      <c r="I6" s="13">
        <v>107400.0</v>
      </c>
      <c r="J6" s="13">
        <v>131800.0</v>
      </c>
      <c r="K6" s="13">
        <v>162500.0</v>
      </c>
      <c r="L6" s="13">
        <v>177900.0</v>
      </c>
      <c r="M6" s="13">
        <v>161100.0</v>
      </c>
      <c r="N6" s="13">
        <v>52500.0</v>
      </c>
      <c r="O6" s="13">
        <v>78000.0</v>
      </c>
      <c r="P6" s="13">
        <v>95300.0</v>
      </c>
    </row>
    <row r="7" ht="15.75" customHeight="1">
      <c r="A7" s="12" t="s">
        <v>5</v>
      </c>
      <c r="B7" s="13">
        <v>47900.0</v>
      </c>
      <c r="C7" s="13">
        <v>76300.0</v>
      </c>
      <c r="D7" s="13">
        <v>40800.0</v>
      </c>
      <c r="E7" s="13">
        <v>51700.0</v>
      </c>
      <c r="F7" s="13">
        <v>14500.0</v>
      </c>
      <c r="G7" s="13">
        <v>0.0</v>
      </c>
      <c r="H7" s="13">
        <v>49700.0</v>
      </c>
      <c r="I7" s="13">
        <v>104300.0</v>
      </c>
      <c r="J7" s="13">
        <v>146300.0</v>
      </c>
      <c r="K7" s="13">
        <v>138100.0</v>
      </c>
      <c r="L7" s="13">
        <v>165200.0</v>
      </c>
      <c r="M7" s="13">
        <v>145900.0</v>
      </c>
      <c r="N7" s="13">
        <v>67000.0</v>
      </c>
      <c r="O7" s="13">
        <v>74900.0</v>
      </c>
      <c r="P7" s="13">
        <v>92200.0</v>
      </c>
    </row>
    <row r="8" ht="15.75" customHeight="1">
      <c r="A8" s="12" t="s">
        <v>6</v>
      </c>
      <c r="B8" s="13">
        <v>75700.0</v>
      </c>
      <c r="C8" s="13">
        <f>10800+11900+11900+12500+9300+9300+8900+8900+8900+8800+10400+0</f>
        <v>111600</v>
      </c>
      <c r="D8" s="13">
        <v>57300.0</v>
      </c>
      <c r="E8" s="13">
        <v>40800.0</v>
      </c>
      <c r="F8" s="13">
        <v>35200.0</v>
      </c>
      <c r="G8" s="13">
        <v>49700.0</v>
      </c>
      <c r="H8" s="13">
        <v>0.0</v>
      </c>
      <c r="I8" s="13">
        <v>84300.0</v>
      </c>
      <c r="J8" s="13">
        <v>119700.0</v>
      </c>
      <c r="K8" s="13">
        <v>150400.0</v>
      </c>
      <c r="L8" s="13">
        <v>157900.0</v>
      </c>
      <c r="M8" s="13">
        <v>125900.0</v>
      </c>
      <c r="N8" s="13">
        <v>28300.0</v>
      </c>
      <c r="O8" s="13">
        <v>54900.0</v>
      </c>
      <c r="P8" s="13">
        <v>72200.0</v>
      </c>
    </row>
    <row r="9" ht="15.75" customHeight="1">
      <c r="A9" s="12" t="s">
        <v>7</v>
      </c>
      <c r="B9" s="13">
        <v>160000.0</v>
      </c>
      <c r="C9" s="13">
        <v>215300.0</v>
      </c>
      <c r="D9" s="13">
        <v>141600.0</v>
      </c>
      <c r="E9" s="13">
        <v>101900.0</v>
      </c>
      <c r="F9" s="13">
        <v>107400.0</v>
      </c>
      <c r="G9" s="13">
        <v>104300.0</v>
      </c>
      <c r="H9" s="13">
        <v>84300.0</v>
      </c>
      <c r="I9" s="13">
        <v>0.0</v>
      </c>
      <c r="J9" s="13">
        <v>50800.0</v>
      </c>
      <c r="K9" s="13">
        <v>48700.0</v>
      </c>
      <c r="L9" s="13">
        <v>52400.0</v>
      </c>
      <c r="M9" s="13">
        <v>56500.0</v>
      </c>
      <c r="N9" s="13">
        <v>103000.0</v>
      </c>
      <c r="O9" s="13">
        <v>51500.0</v>
      </c>
      <c r="P9" s="13">
        <v>33100.0</v>
      </c>
    </row>
    <row r="10" ht="15.75" customHeight="1">
      <c r="A10" s="12" t="s">
        <v>24</v>
      </c>
      <c r="B10" s="13">
        <v>182300.0</v>
      </c>
      <c r="C10" s="13">
        <v>209800.0</v>
      </c>
      <c r="D10" s="13">
        <v>142800.0</v>
      </c>
      <c r="E10" s="13">
        <v>148100.0</v>
      </c>
      <c r="F10" s="13">
        <v>131800.0</v>
      </c>
      <c r="G10" s="13">
        <v>146300.0</v>
      </c>
      <c r="H10" s="13">
        <v>119700.0</v>
      </c>
      <c r="I10" s="13">
        <v>50800.0</v>
      </c>
      <c r="J10" s="13">
        <v>0.0</v>
      </c>
      <c r="K10" s="13">
        <v>40700.0</v>
      </c>
      <c r="L10" s="13">
        <v>73500.0</v>
      </c>
      <c r="M10" s="13">
        <v>48500.0</v>
      </c>
      <c r="N10" s="13">
        <v>80200.0</v>
      </c>
      <c r="O10" s="13">
        <v>50800.0</v>
      </c>
      <c r="P10" s="13">
        <v>32400.0</v>
      </c>
    </row>
    <row r="11" ht="15.75" customHeight="1">
      <c r="A11" s="12" t="s">
        <v>9</v>
      </c>
      <c r="B11" s="13">
        <v>224200.0</v>
      </c>
      <c r="C11" s="13">
        <v>231600.0</v>
      </c>
      <c r="D11" s="13">
        <v>187800.0</v>
      </c>
      <c r="E11" s="13">
        <f>10100+10100+8200+8400+9800+9800+10900+10900+10900+12800+9300+10000</f>
        <v>121200</v>
      </c>
      <c r="F11" s="13">
        <v>162500.0</v>
      </c>
      <c r="G11" s="13">
        <v>138100.0</v>
      </c>
      <c r="H11" s="13">
        <v>150400.0</v>
      </c>
      <c r="I11" s="13">
        <v>48700.0</v>
      </c>
      <c r="J11" s="13">
        <v>40700.0</v>
      </c>
      <c r="K11" s="13">
        <v>0.0</v>
      </c>
      <c r="L11" s="13">
        <v>24900.0</v>
      </c>
      <c r="M11" s="13">
        <v>0.0</v>
      </c>
      <c r="N11" s="13">
        <v>122100.0</v>
      </c>
      <c r="O11" s="13">
        <v>85300.0</v>
      </c>
      <c r="P11" s="13">
        <v>66900.0</v>
      </c>
    </row>
    <row r="12" ht="15.75" customHeight="1">
      <c r="A12" s="12" t="s">
        <v>10</v>
      </c>
      <c r="B12" s="13">
        <v>212000.0</v>
      </c>
      <c r="C12" s="13">
        <v>243200.0</v>
      </c>
      <c r="D12" s="13">
        <v>204200.0</v>
      </c>
      <c r="E12" s="13">
        <v>121000.0</v>
      </c>
      <c r="F12" s="13">
        <v>177900.0</v>
      </c>
      <c r="G12" s="13">
        <v>165200.0</v>
      </c>
      <c r="H12" s="13">
        <v>157900.0</v>
      </c>
      <c r="I12" s="13">
        <v>52400.0</v>
      </c>
      <c r="J12" s="13">
        <v>73500.0</v>
      </c>
      <c r="K12" s="13">
        <v>24900.0</v>
      </c>
      <c r="L12" s="13">
        <v>0.0</v>
      </c>
      <c r="M12" s="13">
        <v>24900.0</v>
      </c>
      <c r="N12" s="13">
        <v>275000.0</v>
      </c>
      <c r="O12" s="13">
        <v>70600.0</v>
      </c>
      <c r="P12" s="13">
        <v>46700.0</v>
      </c>
    </row>
    <row r="13" ht="15.75" customHeight="1">
      <c r="A13" s="12" t="s">
        <v>11</v>
      </c>
      <c r="B13" s="13">
        <v>175900.0</v>
      </c>
      <c r="C13" s="13">
        <v>213400.0</v>
      </c>
      <c r="D13" s="13">
        <v>318400.0</v>
      </c>
      <c r="E13" s="13">
        <v>134700.0</v>
      </c>
      <c r="F13" s="13">
        <v>161100.0</v>
      </c>
      <c r="G13" s="13">
        <v>145900.0</v>
      </c>
      <c r="H13" s="13">
        <v>125900.0</v>
      </c>
      <c r="I13" s="13">
        <v>56500.0</v>
      </c>
      <c r="J13" s="13">
        <v>48500.0</v>
      </c>
      <c r="K13" s="13">
        <v>0.0</v>
      </c>
      <c r="L13" s="13">
        <v>24900.0</v>
      </c>
      <c r="M13" s="13">
        <v>0.0</v>
      </c>
      <c r="N13" s="13">
        <v>122100.0</v>
      </c>
      <c r="O13" s="13">
        <v>299200.0</v>
      </c>
      <c r="P13" s="13">
        <v>74700.0</v>
      </c>
    </row>
    <row r="14" ht="15.75" customHeight="1">
      <c r="A14" s="12" t="s">
        <v>25</v>
      </c>
      <c r="B14" s="13">
        <v>93000.0</v>
      </c>
      <c r="C14" s="13">
        <v>130500.0</v>
      </c>
      <c r="D14" s="13">
        <v>74600.0</v>
      </c>
      <c r="E14" s="13">
        <v>89700.0</v>
      </c>
      <c r="F14" s="13">
        <v>52500.0</v>
      </c>
      <c r="G14" s="13">
        <v>67000.0</v>
      </c>
      <c r="H14" s="13">
        <v>28300.0</v>
      </c>
      <c r="I14" s="13">
        <v>103000.0</v>
      </c>
      <c r="J14" s="13">
        <v>80200.0</v>
      </c>
      <c r="K14" s="13">
        <v>122100.0</v>
      </c>
      <c r="L14" s="13">
        <v>275000.0</v>
      </c>
      <c r="M14" s="13">
        <v>122100.0</v>
      </c>
      <c r="N14" s="13">
        <v>0.0</v>
      </c>
      <c r="O14" s="13">
        <v>73600.0</v>
      </c>
      <c r="P14" s="13">
        <v>90900.0</v>
      </c>
    </row>
    <row r="15" ht="15.75" customHeight="1">
      <c r="A15" s="12" t="s">
        <v>13</v>
      </c>
      <c r="B15" s="13">
        <v>122800.0</v>
      </c>
      <c r="C15" s="13">
        <v>151200.0</v>
      </c>
      <c r="D15" s="13">
        <v>309000.0</v>
      </c>
      <c r="E15" s="13">
        <v>60400.0</v>
      </c>
      <c r="F15" s="13">
        <v>78000.0</v>
      </c>
      <c r="G15" s="13">
        <v>74900.0</v>
      </c>
      <c r="H15" s="13">
        <v>54900.0</v>
      </c>
      <c r="I15" s="13">
        <v>51500.0</v>
      </c>
      <c r="J15" s="13">
        <v>50800.0</v>
      </c>
      <c r="K15" s="13">
        <v>85300.0</v>
      </c>
      <c r="L15" s="13">
        <v>70600.0</v>
      </c>
      <c r="M15" s="13">
        <v>299200.0</v>
      </c>
      <c r="N15" s="13">
        <v>73600.0</v>
      </c>
      <c r="O15" s="13">
        <v>0.0</v>
      </c>
      <c r="P15" s="13">
        <v>17300.0</v>
      </c>
    </row>
    <row r="16" ht="15.75" customHeight="1">
      <c r="A16" s="12" t="s">
        <v>26</v>
      </c>
      <c r="B16" s="13">
        <v>140100.0</v>
      </c>
      <c r="C16" s="13">
        <v>159600.0</v>
      </c>
      <c r="D16" s="13">
        <v>129500.0</v>
      </c>
      <c r="E16" s="13">
        <v>42700.0</v>
      </c>
      <c r="F16" s="13">
        <v>95300.0</v>
      </c>
      <c r="G16" s="13">
        <v>92200.0</v>
      </c>
      <c r="H16" s="13">
        <v>72200.0</v>
      </c>
      <c r="I16" s="13">
        <v>33100.0</v>
      </c>
      <c r="J16" s="13">
        <v>32400.0</v>
      </c>
      <c r="K16" s="13">
        <v>66900.0</v>
      </c>
      <c r="L16" s="13">
        <v>46700.0</v>
      </c>
      <c r="M16" s="13">
        <v>74700.0</v>
      </c>
      <c r="N16" s="13">
        <v>90900.0</v>
      </c>
      <c r="O16" s="13">
        <v>17300.0</v>
      </c>
      <c r="P16" s="13">
        <v>0.0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"/>
      <c r="B1" s="12" t="s">
        <v>0</v>
      </c>
      <c r="C1" s="12" t="s">
        <v>1</v>
      </c>
      <c r="D1" s="12" t="s">
        <v>23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24</v>
      </c>
      <c r="K1" s="12" t="s">
        <v>9</v>
      </c>
      <c r="L1" s="12" t="s">
        <v>10</v>
      </c>
      <c r="M1" s="12" t="s">
        <v>11</v>
      </c>
      <c r="N1" s="12" t="s">
        <v>25</v>
      </c>
      <c r="O1" s="12" t="s">
        <v>13</v>
      </c>
      <c r="P1" s="12" t="s">
        <v>26</v>
      </c>
    </row>
    <row r="2" ht="15.75" customHeight="1">
      <c r="A2" s="12" t="s">
        <v>0</v>
      </c>
      <c r="B2" s="13">
        <v>0.0</v>
      </c>
      <c r="C2" s="13">
        <v>401.0</v>
      </c>
      <c r="D2" s="13">
        <v>79.2</v>
      </c>
      <c r="E2" s="13">
        <v>438.0</v>
      </c>
      <c r="F2" s="13">
        <v>194.0</v>
      </c>
      <c r="G2" s="13">
        <v>165.0</v>
      </c>
      <c r="H2" s="13">
        <v>241.0</v>
      </c>
      <c r="I2" s="13">
        <v>1102.0</v>
      </c>
      <c r="J2" s="13">
        <v>807.0</v>
      </c>
      <c r="K2" s="13">
        <v>1098.0</v>
      </c>
      <c r="L2" s="13">
        <v>1031.0</v>
      </c>
      <c r="M2" s="13">
        <v>1237.0</v>
      </c>
      <c r="N2" s="13">
        <v>401.0</v>
      </c>
      <c r="O2" s="13">
        <v>752.0</v>
      </c>
      <c r="P2" s="13">
        <v>945.0</v>
      </c>
    </row>
    <row r="3" ht="15.75" customHeight="1">
      <c r="A3" s="12" t="s">
        <v>1</v>
      </c>
      <c r="B3" s="13">
        <v>401.0</v>
      </c>
      <c r="C3" s="13">
        <v>0.0</v>
      </c>
      <c r="D3" s="13">
        <v>469.0</v>
      </c>
      <c r="E3" s="13">
        <v>825.0</v>
      </c>
      <c r="F3" s="13">
        <v>585.0</v>
      </c>
      <c r="G3" s="13">
        <v>555.0</v>
      </c>
      <c r="H3" s="13">
        <v>637.0</v>
      </c>
      <c r="I3" s="13">
        <v>1501.0</v>
      </c>
      <c r="J3" s="13">
        <v>1198.0</v>
      </c>
      <c r="K3" s="13">
        <v>1489.0</v>
      </c>
      <c r="L3" s="13">
        <v>1424.0</v>
      </c>
      <c r="M3" s="13">
        <v>1636.0</v>
      </c>
      <c r="N3" s="13">
        <v>796.0</v>
      </c>
      <c r="O3" s="13">
        <v>1143.0</v>
      </c>
      <c r="P3" s="13">
        <v>1331.0</v>
      </c>
    </row>
    <row r="4" ht="15.75" customHeight="1">
      <c r="A4" s="12" t="s">
        <v>23</v>
      </c>
      <c r="B4" s="13">
        <v>79.2</v>
      </c>
      <c r="C4" s="13">
        <v>469.0</v>
      </c>
      <c r="D4" s="13">
        <v>0.0</v>
      </c>
      <c r="E4" s="13">
        <v>361.0</v>
      </c>
      <c r="F4" s="13">
        <v>118.0</v>
      </c>
      <c r="G4" s="13">
        <v>88.7</v>
      </c>
      <c r="H4" s="13">
        <v>170.0</v>
      </c>
      <c r="I4" s="13">
        <v>1031.0</v>
      </c>
      <c r="J4" s="13">
        <v>726.0</v>
      </c>
      <c r="K4" s="13">
        <v>1021.0</v>
      </c>
      <c r="L4" s="13">
        <v>963.0</v>
      </c>
      <c r="M4" s="13">
        <v>1165.0</v>
      </c>
      <c r="N4" s="13">
        <v>329.0</v>
      </c>
      <c r="O4" s="13">
        <v>674.0</v>
      </c>
      <c r="P4" s="13">
        <v>865.0</v>
      </c>
    </row>
    <row r="5" ht="15.75" customHeight="1">
      <c r="A5" s="12" t="s">
        <v>3</v>
      </c>
      <c r="B5" s="13">
        <v>438.0</v>
      </c>
      <c r="C5" s="13">
        <v>825.0</v>
      </c>
      <c r="D5" s="13">
        <v>361.0</v>
      </c>
      <c r="E5" s="13">
        <v>0.0</v>
      </c>
      <c r="F5" s="13">
        <v>330.0</v>
      </c>
      <c r="G5" s="13">
        <v>281.0</v>
      </c>
      <c r="H5" s="13">
        <v>290.0</v>
      </c>
      <c r="I5" s="13">
        <v>867.0</v>
      </c>
      <c r="J5" s="13">
        <v>787.0</v>
      </c>
      <c r="K5" s="13">
        <v>998.0</v>
      </c>
      <c r="L5" s="13">
        <v>1045.0</v>
      </c>
      <c r="M5" s="13">
        <v>1002.0</v>
      </c>
      <c r="N5" s="13">
        <v>415.0</v>
      </c>
      <c r="O5" s="13">
        <v>429.0</v>
      </c>
      <c r="P5" s="13">
        <v>558.0</v>
      </c>
    </row>
    <row r="6" ht="15.75" customHeight="1">
      <c r="A6" s="12" t="s">
        <v>4</v>
      </c>
      <c r="B6" s="13">
        <v>194.0</v>
      </c>
      <c r="C6" s="13">
        <v>585.0</v>
      </c>
      <c r="D6" s="13">
        <v>118.0</v>
      </c>
      <c r="E6" s="13">
        <v>330.0</v>
      </c>
      <c r="F6" s="13">
        <v>0.0</v>
      </c>
      <c r="G6" s="13">
        <v>46.1</v>
      </c>
      <c r="H6" s="13">
        <v>54.3</v>
      </c>
      <c r="I6" s="13">
        <v>915.0</v>
      </c>
      <c r="J6" s="13">
        <v>614.0</v>
      </c>
      <c r="K6" s="13">
        <v>906.0</v>
      </c>
      <c r="L6" s="13">
        <v>847.0</v>
      </c>
      <c r="M6" s="13">
        <v>1050.0</v>
      </c>
      <c r="N6" s="13">
        <v>214.0</v>
      </c>
      <c r="O6" s="13">
        <v>558.0</v>
      </c>
      <c r="P6" s="13">
        <v>750.0</v>
      </c>
    </row>
    <row r="7" ht="15.75" customHeight="1">
      <c r="A7" s="12" t="s">
        <v>5</v>
      </c>
      <c r="B7" s="13">
        <v>165.0</v>
      </c>
      <c r="C7" s="13">
        <v>555.0</v>
      </c>
      <c r="D7" s="13">
        <v>88.7</v>
      </c>
      <c r="E7" s="13">
        <v>281.0</v>
      </c>
      <c r="F7" s="13">
        <v>46.1</v>
      </c>
      <c r="G7" s="13">
        <v>0.0</v>
      </c>
      <c r="H7" s="13">
        <v>98.4</v>
      </c>
      <c r="I7" s="13">
        <v>942.0</v>
      </c>
      <c r="J7" s="13">
        <v>569.0</v>
      </c>
      <c r="K7" s="13">
        <v>1076.0</v>
      </c>
      <c r="L7" s="13">
        <v>886.0</v>
      </c>
      <c r="M7" s="13">
        <v>1077.0</v>
      </c>
      <c r="N7" s="13">
        <v>258.0</v>
      </c>
      <c r="O7" s="13">
        <v>585.0</v>
      </c>
      <c r="P7" s="13">
        <v>776.0</v>
      </c>
    </row>
    <row r="8" ht="15.75" customHeight="1">
      <c r="A8" s="12" t="s">
        <v>6</v>
      </c>
      <c r="B8" s="13">
        <v>241.0</v>
      </c>
      <c r="C8" s="13">
        <v>637.0</v>
      </c>
      <c r="D8" s="13">
        <v>170.0</v>
      </c>
      <c r="E8" s="13">
        <v>290.0</v>
      </c>
      <c r="F8" s="13">
        <v>54.3</v>
      </c>
      <c r="G8" s="13">
        <v>98.4</v>
      </c>
      <c r="H8" s="13">
        <v>0.0</v>
      </c>
      <c r="I8" s="13">
        <v>865.0</v>
      </c>
      <c r="J8" s="13">
        <v>597.0</v>
      </c>
      <c r="K8" s="13">
        <v>889.0</v>
      </c>
      <c r="L8" s="13">
        <v>831.0</v>
      </c>
      <c r="M8" s="13">
        <v>998.0</v>
      </c>
      <c r="N8" s="13">
        <v>198.0</v>
      </c>
      <c r="O8" s="13">
        <v>507.0</v>
      </c>
      <c r="P8" s="13">
        <v>700.0</v>
      </c>
    </row>
    <row r="9" ht="15.75" customHeight="1">
      <c r="A9" s="12" t="s">
        <v>7</v>
      </c>
      <c r="B9" s="13">
        <v>1102.0</v>
      </c>
      <c r="C9" s="13">
        <v>1501.0</v>
      </c>
      <c r="D9" s="13">
        <v>1031.0</v>
      </c>
      <c r="E9" s="13">
        <v>867.0</v>
      </c>
      <c r="F9" s="13">
        <v>915.0</v>
      </c>
      <c r="G9" s="13">
        <v>942.0</v>
      </c>
      <c r="H9" s="13">
        <v>865.0</v>
      </c>
      <c r="I9" s="13">
        <v>0.0</v>
      </c>
      <c r="J9" s="13">
        <v>433.0</v>
      </c>
      <c r="K9" s="13">
        <v>298.0</v>
      </c>
      <c r="L9" s="13">
        <v>369.0</v>
      </c>
      <c r="M9" s="13">
        <v>303.0</v>
      </c>
      <c r="N9" s="13">
        <v>749.0</v>
      </c>
      <c r="O9" s="13">
        <v>449.0</v>
      </c>
      <c r="P9" s="13">
        <v>541.0</v>
      </c>
    </row>
    <row r="10" ht="15.75" customHeight="1">
      <c r="A10" s="12" t="s">
        <v>24</v>
      </c>
      <c r="B10" s="13">
        <v>807.0</v>
      </c>
      <c r="C10" s="13">
        <v>1198.0</v>
      </c>
      <c r="D10" s="13">
        <v>726.0</v>
      </c>
      <c r="E10" s="13">
        <v>787.0</v>
      </c>
      <c r="F10" s="13">
        <v>614.0</v>
      </c>
      <c r="G10" s="13">
        <v>569.0</v>
      </c>
      <c r="H10" s="13">
        <v>597.0</v>
      </c>
      <c r="I10" s="13">
        <v>433.0</v>
      </c>
      <c r="J10" s="13">
        <v>0.0</v>
      </c>
      <c r="K10" s="13">
        <v>343.0</v>
      </c>
      <c r="L10" s="13">
        <v>254.0</v>
      </c>
      <c r="M10" s="13">
        <v>357.0</v>
      </c>
      <c r="N10" s="13">
        <v>505.0</v>
      </c>
      <c r="O10" s="13">
        <v>616.0</v>
      </c>
      <c r="P10" s="13">
        <v>704.0</v>
      </c>
    </row>
    <row r="11" ht="15.75" customHeight="1">
      <c r="A11" s="12" t="s">
        <v>9</v>
      </c>
      <c r="B11" s="13">
        <v>1098.0</v>
      </c>
      <c r="C11" s="13">
        <v>1489.0</v>
      </c>
      <c r="D11" s="13">
        <v>1021.0</v>
      </c>
      <c r="E11" s="13">
        <v>998.0</v>
      </c>
      <c r="F11" s="13">
        <v>906.0</v>
      </c>
      <c r="G11" s="13">
        <v>1076.0</v>
      </c>
      <c r="H11" s="13">
        <v>889.0</v>
      </c>
      <c r="I11" s="13">
        <v>298.0</v>
      </c>
      <c r="J11" s="13">
        <v>343.0</v>
      </c>
      <c r="K11" s="13">
        <v>0.0</v>
      </c>
      <c r="L11" s="13">
        <v>129.0</v>
      </c>
      <c r="M11" s="13">
        <v>16.2</v>
      </c>
      <c r="N11" s="13">
        <v>696.0</v>
      </c>
      <c r="O11" s="13">
        <v>580.0</v>
      </c>
      <c r="P11" s="13">
        <v>670.0</v>
      </c>
    </row>
    <row r="12" ht="15.75" customHeight="1">
      <c r="A12" s="12" t="s">
        <v>10</v>
      </c>
      <c r="B12" s="13">
        <v>1031.0</v>
      </c>
      <c r="C12" s="13">
        <v>1424.0</v>
      </c>
      <c r="D12" s="13">
        <v>963.0</v>
      </c>
      <c r="E12" s="13">
        <v>1045.0</v>
      </c>
      <c r="F12" s="13">
        <v>847.0</v>
      </c>
      <c r="G12" s="13">
        <v>886.0</v>
      </c>
      <c r="H12" s="13">
        <v>831.0</v>
      </c>
      <c r="I12" s="13">
        <v>369.0</v>
      </c>
      <c r="J12" s="13">
        <v>254.0</v>
      </c>
      <c r="K12" s="13">
        <v>129.0</v>
      </c>
      <c r="L12" s="13">
        <v>0.0</v>
      </c>
      <c r="M12" s="13">
        <v>119.0</v>
      </c>
      <c r="N12" s="13">
        <v>643.0</v>
      </c>
      <c r="O12" s="13">
        <v>635.0</v>
      </c>
      <c r="P12" s="13">
        <v>722.0</v>
      </c>
    </row>
    <row r="13" ht="15.75" customHeight="1">
      <c r="A13" s="12" t="s">
        <v>11</v>
      </c>
      <c r="B13" s="13">
        <v>1237.0</v>
      </c>
      <c r="C13" s="13">
        <v>1636.0</v>
      </c>
      <c r="D13" s="13">
        <v>1165.0</v>
      </c>
      <c r="E13" s="13">
        <v>1002.0</v>
      </c>
      <c r="F13" s="13">
        <v>1050.0</v>
      </c>
      <c r="G13" s="13">
        <v>1077.0</v>
      </c>
      <c r="H13" s="13">
        <v>998.0</v>
      </c>
      <c r="I13" s="13">
        <v>303.0</v>
      </c>
      <c r="J13" s="13">
        <v>357.0</v>
      </c>
      <c r="K13" s="13">
        <v>16.2</v>
      </c>
      <c r="L13" s="13">
        <v>119.0</v>
      </c>
      <c r="M13" s="13">
        <v>0.0</v>
      </c>
      <c r="N13" s="13">
        <v>707.0</v>
      </c>
      <c r="O13" s="13">
        <v>585.0</v>
      </c>
      <c r="P13" s="13">
        <v>676.0</v>
      </c>
    </row>
    <row r="14" ht="15.75" customHeight="1">
      <c r="A14" s="12" t="s">
        <v>25</v>
      </c>
      <c r="B14" s="13">
        <v>401.0</v>
      </c>
      <c r="C14" s="13">
        <v>796.0</v>
      </c>
      <c r="D14" s="13">
        <v>329.0</v>
      </c>
      <c r="E14" s="13">
        <v>415.0</v>
      </c>
      <c r="F14" s="13">
        <v>214.0</v>
      </c>
      <c r="G14" s="13">
        <v>258.0</v>
      </c>
      <c r="H14" s="13">
        <v>198.0</v>
      </c>
      <c r="I14" s="13">
        <v>749.0</v>
      </c>
      <c r="J14" s="13">
        <v>505.0</v>
      </c>
      <c r="K14" s="13">
        <v>696.0</v>
      </c>
      <c r="L14" s="13">
        <v>643.0</v>
      </c>
      <c r="M14" s="13">
        <v>707.0</v>
      </c>
      <c r="N14" s="13">
        <v>0.0</v>
      </c>
      <c r="O14" s="13">
        <v>388.0</v>
      </c>
      <c r="P14" s="13">
        <v>579.0</v>
      </c>
    </row>
    <row r="15" ht="15.75" customHeight="1">
      <c r="A15" s="12" t="s">
        <v>13</v>
      </c>
      <c r="B15" s="13">
        <v>752.0</v>
      </c>
      <c r="C15" s="13">
        <v>1143.0</v>
      </c>
      <c r="D15" s="13">
        <v>674.0</v>
      </c>
      <c r="E15" s="13">
        <v>429.0</v>
      </c>
      <c r="F15" s="13">
        <v>558.0</v>
      </c>
      <c r="G15" s="13">
        <v>585.0</v>
      </c>
      <c r="H15" s="13">
        <v>507.0</v>
      </c>
      <c r="I15" s="13">
        <v>449.0</v>
      </c>
      <c r="J15" s="13">
        <v>616.0</v>
      </c>
      <c r="K15" s="13">
        <v>580.0</v>
      </c>
      <c r="L15" s="13">
        <v>635.0</v>
      </c>
      <c r="M15" s="13">
        <v>585.0</v>
      </c>
      <c r="N15" s="13">
        <v>388.0</v>
      </c>
      <c r="O15" s="13">
        <v>0.0</v>
      </c>
      <c r="P15" s="13">
        <v>197.0</v>
      </c>
    </row>
    <row r="16" ht="15.75" customHeight="1">
      <c r="A16" s="12" t="s">
        <v>26</v>
      </c>
      <c r="B16" s="13">
        <v>945.0</v>
      </c>
      <c r="C16" s="13">
        <v>1331.0</v>
      </c>
      <c r="D16" s="13">
        <v>865.0</v>
      </c>
      <c r="E16" s="13">
        <v>558.0</v>
      </c>
      <c r="F16" s="13">
        <v>750.0</v>
      </c>
      <c r="G16" s="13">
        <v>776.0</v>
      </c>
      <c r="H16" s="13">
        <v>700.0</v>
      </c>
      <c r="I16" s="13">
        <v>541.0</v>
      </c>
      <c r="J16" s="13">
        <v>704.0</v>
      </c>
      <c r="K16" s="13">
        <v>670.0</v>
      </c>
      <c r="L16" s="13">
        <v>722.0</v>
      </c>
      <c r="M16" s="13">
        <v>676.0</v>
      </c>
      <c r="N16" s="13">
        <v>579.0</v>
      </c>
      <c r="O16" s="13">
        <v>197.0</v>
      </c>
      <c r="P16" s="13">
        <v>0.0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"/>
      <c r="B1" s="12" t="s">
        <v>0</v>
      </c>
      <c r="C1" s="12" t="s">
        <v>1</v>
      </c>
      <c r="D1" s="12" t="s">
        <v>23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24</v>
      </c>
      <c r="K1" s="12" t="s">
        <v>9</v>
      </c>
      <c r="L1" s="12" t="s">
        <v>10</v>
      </c>
      <c r="M1" s="12" t="s">
        <v>11</v>
      </c>
      <c r="N1" s="12" t="s">
        <v>25</v>
      </c>
      <c r="O1" s="12" t="s">
        <v>13</v>
      </c>
      <c r="P1" s="12" t="s">
        <v>26</v>
      </c>
    </row>
    <row r="2" ht="15.75" customHeight="1">
      <c r="A2" s="12" t="s">
        <v>0</v>
      </c>
      <c r="B2" s="13">
        <v>0.0</v>
      </c>
      <c r="C2" s="13">
        <v>8.6</v>
      </c>
      <c r="D2" s="13">
        <v>1.3</v>
      </c>
      <c r="E2" s="13">
        <v>8.833</v>
      </c>
      <c r="F2" s="13">
        <v>3.05</v>
      </c>
      <c r="G2" s="13">
        <v>2.65</v>
      </c>
      <c r="H2" s="13">
        <v>4.216</v>
      </c>
      <c r="I2" s="13">
        <v>18.4</v>
      </c>
      <c r="J2" s="13">
        <v>15.567</v>
      </c>
      <c r="K2" s="13">
        <v>20.6</v>
      </c>
      <c r="L2" s="13">
        <v>19.767</v>
      </c>
      <c r="M2" s="13">
        <v>20.567</v>
      </c>
      <c r="N2" s="13">
        <v>7.883</v>
      </c>
      <c r="O2" s="13">
        <v>13.35</v>
      </c>
      <c r="P2" s="13">
        <v>18.367</v>
      </c>
    </row>
    <row r="3" ht="15.75" customHeight="1">
      <c r="A3" s="12" t="s">
        <v>1</v>
      </c>
      <c r="B3" s="13">
        <v>8.6</v>
      </c>
      <c r="C3" s="13">
        <v>0.0</v>
      </c>
      <c r="D3" s="13">
        <v>9.0167</v>
      </c>
      <c r="E3" s="13">
        <v>16.483</v>
      </c>
      <c r="F3" s="13">
        <v>10.8167</v>
      </c>
      <c r="G3" s="13">
        <v>10.467</v>
      </c>
      <c r="H3" s="13">
        <v>11.9167</v>
      </c>
      <c r="I3" s="13">
        <v>26.0</v>
      </c>
      <c r="J3" s="13">
        <v>23.33</v>
      </c>
      <c r="K3" s="13">
        <v>28.0</v>
      </c>
      <c r="L3" s="13">
        <v>27.0</v>
      </c>
      <c r="M3" s="13">
        <v>28.0</v>
      </c>
      <c r="N3" s="13">
        <v>15.67</v>
      </c>
      <c r="O3" s="13">
        <v>21.133</v>
      </c>
      <c r="P3" s="13">
        <v>26.0</v>
      </c>
    </row>
    <row r="4" ht="15.75" customHeight="1">
      <c r="A4" s="12" t="s">
        <v>23</v>
      </c>
      <c r="B4" s="13">
        <v>1.3</v>
      </c>
      <c r="C4" s="13">
        <v>9.0167</v>
      </c>
      <c r="D4" s="13">
        <v>0.0</v>
      </c>
      <c r="E4" s="13">
        <v>7.8</v>
      </c>
      <c r="F4" s="13">
        <v>2.033</v>
      </c>
      <c r="G4" s="13">
        <v>1.6167</v>
      </c>
      <c r="H4" s="13">
        <v>3.133</v>
      </c>
      <c r="I4" s="13">
        <v>17.25</v>
      </c>
      <c r="J4" s="13">
        <v>14.75</v>
      </c>
      <c r="K4" s="13">
        <v>19.5</v>
      </c>
      <c r="L4" s="13">
        <v>18.367</v>
      </c>
      <c r="M4" s="13">
        <v>19.6167</v>
      </c>
      <c r="N4" s="13">
        <v>6.48</v>
      </c>
      <c r="O4" s="13">
        <v>12.35</v>
      </c>
      <c r="P4" s="13">
        <v>17.367</v>
      </c>
    </row>
    <row r="5" ht="15.75" customHeight="1">
      <c r="A5" s="12" t="s">
        <v>3</v>
      </c>
      <c r="B5" s="13">
        <v>8.833</v>
      </c>
      <c r="C5" s="13">
        <v>16.483</v>
      </c>
      <c r="D5" s="13">
        <v>7.8</v>
      </c>
      <c r="E5" s="13">
        <v>0.0</v>
      </c>
      <c r="F5" s="13">
        <v>7.83</v>
      </c>
      <c r="G5" s="13">
        <v>6.667</v>
      </c>
      <c r="H5" s="13">
        <v>7.3</v>
      </c>
      <c r="I5" s="13">
        <v>14.1</v>
      </c>
      <c r="J5" s="13">
        <v>15.8</v>
      </c>
      <c r="K5" s="13">
        <v>16.183</v>
      </c>
      <c r="L5" s="13">
        <v>17.6</v>
      </c>
      <c r="M5" s="13">
        <v>16.567</v>
      </c>
      <c r="N5" s="13">
        <v>8.5</v>
      </c>
      <c r="O5" s="13">
        <v>9.067</v>
      </c>
      <c r="P5" s="13">
        <v>12.2167</v>
      </c>
    </row>
    <row r="6" ht="15.75" customHeight="1">
      <c r="A6" s="12" t="s">
        <v>4</v>
      </c>
      <c r="B6" s="13">
        <v>3.05</v>
      </c>
      <c r="C6" s="13">
        <v>10.8167</v>
      </c>
      <c r="D6" s="13">
        <v>2.033</v>
      </c>
      <c r="E6" s="13">
        <v>7.83</v>
      </c>
      <c r="F6" s="13">
        <v>0.0</v>
      </c>
      <c r="G6" s="13">
        <v>1.067</v>
      </c>
      <c r="H6" s="13">
        <v>1.25</v>
      </c>
      <c r="I6" s="13">
        <v>15.33</v>
      </c>
      <c r="J6" s="13">
        <v>12.633</v>
      </c>
      <c r="K6" s="13">
        <v>17.66</v>
      </c>
      <c r="L6" s="13">
        <v>16.6</v>
      </c>
      <c r="M6" s="13">
        <v>18.0</v>
      </c>
      <c r="N6" s="13">
        <v>5.0167</v>
      </c>
      <c r="O6" s="13">
        <v>10.55</v>
      </c>
      <c r="P6" s="13">
        <v>15.567</v>
      </c>
    </row>
    <row r="7" ht="15.75" customHeight="1">
      <c r="A7" s="12" t="s">
        <v>5</v>
      </c>
      <c r="B7" s="13">
        <v>2.65</v>
      </c>
      <c r="C7" s="13">
        <v>10.467</v>
      </c>
      <c r="D7" s="13">
        <v>1.6167</v>
      </c>
      <c r="E7" s="13">
        <v>6.667</v>
      </c>
      <c r="F7" s="13">
        <v>1.067</v>
      </c>
      <c r="G7" s="13">
        <v>0.0</v>
      </c>
      <c r="H7" s="13">
        <v>2.25</v>
      </c>
      <c r="I7" s="13">
        <v>15.567</v>
      </c>
      <c r="J7" s="13">
        <v>13.65</v>
      </c>
      <c r="K7" s="13">
        <v>17.867</v>
      </c>
      <c r="L7" s="13">
        <v>17.633</v>
      </c>
      <c r="M7" s="13">
        <v>17.933</v>
      </c>
      <c r="N7" s="13">
        <v>6.1</v>
      </c>
      <c r="O7" s="13">
        <v>10.65</v>
      </c>
      <c r="P7" s="13">
        <v>15.65</v>
      </c>
    </row>
    <row r="8" ht="15.75" customHeight="1">
      <c r="A8" s="12" t="s">
        <v>6</v>
      </c>
      <c r="B8" s="13">
        <v>4.216</v>
      </c>
      <c r="C8" s="13">
        <v>11.9167</v>
      </c>
      <c r="D8" s="13">
        <v>3.133</v>
      </c>
      <c r="E8" s="13">
        <v>7.3</v>
      </c>
      <c r="F8" s="13">
        <v>1.25</v>
      </c>
      <c r="G8" s="13">
        <v>2.25</v>
      </c>
      <c r="H8" s="13">
        <v>0.0</v>
      </c>
      <c r="I8" s="13">
        <v>14.3</v>
      </c>
      <c r="J8" s="13">
        <v>12.3</v>
      </c>
      <c r="K8" s="13">
        <v>17.367</v>
      </c>
      <c r="L8" s="13">
        <v>16.283</v>
      </c>
      <c r="M8" s="13">
        <v>16.783</v>
      </c>
      <c r="N8" s="13">
        <v>4.867</v>
      </c>
      <c r="O8" s="13">
        <v>9.45</v>
      </c>
      <c r="P8" s="13">
        <v>14.45</v>
      </c>
    </row>
    <row r="9" ht="15.75" customHeight="1">
      <c r="A9" s="12" t="s">
        <v>7</v>
      </c>
      <c r="B9" s="13">
        <v>18.4</v>
      </c>
      <c r="C9" s="13">
        <v>26.0</v>
      </c>
      <c r="D9" s="13">
        <v>17.25</v>
      </c>
      <c r="E9" s="13">
        <v>14.1</v>
      </c>
      <c r="F9" s="13">
        <v>15.33</v>
      </c>
      <c r="G9" s="13">
        <v>15.567</v>
      </c>
      <c r="H9" s="13">
        <v>14.3</v>
      </c>
      <c r="I9" s="13">
        <v>0.0</v>
      </c>
      <c r="J9" s="13">
        <v>7.4167</v>
      </c>
      <c r="K9" s="13">
        <v>4.95</v>
      </c>
      <c r="L9" s="13">
        <v>6.3167</v>
      </c>
      <c r="M9" s="13">
        <v>5.183</v>
      </c>
      <c r="N9" s="13">
        <v>12.95</v>
      </c>
      <c r="O9" s="13">
        <v>7.783</v>
      </c>
      <c r="P9" s="13">
        <v>10.4167</v>
      </c>
    </row>
    <row r="10" ht="15.75" customHeight="1">
      <c r="A10" s="12" t="s">
        <v>24</v>
      </c>
      <c r="B10" s="13">
        <v>15.567</v>
      </c>
      <c r="C10" s="13">
        <v>23.33</v>
      </c>
      <c r="D10" s="13">
        <v>14.75</v>
      </c>
      <c r="E10" s="13">
        <v>15.8</v>
      </c>
      <c r="F10" s="13">
        <v>12.633</v>
      </c>
      <c r="G10" s="13">
        <v>13.65</v>
      </c>
      <c r="H10" s="13">
        <v>12.3</v>
      </c>
      <c r="I10" s="13">
        <v>7.4167</v>
      </c>
      <c r="J10" s="13">
        <v>0.0</v>
      </c>
      <c r="K10" s="13">
        <v>5.85</v>
      </c>
      <c r="L10" s="13">
        <v>4.25</v>
      </c>
      <c r="M10" s="13">
        <v>6.25</v>
      </c>
      <c r="N10" s="13">
        <v>8.133</v>
      </c>
      <c r="O10" s="13">
        <v>11.067</v>
      </c>
      <c r="P10" s="13">
        <v>13.65</v>
      </c>
    </row>
    <row r="11" ht="15.75" customHeight="1">
      <c r="A11" s="12" t="s">
        <v>9</v>
      </c>
      <c r="B11" s="13">
        <v>20.6</v>
      </c>
      <c r="C11" s="13">
        <v>28.0</v>
      </c>
      <c r="D11" s="13">
        <v>19.5</v>
      </c>
      <c r="E11" s="13">
        <v>16.183</v>
      </c>
      <c r="F11" s="13">
        <v>17.66</v>
      </c>
      <c r="G11" s="13">
        <v>17.867</v>
      </c>
      <c r="H11" s="13">
        <v>17.367</v>
      </c>
      <c r="I11" s="13">
        <v>4.95</v>
      </c>
      <c r="J11" s="13">
        <v>5.85</v>
      </c>
      <c r="K11" s="13">
        <v>0.0</v>
      </c>
      <c r="L11" s="13">
        <v>2.283</v>
      </c>
      <c r="M11" s="13">
        <v>0.517</v>
      </c>
      <c r="N11" s="13">
        <v>13.05</v>
      </c>
      <c r="O11" s="13">
        <v>9.93</v>
      </c>
      <c r="P11" s="13">
        <v>12.6</v>
      </c>
    </row>
    <row r="12" ht="15.75" customHeight="1">
      <c r="A12" s="12" t="s">
        <v>10</v>
      </c>
      <c r="B12" s="13">
        <v>19.767</v>
      </c>
      <c r="C12" s="13">
        <v>27.0</v>
      </c>
      <c r="D12" s="13">
        <v>18.367</v>
      </c>
      <c r="E12" s="13">
        <v>17.6</v>
      </c>
      <c r="F12" s="13">
        <v>16.6</v>
      </c>
      <c r="G12" s="13">
        <v>17.633</v>
      </c>
      <c r="H12" s="13">
        <v>16.283</v>
      </c>
      <c r="I12" s="13">
        <v>6.3167</v>
      </c>
      <c r="J12" s="13">
        <v>4.25</v>
      </c>
      <c r="K12" s="13">
        <v>2.283</v>
      </c>
      <c r="L12" s="13">
        <v>0.0</v>
      </c>
      <c r="M12" s="13">
        <v>2.25</v>
      </c>
      <c r="N12" s="13">
        <v>12.25</v>
      </c>
      <c r="O12" s="13">
        <v>11.53</v>
      </c>
      <c r="P12" s="13">
        <v>13.967</v>
      </c>
    </row>
    <row r="13" ht="15.75" customHeight="1">
      <c r="A13" s="12" t="s">
        <v>11</v>
      </c>
      <c r="B13" s="13">
        <v>20.567</v>
      </c>
      <c r="C13" s="13">
        <v>28.0</v>
      </c>
      <c r="D13" s="13">
        <v>19.6167</v>
      </c>
      <c r="E13" s="13">
        <v>16.567</v>
      </c>
      <c r="F13" s="13">
        <v>18.0</v>
      </c>
      <c r="G13" s="13">
        <v>17.933</v>
      </c>
      <c r="H13" s="13">
        <v>16.783</v>
      </c>
      <c r="I13" s="13">
        <v>5.183</v>
      </c>
      <c r="J13" s="13">
        <v>6.25</v>
      </c>
      <c r="K13" s="13">
        <v>0.517</v>
      </c>
      <c r="L13" s="13">
        <v>2.25</v>
      </c>
      <c r="M13" s="13">
        <v>0.0</v>
      </c>
      <c r="N13" s="13">
        <v>13.683</v>
      </c>
      <c r="O13" s="13">
        <v>10.183</v>
      </c>
      <c r="P13" s="13">
        <v>13.183</v>
      </c>
    </row>
    <row r="14" ht="15.75" customHeight="1">
      <c r="A14" s="12" t="s">
        <v>25</v>
      </c>
      <c r="B14" s="13">
        <v>7.883</v>
      </c>
      <c r="C14" s="13">
        <v>15.67</v>
      </c>
      <c r="D14" s="13">
        <v>6.48</v>
      </c>
      <c r="E14" s="13">
        <v>8.5</v>
      </c>
      <c r="F14" s="13">
        <v>5.0167</v>
      </c>
      <c r="G14" s="13">
        <v>6.1</v>
      </c>
      <c r="H14" s="13">
        <v>4.867</v>
      </c>
      <c r="I14" s="13">
        <v>12.95</v>
      </c>
      <c r="J14" s="13">
        <v>8.133</v>
      </c>
      <c r="K14" s="13">
        <v>13.05</v>
      </c>
      <c r="L14" s="13">
        <v>12.25</v>
      </c>
      <c r="M14" s="13">
        <v>13.683</v>
      </c>
      <c r="N14" s="13">
        <v>0.0</v>
      </c>
      <c r="O14" s="13">
        <v>7.75</v>
      </c>
      <c r="P14" s="13">
        <v>12.8167</v>
      </c>
    </row>
    <row r="15" ht="15.75" customHeight="1">
      <c r="A15" s="12" t="s">
        <v>13</v>
      </c>
      <c r="B15" s="13">
        <v>13.35</v>
      </c>
      <c r="C15" s="13">
        <v>21.133</v>
      </c>
      <c r="D15" s="13">
        <v>12.35</v>
      </c>
      <c r="E15" s="13">
        <v>9.067</v>
      </c>
      <c r="F15" s="13">
        <v>10.55</v>
      </c>
      <c r="G15" s="13">
        <v>10.65</v>
      </c>
      <c r="H15" s="13">
        <v>9.45</v>
      </c>
      <c r="I15" s="13">
        <v>7.783</v>
      </c>
      <c r="J15" s="13">
        <v>11.067</v>
      </c>
      <c r="K15" s="13">
        <v>9.93</v>
      </c>
      <c r="L15" s="13">
        <v>11.53</v>
      </c>
      <c r="M15" s="13">
        <v>10.183</v>
      </c>
      <c r="N15" s="13">
        <v>7.75</v>
      </c>
      <c r="O15" s="13">
        <v>0.0</v>
      </c>
      <c r="P15" s="13">
        <v>5.283</v>
      </c>
    </row>
    <row r="16" ht="15.75" customHeight="1">
      <c r="A16" s="12" t="s">
        <v>26</v>
      </c>
      <c r="B16" s="13">
        <v>18.367</v>
      </c>
      <c r="C16" s="13">
        <v>26.0</v>
      </c>
      <c r="D16" s="13">
        <v>17.367</v>
      </c>
      <c r="E16" s="13">
        <v>12.2167</v>
      </c>
      <c r="F16" s="13">
        <v>15.567</v>
      </c>
      <c r="G16" s="13">
        <v>15.65</v>
      </c>
      <c r="H16" s="13">
        <v>14.45</v>
      </c>
      <c r="I16" s="13">
        <v>10.4167</v>
      </c>
      <c r="J16" s="13">
        <v>13.65</v>
      </c>
      <c r="K16" s="13">
        <v>12.6</v>
      </c>
      <c r="L16" s="13">
        <v>13.967</v>
      </c>
      <c r="M16" s="13">
        <v>13.183</v>
      </c>
      <c r="N16" s="13">
        <v>12.8167</v>
      </c>
      <c r="O16" s="13">
        <v>5.283</v>
      </c>
      <c r="P16" s="13">
        <v>0.0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