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paras\.ssh\wwk-repository\"/>
    </mc:Choice>
  </mc:AlternateContent>
  <xr:revisionPtr revIDLastSave="0" documentId="13_ncr:1_{807474AF-E842-4B4D-894E-D9545771BACD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1" i="1" l="1"/>
  <c r="I21" i="1"/>
  <c r="G21" i="1"/>
  <c r="F21" i="1"/>
  <c r="D21" i="1"/>
  <c r="C21" i="1"/>
  <c r="J15" i="1"/>
  <c r="I15" i="1"/>
  <c r="G15" i="1"/>
  <c r="F15" i="1"/>
  <c r="D15" i="1"/>
  <c r="C15" i="1"/>
  <c r="J9" i="1" l="1"/>
  <c r="I9" i="1"/>
  <c r="G9" i="1"/>
  <c r="F9" i="1"/>
  <c r="D9" i="1"/>
  <c r="C9" i="1"/>
  <c r="J3" i="1"/>
  <c r="I3" i="1"/>
  <c r="G3" i="1"/>
  <c r="F3" i="1"/>
  <c r="D3" i="1"/>
  <c r="C3" i="1"/>
</calcChain>
</file>

<file path=xl/sharedStrings.xml><?xml version="1.0" encoding="utf-8"?>
<sst xmlns="http://schemas.openxmlformats.org/spreadsheetml/2006/main" count="78" uniqueCount="36">
  <si>
    <t>La</t>
  </si>
  <si>
    <t>Lb</t>
  </si>
  <si>
    <t>GAUSSIAN</t>
  </si>
  <si>
    <t>APFD</t>
  </si>
  <si>
    <t>bonds</t>
  </si>
  <si>
    <t>M06HF</t>
  </si>
  <si>
    <t>MN15</t>
  </si>
  <si>
    <r>
      <rPr>
        <sz val="12"/>
        <color rgb="FF000000"/>
        <rFont val="Calibri"/>
        <family val="2"/>
        <charset val="1"/>
      </rPr>
      <t xml:space="preserve"> 2</t>
    </r>
    <r>
      <rPr>
        <vertAlign val="superscript"/>
        <sz val="12"/>
        <color rgb="FF000000"/>
        <rFont val="Calibri"/>
        <family val="2"/>
        <charset val="1"/>
      </rPr>
      <t>nd</t>
    </r>
  </si>
  <si>
    <t>Mean Absolute Error (MAE)</t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</si>
  <si>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</si>
  <si>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 xml:space="preserve"> 3</t>
    </r>
    <r>
      <rPr>
        <vertAlign val="superscript"/>
        <sz val="12"/>
        <color rgb="FF000000"/>
        <rFont val="Calibri"/>
        <family val="2"/>
        <charset val="1"/>
      </rPr>
      <t>rd</t>
    </r>
  </si>
  <si>
    <t>Final oscillator strength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</si>
  <si>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 </t>
    </r>
  </si>
  <si>
    <t>Dipole moment (μ)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</si>
  <si>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 </t>
    </r>
  </si>
  <si>
    <t>Excited State Transition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</si>
  <si>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4</t>
    </r>
  </si>
  <si>
    <t xml:space="preserve"> 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</si>
  <si>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4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5</t>
    </r>
    <r>
      <rPr>
        <sz val="12"/>
        <color rgb="FF000000"/>
        <rFont val="Calibri"/>
        <family val="2"/>
        <charset val="1"/>
      </rPr>
      <t> </t>
    </r>
  </si>
  <si>
    <t>Q-CHEM</t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</si>
  <si>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5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6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</si>
  <si>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6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7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</si>
  <si>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7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</si>
  <si>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</si>
  <si>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8</t>
    </r>
    <r>
      <rPr>
        <sz val="12"/>
        <color rgb="FF000000"/>
        <rFont val="Calibri"/>
        <family val="2"/>
        <charset val="1"/>
      </rPr>
      <t>C</t>
    </r>
    <r>
      <rPr>
        <vertAlign val="subscript"/>
        <sz val="12"/>
        <color rgb="FF000000"/>
        <rFont val="Calibri"/>
        <family val="2"/>
        <charset val="1"/>
      </rPr>
      <t>9</t>
    </r>
    <r>
      <rPr>
        <sz val="12"/>
        <color rgb="FF000000"/>
        <rFont val="Calibri"/>
        <family val="2"/>
        <charset val="1"/>
      </rPr>
      <t> 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</si>
  <si>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>H </t>
    </r>
  </si>
  <si>
    <t>APFD 2nd</t>
  </si>
  <si>
    <t>M06HF 2nd</t>
  </si>
  <si>
    <t>MN15 2nd</t>
  </si>
  <si>
    <t>B3PW91</t>
  </si>
  <si>
    <t>BMK</t>
  </si>
  <si>
    <t>HOMO-&gt;LUMO</t>
  </si>
  <si>
    <t>HOMO-1-&gt;LUMO</t>
  </si>
  <si>
    <t>N/A</t>
  </si>
  <si>
    <t>CAM-B3LYP</t>
  </si>
  <si>
    <t>HOMO-&gt;LUMO+1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</si>
</sst>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/>
    <xf numFmtId="0" fontId="0" fillId="0" borderId="0" xfId="0" applyBorder="1"/>
    <xf numFmtId="0" fontId="0" fillId="0" borderId="9" xfId="0" applyBorder="1"/>
    <xf numFmtId="0" fontId="0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Font="1" applyBorder="1"/>
    <xf numFmtId="0" fontId="0" fillId="0" borderId="12" xfId="0" applyBorder="1"/>
    <xf numFmtId="0" fontId="0" fillId="0" borderId="13" xfId="0" applyBorder="1"/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4" xfId="0" applyFill="1" applyBorder="1"/>
    <xf numFmtId="0" fontId="0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zoomScaleNormal="100" workbookViewId="0">
      <selection activeCell="H12" sqref="H12"/>
    </sheetView>
  </sheetViews>
  <sheetFormatPr defaultColWidth="11" defaultRowHeight="15.75" x14ac:dyDescent="0.25"/>
  <cols>
    <col min="1" max="1" width="25" customWidth="1"/>
    <col min="2" max="10" width="15.125" customWidth="1"/>
    <col min="11" max="11" width="15.875" customWidth="1"/>
  </cols>
  <sheetData>
    <row r="1" spans="1:18" x14ac:dyDescent="0.25">
      <c r="B1" s="1" t="s">
        <v>0</v>
      </c>
      <c r="C1" s="2" t="s">
        <v>1</v>
      </c>
    </row>
    <row r="2" spans="1:18" ht="16.5" thickBot="1" x14ac:dyDescent="0.3"/>
    <row r="3" spans="1:18" ht="18" x14ac:dyDescent="0.25">
      <c r="A3" s="3" t="s">
        <v>2</v>
      </c>
      <c r="B3" s="23" t="s">
        <v>3</v>
      </c>
      <c r="C3" s="24" t="str">
        <f>_xlfn.CONCAT(B3, $R$3)</f>
        <v>APFD 2nd</v>
      </c>
      <c r="D3" s="24" t="str">
        <f>_xlfn.CONCAT(B3, $R$4)</f>
        <v>APFD 3rd</v>
      </c>
      <c r="E3" s="25" t="s">
        <v>29</v>
      </c>
      <c r="F3" s="24" t="str">
        <f>_xlfn.CONCAT(E3, $R$3)</f>
        <v>B3PW91 2nd</v>
      </c>
      <c r="G3" s="24" t="str">
        <f>_xlfn.CONCAT(E3, $R$4)</f>
        <v>B3PW91 3rd</v>
      </c>
      <c r="H3" s="25" t="s">
        <v>30</v>
      </c>
      <c r="I3" s="24" t="str">
        <f>_xlfn.CONCAT(H3, $R$3)</f>
        <v>BMK 2nd</v>
      </c>
      <c r="J3" s="19" t="str">
        <f>_xlfn.CONCAT(H3, $R$4)</f>
        <v>BMK 3rd</v>
      </c>
      <c r="K3" s="6"/>
      <c r="M3" s="7" t="s">
        <v>4</v>
      </c>
      <c r="N3" s="4" t="s">
        <v>3</v>
      </c>
      <c r="O3" s="4" t="s">
        <v>5</v>
      </c>
      <c r="P3" s="8" t="s">
        <v>6</v>
      </c>
      <c r="R3" t="s">
        <v>7</v>
      </c>
    </row>
    <row r="4" spans="1:18" ht="19.5" x14ac:dyDescent="0.35">
      <c r="A4" s="9" t="s">
        <v>8</v>
      </c>
      <c r="B4" s="26">
        <v>9.6850718265418495E-2</v>
      </c>
      <c r="C4" s="27">
        <v>8.9359946423768405E-2</v>
      </c>
      <c r="D4" s="29">
        <v>0.19890472794921099</v>
      </c>
      <c r="E4" s="29">
        <v>0.101716223024096</v>
      </c>
      <c r="F4" s="39">
        <v>8.8759156961115401E-2</v>
      </c>
      <c r="G4" s="29">
        <v>0.250777248761264</v>
      </c>
      <c r="H4" s="30"/>
      <c r="I4" s="30"/>
      <c r="J4" s="20"/>
      <c r="K4" s="6"/>
      <c r="M4" s="10" t="s">
        <v>9</v>
      </c>
      <c r="N4" s="11">
        <v>1.339</v>
      </c>
      <c r="O4" s="11">
        <v>1.4159999999999999</v>
      </c>
      <c r="P4" s="12">
        <v>1.3480000000000001</v>
      </c>
      <c r="R4" t="s">
        <v>10</v>
      </c>
    </row>
    <row r="5" spans="1:18" ht="18.75" x14ac:dyDescent="0.35">
      <c r="A5" s="9" t="s">
        <v>11</v>
      </c>
      <c r="B5" s="31">
        <v>0.1007</v>
      </c>
      <c r="C5" s="30">
        <v>5.1700000000000003E-2</v>
      </c>
      <c r="D5" s="30">
        <v>0</v>
      </c>
      <c r="E5" s="30">
        <v>9.3100000000000002E-2</v>
      </c>
      <c r="F5" s="30">
        <v>4.65E-2</v>
      </c>
      <c r="G5" s="30">
        <v>0</v>
      </c>
      <c r="H5" s="30"/>
      <c r="I5" s="30"/>
      <c r="J5" s="20"/>
      <c r="K5" s="6"/>
      <c r="M5" s="10" t="s">
        <v>12</v>
      </c>
      <c r="N5" s="11">
        <v>1.429</v>
      </c>
      <c r="O5" s="11">
        <v>1.3640000000000001</v>
      </c>
      <c r="P5" s="12">
        <v>1.4319999999999999</v>
      </c>
    </row>
    <row r="6" spans="1:18" ht="18.75" x14ac:dyDescent="0.35">
      <c r="A6" s="9" t="s">
        <v>13</v>
      </c>
      <c r="B6" s="31">
        <v>4.9704875334317</v>
      </c>
      <c r="C6" s="30">
        <v>2.5481153349093102</v>
      </c>
      <c r="D6" s="30">
        <v>8.9267585051909997</v>
      </c>
      <c r="E6" s="30">
        <v>5.0514170853335703</v>
      </c>
      <c r="F6" s="30">
        <v>2.5419769668507999</v>
      </c>
      <c r="G6" s="30">
        <v>9.0259077000598609</v>
      </c>
      <c r="H6" s="30"/>
      <c r="I6" s="30"/>
      <c r="J6" s="20"/>
      <c r="K6" s="6"/>
      <c r="M6" s="10" t="s">
        <v>14</v>
      </c>
      <c r="N6" s="11">
        <v>1.43</v>
      </c>
      <c r="O6" s="11">
        <v>1.4419999999999999</v>
      </c>
      <c r="P6" s="12">
        <v>1.419</v>
      </c>
    </row>
    <row r="7" spans="1:18" ht="19.5" thickBot="1" x14ac:dyDescent="0.4">
      <c r="A7" s="13" t="s">
        <v>15</v>
      </c>
      <c r="B7" s="32" t="s">
        <v>31</v>
      </c>
      <c r="C7" s="28" t="s">
        <v>32</v>
      </c>
      <c r="D7" s="28" t="s">
        <v>33</v>
      </c>
      <c r="E7" s="28" t="s">
        <v>31</v>
      </c>
      <c r="F7" s="28" t="s">
        <v>32</v>
      </c>
      <c r="G7" s="28" t="s">
        <v>33</v>
      </c>
      <c r="H7" s="28"/>
      <c r="I7" s="28"/>
      <c r="J7" s="21"/>
      <c r="K7" s="6"/>
      <c r="M7" s="10" t="s">
        <v>16</v>
      </c>
      <c r="N7" s="11">
        <v>1.4219999999999999</v>
      </c>
      <c r="O7" s="11">
        <v>1.405</v>
      </c>
      <c r="P7" s="12">
        <v>1.4279999999999999</v>
      </c>
    </row>
    <row r="8" spans="1:18" ht="19.5" thickBot="1" x14ac:dyDescent="0.4">
      <c r="A8" s="22"/>
      <c r="B8" s="33" t="s">
        <v>17</v>
      </c>
      <c r="C8" s="34"/>
      <c r="D8" s="34"/>
      <c r="E8" s="34"/>
      <c r="F8" s="34"/>
      <c r="G8" s="34"/>
      <c r="H8" s="34"/>
      <c r="I8" s="35"/>
      <c r="J8" s="36"/>
      <c r="K8" s="14"/>
      <c r="M8" s="10" t="s">
        <v>18</v>
      </c>
      <c r="N8" s="11">
        <v>1.4279999999999999</v>
      </c>
      <c r="O8" s="11">
        <v>1.427</v>
      </c>
      <c r="P8" s="12">
        <v>1.4259999999999999</v>
      </c>
    </row>
    <row r="9" spans="1:18" ht="18.75" x14ac:dyDescent="0.35">
      <c r="A9" s="3" t="s">
        <v>19</v>
      </c>
      <c r="B9" s="23" t="s">
        <v>3</v>
      </c>
      <c r="C9" s="24" t="str">
        <f>_xlfn.CONCAT(B9, $R$3)</f>
        <v>APFD 2nd</v>
      </c>
      <c r="D9" s="24" t="str">
        <f>_xlfn.CONCAT(B9, $R$4)</f>
        <v>APFD 3rd</v>
      </c>
      <c r="E9" s="25" t="s">
        <v>29</v>
      </c>
      <c r="F9" s="24" t="str">
        <f>_xlfn.CONCAT(E9, $R$3)</f>
        <v>B3PW91 2nd</v>
      </c>
      <c r="G9" s="24" t="str">
        <f>_xlfn.CONCAT(E9, $R$4)</f>
        <v>B3PW91 3rd</v>
      </c>
      <c r="H9" s="25" t="s">
        <v>30</v>
      </c>
      <c r="I9" s="24" t="str">
        <f>_xlfn.CONCAT(H9, $R$3)</f>
        <v>BMK 2nd</v>
      </c>
      <c r="J9" s="19" t="str">
        <f>_xlfn.CONCAT(H9, $R$4)</f>
        <v>BMK 3rd</v>
      </c>
      <c r="M9" s="10" t="s">
        <v>20</v>
      </c>
      <c r="N9" s="11">
        <v>1.381</v>
      </c>
      <c r="O9" s="11">
        <v>1.413</v>
      </c>
      <c r="P9" s="12">
        <v>1.38</v>
      </c>
    </row>
    <row r="10" spans="1:18" ht="18.75" x14ac:dyDescent="0.35">
      <c r="A10" s="9" t="s">
        <v>8</v>
      </c>
      <c r="B10" s="31"/>
      <c r="C10" s="30"/>
      <c r="D10" s="30"/>
      <c r="E10" s="29">
        <v>0.139357465356059</v>
      </c>
      <c r="F10" s="39">
        <v>0.10104232488227401</v>
      </c>
      <c r="G10" s="39">
        <v>0.203368013596786</v>
      </c>
      <c r="H10" s="30"/>
      <c r="I10" s="30"/>
      <c r="J10" s="37"/>
      <c r="M10" s="10" t="s">
        <v>21</v>
      </c>
      <c r="N10" s="11">
        <v>1.4430000000000001</v>
      </c>
      <c r="O10" s="11">
        <v>1.4159999999999999</v>
      </c>
      <c r="P10" s="12">
        <v>1.4530000000000001</v>
      </c>
    </row>
    <row r="11" spans="1:18" ht="18.75" x14ac:dyDescent="0.35">
      <c r="A11" s="9" t="s">
        <v>11</v>
      </c>
      <c r="B11" s="31"/>
      <c r="C11" s="30"/>
      <c r="D11" s="30"/>
      <c r="E11" s="30">
        <v>9.3915629900000006E-2</v>
      </c>
      <c r="F11" s="30">
        <v>2.2947677400000002E-2</v>
      </c>
      <c r="G11" s="30">
        <v>4.2798997999999996E-3</v>
      </c>
      <c r="H11" s="30"/>
      <c r="I11" s="30"/>
      <c r="J11" s="37"/>
      <c r="M11" s="10" t="s">
        <v>22</v>
      </c>
      <c r="N11" s="11">
        <v>1.405</v>
      </c>
      <c r="O11" s="11">
        <v>1.4139999999999999</v>
      </c>
      <c r="P11" s="12">
        <v>1.3939999999999999</v>
      </c>
    </row>
    <row r="12" spans="1:18" ht="18.75" x14ac:dyDescent="0.35">
      <c r="A12" s="9" t="s">
        <v>13</v>
      </c>
      <c r="B12" s="31"/>
      <c r="C12" s="30"/>
      <c r="D12" s="30"/>
      <c r="E12" s="30">
        <v>2.23264002696359</v>
      </c>
      <c r="F12" s="30">
        <v>2.25923967077421</v>
      </c>
      <c r="G12" s="30">
        <v>2.3289553559482399</v>
      </c>
      <c r="H12" s="30"/>
      <c r="I12" s="30"/>
      <c r="J12" s="37"/>
      <c r="M12" s="10" t="s">
        <v>23</v>
      </c>
      <c r="N12" s="11">
        <v>1.411</v>
      </c>
      <c r="O12" s="11">
        <v>1.345</v>
      </c>
      <c r="P12" s="12">
        <v>1.41</v>
      </c>
    </row>
    <row r="13" spans="1:18" ht="19.5" thickBot="1" x14ac:dyDescent="0.4">
      <c r="A13" s="13" t="s">
        <v>15</v>
      </c>
      <c r="B13" s="32"/>
      <c r="C13" s="28"/>
      <c r="D13" s="28"/>
      <c r="E13" s="28" t="s">
        <v>31</v>
      </c>
      <c r="F13" s="28" t="s">
        <v>32</v>
      </c>
      <c r="G13" s="28" t="s">
        <v>35</v>
      </c>
      <c r="H13" s="28"/>
      <c r="I13" s="28"/>
      <c r="J13" s="38"/>
      <c r="M13" s="10" t="s">
        <v>24</v>
      </c>
      <c r="N13" s="11">
        <v>1.397</v>
      </c>
      <c r="O13" s="11">
        <v>1.46</v>
      </c>
      <c r="P13" s="12">
        <v>1.41</v>
      </c>
    </row>
    <row r="14" spans="1:18" ht="19.5" thickBot="1" x14ac:dyDescent="0.4">
      <c r="A14" s="22"/>
      <c r="B14" s="33" t="s">
        <v>17</v>
      </c>
      <c r="C14" s="34"/>
      <c r="D14" s="34"/>
      <c r="E14" s="34"/>
      <c r="F14" s="34"/>
      <c r="G14" s="34"/>
      <c r="H14" s="34"/>
      <c r="I14" s="35"/>
      <c r="J14" s="36"/>
      <c r="M14" s="15" t="s">
        <v>25</v>
      </c>
      <c r="N14" s="16">
        <v>1.0109999999999999</v>
      </c>
      <c r="O14" s="16">
        <v>1.0089999999999999</v>
      </c>
      <c r="P14" s="17">
        <v>1.014</v>
      </c>
    </row>
    <row r="15" spans="1:18" x14ac:dyDescent="0.25">
      <c r="A15" s="3" t="s">
        <v>2</v>
      </c>
      <c r="B15" s="23" t="s">
        <v>34</v>
      </c>
      <c r="C15" s="24" t="str">
        <f>_xlfn.CONCAT(B15, $R$3)</f>
        <v>CAM-B3LYP 2nd</v>
      </c>
      <c r="D15" s="24" t="str">
        <f>_xlfn.CONCAT(B15, $R$4)</f>
        <v>CAM-B3LYP 3rd</v>
      </c>
      <c r="E15" s="25" t="s">
        <v>29</v>
      </c>
      <c r="F15" s="24" t="str">
        <f>_xlfn.CONCAT(E15, $R$3)</f>
        <v>B3PW91 2nd</v>
      </c>
      <c r="G15" s="24" t="str">
        <f>_xlfn.CONCAT(E15, $R$4)</f>
        <v>B3PW91 3rd</v>
      </c>
      <c r="H15" s="25" t="s">
        <v>30</v>
      </c>
      <c r="I15" s="24" t="str">
        <f>_xlfn.CONCAT(H15, $R$3)</f>
        <v>BMK 2nd</v>
      </c>
      <c r="J15" s="19" t="str">
        <f>_xlfn.CONCAT(H15, $R$4)</f>
        <v>BMK 3rd</v>
      </c>
    </row>
    <row r="16" spans="1:18" ht="16.5" thickBot="1" x14ac:dyDescent="0.3">
      <c r="A16" s="9" t="s">
        <v>8</v>
      </c>
      <c r="B16" s="40"/>
      <c r="C16" s="41"/>
      <c r="D16" s="42"/>
      <c r="E16" s="30"/>
      <c r="F16" s="30"/>
      <c r="G16" s="30"/>
      <c r="H16" s="30"/>
      <c r="I16" s="30"/>
      <c r="J16" s="20"/>
      <c r="N16" s="18"/>
      <c r="O16" s="18"/>
    </row>
    <row r="17" spans="1:16" x14ac:dyDescent="0.25">
      <c r="A17" s="9" t="s">
        <v>11</v>
      </c>
      <c r="B17" s="43"/>
      <c r="C17" s="42"/>
      <c r="D17" s="42"/>
      <c r="E17" s="30"/>
      <c r="F17" s="30"/>
      <c r="G17" s="30"/>
      <c r="H17" s="30"/>
      <c r="I17" s="30"/>
      <c r="J17" s="20"/>
      <c r="M17" s="7" t="s">
        <v>4</v>
      </c>
      <c r="N17" s="5" t="s">
        <v>26</v>
      </c>
      <c r="O17" s="5" t="s">
        <v>27</v>
      </c>
      <c r="P17" s="8" t="s">
        <v>28</v>
      </c>
    </row>
    <row r="18" spans="1:16" ht="18.75" x14ac:dyDescent="0.35">
      <c r="A18" s="9" t="s">
        <v>13</v>
      </c>
      <c r="B18" s="31"/>
      <c r="C18" s="30"/>
      <c r="D18" s="30"/>
      <c r="E18" s="30"/>
      <c r="F18" s="30"/>
      <c r="G18" s="30"/>
      <c r="H18" s="30"/>
      <c r="I18" s="30"/>
      <c r="J18" s="20"/>
      <c r="M18" s="10" t="s">
        <v>9</v>
      </c>
      <c r="N18" s="11">
        <v>1.339</v>
      </c>
      <c r="O18" s="11">
        <v>1.3360000000000001</v>
      </c>
      <c r="P18" s="12">
        <v>1.3480000000000001</v>
      </c>
    </row>
    <row r="19" spans="1:16" ht="19.5" thickBot="1" x14ac:dyDescent="0.4">
      <c r="A19" s="13" t="s">
        <v>15</v>
      </c>
      <c r="B19" s="32"/>
      <c r="C19" s="28"/>
      <c r="D19" s="28"/>
      <c r="E19" s="28"/>
      <c r="F19" s="28"/>
      <c r="G19" s="28"/>
      <c r="H19" s="28"/>
      <c r="I19" s="28"/>
      <c r="J19" s="21"/>
      <c r="M19" s="10" t="s">
        <v>12</v>
      </c>
      <c r="N19" s="11">
        <v>1.4279999999999999</v>
      </c>
      <c r="O19" s="11">
        <v>1.4430000000000001</v>
      </c>
      <c r="P19" s="12">
        <v>1.4330000000000001</v>
      </c>
    </row>
    <row r="20" spans="1:16" ht="19.5" thickBot="1" x14ac:dyDescent="0.4">
      <c r="A20" s="22"/>
      <c r="B20" s="33" t="s">
        <v>17</v>
      </c>
      <c r="C20" s="34"/>
      <c r="D20" s="34"/>
      <c r="E20" s="34"/>
      <c r="F20" s="34"/>
      <c r="G20" s="34"/>
      <c r="H20" s="34"/>
      <c r="I20" s="35"/>
      <c r="J20" s="36"/>
      <c r="M20" s="10" t="s">
        <v>14</v>
      </c>
      <c r="N20" s="11">
        <v>1.43</v>
      </c>
      <c r="O20" s="11">
        <v>1.401</v>
      </c>
      <c r="P20" s="12">
        <v>1.42</v>
      </c>
    </row>
    <row r="21" spans="1:16" ht="18.75" x14ac:dyDescent="0.35">
      <c r="A21" s="3" t="s">
        <v>19</v>
      </c>
      <c r="B21" s="23" t="s">
        <v>3</v>
      </c>
      <c r="C21" s="24" t="str">
        <f>_xlfn.CONCAT(B21, $R$3)</f>
        <v>APFD 2nd</v>
      </c>
      <c r="D21" s="24" t="str">
        <f>_xlfn.CONCAT(B21, $R$4)</f>
        <v>APFD 3rd</v>
      </c>
      <c r="E21" s="25" t="s">
        <v>29</v>
      </c>
      <c r="F21" s="24" t="str">
        <f>_xlfn.CONCAT(E21, $R$3)</f>
        <v>B3PW91 2nd</v>
      </c>
      <c r="G21" s="24" t="str">
        <f>_xlfn.CONCAT(E21, $R$4)</f>
        <v>B3PW91 3rd</v>
      </c>
      <c r="H21" s="25" t="s">
        <v>30</v>
      </c>
      <c r="I21" s="24" t="str">
        <f>_xlfn.CONCAT(H21, $R$3)</f>
        <v>BMK 2nd</v>
      </c>
      <c r="J21" s="19" t="str">
        <f>_xlfn.CONCAT(H21, $R$4)</f>
        <v>BMK 3rd</v>
      </c>
      <c r="M21" s="10" t="s">
        <v>16</v>
      </c>
      <c r="N21" s="11">
        <v>1.423</v>
      </c>
      <c r="O21" s="11">
        <v>1.43</v>
      </c>
      <c r="P21" s="12">
        <v>1.4279999999999999</v>
      </c>
    </row>
    <row r="22" spans="1:16" ht="18.75" x14ac:dyDescent="0.35">
      <c r="A22" s="9" t="s">
        <v>8</v>
      </c>
      <c r="B22" s="31"/>
      <c r="C22" s="30"/>
      <c r="D22" s="30"/>
      <c r="E22" s="30"/>
      <c r="F22" s="30"/>
      <c r="G22" s="30"/>
      <c r="H22" s="30"/>
      <c r="I22" s="30"/>
      <c r="J22" s="37"/>
      <c r="M22" s="10" t="s">
        <v>18</v>
      </c>
      <c r="N22" s="11">
        <v>1.4279999999999999</v>
      </c>
      <c r="O22" s="11">
        <v>1.42</v>
      </c>
      <c r="P22" s="12">
        <v>1.4259999999999999</v>
      </c>
    </row>
    <row r="23" spans="1:16" ht="18.75" x14ac:dyDescent="0.35">
      <c r="A23" s="9" t="s">
        <v>11</v>
      </c>
      <c r="B23" s="31"/>
      <c r="C23" s="30"/>
      <c r="D23" s="30"/>
      <c r="E23" s="30"/>
      <c r="F23" s="30"/>
      <c r="G23" s="30"/>
      <c r="H23" s="30"/>
      <c r="I23" s="30"/>
      <c r="J23" s="37"/>
      <c r="M23" s="10" t="s">
        <v>20</v>
      </c>
      <c r="N23" s="11">
        <v>1.381</v>
      </c>
      <c r="O23" s="11">
        <v>1.373</v>
      </c>
      <c r="P23" s="12">
        <v>1.38</v>
      </c>
    </row>
    <row r="24" spans="1:16" ht="18.75" x14ac:dyDescent="0.35">
      <c r="A24" s="9" t="s">
        <v>13</v>
      </c>
      <c r="B24" s="31"/>
      <c r="C24" s="30"/>
      <c r="D24" s="30"/>
      <c r="E24" s="30"/>
      <c r="F24" s="30"/>
      <c r="G24" s="30"/>
      <c r="H24" s="30"/>
      <c r="I24" s="30"/>
      <c r="J24" s="37"/>
      <c r="M24" s="10" t="s">
        <v>21</v>
      </c>
      <c r="N24" s="11">
        <v>1.4430000000000001</v>
      </c>
      <c r="O24" s="11">
        <v>1.464</v>
      </c>
      <c r="P24" s="12">
        <v>1.452</v>
      </c>
    </row>
    <row r="25" spans="1:16" ht="19.5" thickBot="1" x14ac:dyDescent="0.4">
      <c r="A25" s="13" t="s">
        <v>15</v>
      </c>
      <c r="B25" s="32"/>
      <c r="C25" s="28"/>
      <c r="D25" s="28"/>
      <c r="E25" s="28"/>
      <c r="F25" s="28"/>
      <c r="G25" s="28"/>
      <c r="H25" s="28"/>
      <c r="I25" s="28"/>
      <c r="J25" s="38"/>
      <c r="M25" s="10" t="s">
        <v>22</v>
      </c>
      <c r="N25" s="11">
        <v>1.405</v>
      </c>
      <c r="O25" s="11">
        <v>1.3740000000000001</v>
      </c>
      <c r="P25" s="12">
        <v>1.395</v>
      </c>
    </row>
    <row r="26" spans="1:16" ht="18.75" x14ac:dyDescent="0.35">
      <c r="M26" s="10" t="s">
        <v>23</v>
      </c>
      <c r="N26" s="11">
        <v>1.4119999999999999</v>
      </c>
      <c r="O26" s="11">
        <v>1.407</v>
      </c>
      <c r="P26" s="12">
        <v>1.41</v>
      </c>
    </row>
    <row r="27" spans="1:16" ht="18.75" x14ac:dyDescent="0.35">
      <c r="M27" s="10" t="s">
        <v>24</v>
      </c>
      <c r="N27" s="11">
        <v>1.397</v>
      </c>
      <c r="O27" s="11">
        <v>1.4219999999999999</v>
      </c>
      <c r="P27" s="12">
        <v>1.409</v>
      </c>
    </row>
    <row r="28" spans="1:16" ht="18.75" x14ac:dyDescent="0.35">
      <c r="M28" s="15" t="s">
        <v>25</v>
      </c>
      <c r="N28" s="16">
        <v>1.0109999999999999</v>
      </c>
      <c r="O28" s="16">
        <v>1.0109999999999999</v>
      </c>
      <c r="P28" s="17">
        <v>1.014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Sebastian Caparas</cp:lastModifiedBy>
  <cp:revision>1</cp:revision>
  <dcterms:created xsi:type="dcterms:W3CDTF">2021-02-18T18:29:27Z</dcterms:created>
  <dcterms:modified xsi:type="dcterms:W3CDTF">2021-06-24T21:01:01Z</dcterms:modified>
  <dc:language>en-US</dc:language>
</cp:coreProperties>
</file>