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git\DCS_World_MISSIONS_SERVER\MISSION\CAMPAÑA\"/>
    </mc:Choice>
  </mc:AlternateContent>
  <xr:revisionPtr revIDLastSave="0" documentId="13_ncr:1_{C2DBBC20-F640-45B6-B21D-2B981ECC945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G" sheetId="14" r:id="rId5"/>
    <sheet name="PAQUETES AA" sheetId="12" r:id="rId6"/>
    <sheet name="PAQUETES MISC" sheetId="7" r:id="rId7"/>
    <sheet name="Hoja2" sheetId="13" r:id="rId8"/>
  </sheets>
  <definedNames>
    <definedName name="_xlnm._FilterDatabase" localSheetId="0" hidden="1">Aviones!$A$2:$I$2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8" l="1"/>
  <c r="K23" i="10"/>
  <c r="K22" i="10"/>
  <c r="K52" i="10"/>
  <c r="K50" i="10"/>
  <c r="K38" i="10"/>
  <c r="K36" i="10"/>
  <c r="K35" i="10"/>
  <c r="K34" i="10"/>
  <c r="J37" i="11"/>
  <c r="J26" i="11"/>
  <c r="J25" i="11"/>
  <c r="J40" i="11"/>
  <c r="J39" i="11"/>
  <c r="J38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1" i="10"/>
  <c r="K49" i="10"/>
  <c r="K48" i="10"/>
  <c r="K47" i="10"/>
  <c r="K46" i="10"/>
  <c r="K45" i="10"/>
  <c r="K44" i="10"/>
  <c r="K43" i="10"/>
  <c r="K42" i="10"/>
  <c r="K41" i="10"/>
  <c r="K40" i="10"/>
  <c r="K39" i="10"/>
  <c r="K37" i="10"/>
  <c r="K33" i="10"/>
  <c r="K32" i="10"/>
  <c r="K31" i="10"/>
  <c r="K30" i="10"/>
  <c r="K29" i="10"/>
  <c r="K28" i="10"/>
  <c r="K27" i="10"/>
  <c r="K26" i="10"/>
  <c r="K25" i="10"/>
  <c r="K24" i="10"/>
  <c r="K21" i="10"/>
  <c r="K20" i="10"/>
  <c r="K19" i="10"/>
  <c r="K18" i="10"/>
  <c r="K17" i="10"/>
  <c r="K16" i="10"/>
  <c r="K15" i="10"/>
  <c r="K14" i="10"/>
  <c r="K13" i="10"/>
  <c r="K10" i="10"/>
  <c r="K9" i="10"/>
  <c r="K8" i="10"/>
  <c r="K7" i="10"/>
  <c r="K6" i="10"/>
  <c r="K5" i="10"/>
  <c r="K4" i="10"/>
  <c r="K3" i="10"/>
  <c r="K2" i="10"/>
  <c r="K53" i="9"/>
  <c r="K51" i="9"/>
  <c r="K52" i="9"/>
  <c r="K9" i="9"/>
  <c r="K21" i="9"/>
  <c r="K22" i="9"/>
  <c r="K23" i="9"/>
  <c r="K24" i="9"/>
  <c r="K3" i="9"/>
  <c r="K4" i="9"/>
  <c r="K5" i="9"/>
  <c r="K6" i="9"/>
  <c r="K7" i="9"/>
  <c r="K8" i="9"/>
  <c r="K10" i="9"/>
  <c r="K11" i="9"/>
  <c r="K12" i="9"/>
  <c r="K13" i="9"/>
  <c r="K14" i="9"/>
  <c r="K15" i="9"/>
  <c r="K16" i="9"/>
  <c r="K17" i="9"/>
  <c r="K18" i="9"/>
  <c r="K19" i="9"/>
  <c r="K20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2" i="9"/>
  <c r="I24" i="8"/>
  <c r="I46" i="8"/>
  <c r="I14" i="8"/>
  <c r="I27" i="8"/>
  <c r="I26" i="8"/>
  <c r="I9" i="8"/>
  <c r="I45" i="8"/>
  <c r="I47" i="8"/>
  <c r="I39" i="8"/>
  <c r="I40" i="8"/>
  <c r="I42" i="8"/>
  <c r="I41" i="8"/>
  <c r="I28" i="8"/>
  <c r="I19" i="8"/>
  <c r="I43" i="8"/>
  <c r="I16" i="8"/>
  <c r="I38" i="8"/>
  <c r="I13" i="8"/>
  <c r="I32" i="8"/>
  <c r="I11" i="8"/>
  <c r="I8" i="8"/>
  <c r="I20" i="8"/>
  <c r="I29" i="8"/>
  <c r="I22" i="8"/>
  <c r="I12" i="8"/>
  <c r="I4" i="8"/>
  <c r="I6" i="8"/>
  <c r="I5" i="8"/>
  <c r="I23" i="8"/>
  <c r="I33" i="8"/>
  <c r="I34" i="8"/>
  <c r="I3" i="8"/>
  <c r="I7" i="8"/>
  <c r="I18" i="8"/>
  <c r="K53" i="10" l="1"/>
  <c r="J41" i="11"/>
  <c r="K54" i="9"/>
</calcChain>
</file>

<file path=xl/sharedStrings.xml><?xml version="1.0" encoding="utf-8"?>
<sst xmlns="http://schemas.openxmlformats.org/spreadsheetml/2006/main" count="477" uniqueCount="243">
  <si>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</si>
  <si>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</si>
  <si>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</si>
  <si>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</si>
  <si>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</si>
  <si>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</si>
  <si>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</si>
  <si>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</si>
  <si>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</si>
  <si>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</si>
  <si>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</si>
  <si>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</si>
  <si>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</si>
  <si>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</si>
  <si>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</si>
  <si>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</si>
  <si>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</si>
  <si>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</si>
  <si>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</si>
  <si>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</si>
  <si>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</si>
  <si>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</si>
  <si>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</si>
  <si>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</si>
  <si>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</si>
  <si>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</si>
  <si>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</si>
  <si>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</si>
  <si>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</si>
  <si>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</si>
  <si>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</si>
  <si>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</si>
  <si>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</si>
  <si>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</si>
  <si>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</si>
  <si>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</si>
  <si>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</si>
  <si>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</si>
  <si>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</si>
  <si>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</si>
  <si>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</si>
  <si>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</si>
  <si>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</si>
  <si>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</si>
  <si>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</si>
  <si>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</si>
  <si>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</si>
  <si>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</si>
  <si>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</si>
  <si>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</si>
  <si>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</si>
  <si>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</si>
  <si>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</si>
  <si>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</si>
  <si>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</si>
  <si>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</si>
  <si>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</si>
  <si>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</si>
  <si>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</si>
  <si>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</si>
  <si>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</si>
  <si>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</si>
  <si>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</si>
  <si>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</si>
  <si>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</si>
  <si>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</si>
  <si>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</si>
  <si>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</si>
  <si>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</si>
  <si>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</si>
  <si>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</si>
  <si>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</si>
  <si>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</si>
  <si>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</si>
  <si>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</si>
  <si>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</si>
  <si>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</si>
  <si>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</si>
  <si>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</si>
  <si>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</si>
  <si>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</si>
  <si>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</si>
  <si>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</si>
  <si>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</si>
  <si>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</si>
  <si>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</si>
  <si>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</si>
  <si>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</si>
  <si>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</si>
  <si>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</si>
  <si>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</si>
  <si>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</si>
  <si>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</si>
  <si>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</si>
  <si>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</si>
  <si>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</si>
  <si>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</si>
  <si>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</si>
  <si>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</si>
  <si>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</si>
  <si>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</si>
  <si>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</si>
  <si>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</si>
  <si>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</si>
  <si>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</si>
  <si>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</si>
  <si>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</si>
  <si>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</si>
  <si>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</si>
  <si>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</si>
  <si>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</si>
  <si>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</si>
  <si>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</si>
  <si>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</si>
  <si>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</si>
  <si>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</si>
  <si>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</si>
  <si>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</si>
  <si>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</si>
  <si>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</si>
  <si>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</si>
  <si>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</si>
  <si>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</si>
  <si>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</si>
  <si>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</si>
  <si>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</si>
  <si>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</si>
  <si>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</si>
  <si>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</si>
  <si>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</si>
  <si>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</si>
  <si>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</si>
  <si>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</si>
  <si>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</si>
  <si>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</si>
  <si>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</si>
  <si>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</si>
  <si>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</si>
  <si>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</si>
  <si>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</si>
  <si>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</si>
  <si>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</si>
  <si>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</si>
  <si>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</si>
  <si>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</si>
  <si>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</si>
  <si>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</si>
  <si>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</si>
  <si>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</si>
  <si>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</si>
  <si>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</si>
  <si>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</si>
  <si>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</si>
  <si>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</si>
  <si>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</si>
  <si>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</si>
  <si>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</si>
  <si>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</si>
  <si>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</si>
  <si>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</si>
  <si>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</si>
  <si>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</si>
  <si>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</si>
  <si>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</si>
  <si>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</si>
  <si>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</si>
  <si>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</si>
  <si>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</si>
  <si>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</si>
  <si>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</si>
  <si>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</si>
  <si>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</si>
  <si>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</si>
  <si>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</si>
  <si>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</si>
  <si>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</si>
  <si>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</si>
  <si>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</si>
  <si>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</si>
  <si>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</si>
  <si>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</si>
  <si>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</si>
  <si>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</si>
  <si>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</si>
  <si>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</si>
  <si>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</si>
  <si>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</si>
  <si>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</si>
  <si>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</si>
  <si>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</si>
  <si>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</si>
  <si>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</si>
  <si>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</si>
  <si>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</si>
  <si>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</si>
  <si>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</si>
  <si>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</si>
  <si>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</si>
  <si>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Harppon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</si>
  <si>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</si>
  <si>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</si>
  <si>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</si>
  <si>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</si>
  <si>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</si>
  <si>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</si>
  <si>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</si>
  <si>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</si>
  <si>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</si>
  <si>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</si>
  <si>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</si>
  <si>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</si>
  <si>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</si>
  <si>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</si>
  <si>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</si>
  <si>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</si>
  <si>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</si>
  <si>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</si>
  <si>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</si>
  <si>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</si>
  <si>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</si>
  <si>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</si>
  <si>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</si>
  <si>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</si>
  <si>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</si>
  <si>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</si>
  <si>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</si>
  <si>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</si>
  <si>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</si>
  <si>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</si>
  <si>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</si>
  <si>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</si>
  <si>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</si>
  <si>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</si>
  <si>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</si>
  <si>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</si>
  <si>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</si>
  <si>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</si>
  <si>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</si>
  <si>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</si>
  <si>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</si>
  <si>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</si>
  <si>
    <t>j11A</t>
  </si>
  <si>
    <t>MIG29S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</si>
</sst>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 textRotation="90"/>
    </xf>
    <xf numFmtId="0" fontId="2" fillId="3" borderId="39" xfId="0" applyFont="1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4" borderId="57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0" fillId="5" borderId="3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164" fontId="0" fillId="0" borderId="12" xfId="0" applyNumberFormat="1" applyBorder="1" applyAlignment="1">
      <alignment horizontal="center"/>
    </xf>
    <xf numFmtId="0" fontId="0" fillId="3" borderId="35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164" fontId="0" fillId="0" borderId="1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38" xfId="0" applyFont="1" applyFill="1" applyBorder="1" applyAlignment="1">
      <alignment horizontal="center" vertical="center" textRotation="90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164" fontId="6" fillId="0" borderId="61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57" xfId="0" applyFont="1" applyFill="1" applyBorder="1" applyAlignment="1">
      <alignment horizontal="center" vertical="center" textRotation="90" wrapText="1"/>
    </xf>
    <xf numFmtId="164" fontId="6" fillId="0" borderId="38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1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J47"/>
  <sheetViews>
    <sheetView tabSelected="1" topLeftCell="A31" workbookViewId="0">
      <selection activeCell="L51" sqref="L51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1" width="15.42578125" customWidth="1"/>
    <col min="12" max="12" width="25.140625" bestFit="1" customWidth="1"/>
    <col min="13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178" t="s">
        <v>40</v>
      </c>
      <c r="C1" s="178"/>
      <c r="D1" s="178"/>
      <c r="E1" s="179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8" customHeight="1" x14ac:dyDescent="0.25">
      <c r="A2" s="14"/>
      <c r="B2" s="173"/>
      <c r="C2" s="173"/>
      <c r="D2" s="173"/>
      <c r="E2" s="173"/>
      <c r="F2" s="173"/>
      <c r="G2" s="177"/>
      <c r="H2" s="173"/>
      <c r="I2" s="15"/>
    </row>
    <row r="3" spans="1:10" ht="15" customHeight="1" x14ac:dyDescent="0.25">
      <c r="A3" s="60" t="s">
        <v>37</v>
      </c>
      <c r="B3" s="47">
        <v>1</v>
      </c>
      <c r="C3" s="8">
        <v>2</v>
      </c>
      <c r="D3" s="8">
        <v>6</v>
      </c>
      <c r="E3" s="48">
        <v>166</v>
      </c>
      <c r="F3" s="36">
        <v>1281</v>
      </c>
      <c r="G3" s="53">
        <v>1500000</v>
      </c>
      <c r="H3" s="57"/>
      <c r="I3" s="40">
        <f>H3*G3</f>
        <v>0</v>
      </c>
    </row>
    <row r="4" spans="1:10" ht="15" customHeight="1" x14ac:dyDescent="0.25">
      <c r="A4" s="60" t="s">
        <v>31</v>
      </c>
      <c r="B4" s="47">
        <v>1</v>
      </c>
      <c r="C4" s="8">
        <v>2</v>
      </c>
      <c r="D4" s="8">
        <v>6</v>
      </c>
      <c r="E4" s="48">
        <v>290</v>
      </c>
      <c r="F4" s="36">
        <v>1275</v>
      </c>
      <c r="G4" s="53">
        <v>1500000</v>
      </c>
      <c r="H4" s="57"/>
      <c r="I4" s="40">
        <f>H4*G4</f>
        <v>0</v>
      </c>
    </row>
    <row r="5" spans="1:10" ht="15" customHeight="1" x14ac:dyDescent="0.25">
      <c r="A5" s="60" t="s">
        <v>33</v>
      </c>
      <c r="B5" s="47">
        <v>1</v>
      </c>
      <c r="C5" s="8">
        <v>2</v>
      </c>
      <c r="D5" s="8">
        <v>6</v>
      </c>
      <c r="E5" s="48">
        <v>292</v>
      </c>
      <c r="F5" s="36">
        <v>1277</v>
      </c>
      <c r="G5" s="53">
        <v>2000000</v>
      </c>
      <c r="H5" s="57"/>
      <c r="I5" s="40">
        <f>H5*G5</f>
        <v>0</v>
      </c>
    </row>
    <row r="6" spans="1:10" ht="15" customHeight="1" x14ac:dyDescent="0.25">
      <c r="A6" s="60" t="s">
        <v>32</v>
      </c>
      <c r="B6" s="47">
        <v>1</v>
      </c>
      <c r="C6" s="8">
        <v>2</v>
      </c>
      <c r="D6" s="8">
        <v>6</v>
      </c>
      <c r="E6" s="48">
        <v>289</v>
      </c>
      <c r="F6" s="36">
        <v>1276</v>
      </c>
      <c r="G6" s="53">
        <v>2500000</v>
      </c>
      <c r="H6" s="57"/>
      <c r="I6" s="40">
        <f>H6*G6</f>
        <v>0</v>
      </c>
    </row>
    <row r="7" spans="1:10" ht="15" customHeight="1" x14ac:dyDescent="0.25">
      <c r="A7" s="60" t="s">
        <v>38</v>
      </c>
      <c r="B7" s="47">
        <v>1</v>
      </c>
      <c r="C7" s="8">
        <v>2</v>
      </c>
      <c r="D7" s="8">
        <v>6</v>
      </c>
      <c r="E7" s="48">
        <v>348</v>
      </c>
      <c r="F7" s="36">
        <v>1282</v>
      </c>
      <c r="G7" s="53">
        <v>3000000</v>
      </c>
      <c r="H7" s="57"/>
      <c r="I7" s="40">
        <f>H7*G7</f>
        <v>0</v>
      </c>
    </row>
    <row r="8" spans="1:10" ht="15" customHeight="1" x14ac:dyDescent="0.25">
      <c r="A8" s="60" t="s">
        <v>26</v>
      </c>
      <c r="B8" s="47">
        <v>1</v>
      </c>
      <c r="C8" s="8">
        <v>2</v>
      </c>
      <c r="D8" s="8">
        <v>6</v>
      </c>
      <c r="E8" s="48">
        <v>151</v>
      </c>
      <c r="F8" s="36">
        <v>1270</v>
      </c>
      <c r="G8" s="53">
        <v>4500000</v>
      </c>
      <c r="H8" s="57"/>
      <c r="I8" s="40">
        <f>H8*G8</f>
        <v>0</v>
      </c>
    </row>
    <row r="9" spans="1:10" ht="15" customHeight="1" x14ac:dyDescent="0.25">
      <c r="A9" s="60" t="s">
        <v>11</v>
      </c>
      <c r="B9" s="47">
        <v>1</v>
      </c>
      <c r="C9" s="8">
        <v>2</v>
      </c>
      <c r="D9" s="8">
        <v>5</v>
      </c>
      <c r="E9" s="48">
        <v>329</v>
      </c>
      <c r="F9" s="36">
        <v>1255</v>
      </c>
      <c r="G9" s="53">
        <v>6500000</v>
      </c>
      <c r="H9" s="57"/>
      <c r="I9" s="40">
        <f>H9*G9</f>
        <v>0</v>
      </c>
    </row>
    <row r="10" spans="1:10" ht="15" customHeight="1" thickBot="1" x14ac:dyDescent="0.3">
      <c r="A10"/>
      <c r="B10"/>
      <c r="C10"/>
      <c r="D10"/>
      <c r="E10"/>
      <c r="F10"/>
      <c r="G10"/>
    </row>
    <row r="11" spans="1:10" ht="15" customHeight="1" x14ac:dyDescent="0.25">
      <c r="A11" s="59" t="s">
        <v>25</v>
      </c>
      <c r="B11" s="44">
        <v>1</v>
      </c>
      <c r="C11" s="45">
        <v>2</v>
      </c>
      <c r="D11" s="45">
        <v>6</v>
      </c>
      <c r="E11" s="46">
        <v>296</v>
      </c>
      <c r="F11" s="35">
        <v>1269</v>
      </c>
      <c r="G11" s="52">
        <v>13000000</v>
      </c>
      <c r="H11" s="56"/>
      <c r="I11" s="52">
        <f>H11*G11</f>
        <v>0</v>
      </c>
      <c r="J11" s="39"/>
    </row>
    <row r="12" spans="1:10" ht="15" customHeight="1" x14ac:dyDescent="0.25">
      <c r="A12" s="60" t="s">
        <v>30</v>
      </c>
      <c r="B12" s="47">
        <v>1</v>
      </c>
      <c r="C12" s="8">
        <v>2</v>
      </c>
      <c r="D12" s="8">
        <v>6</v>
      </c>
      <c r="E12" s="48">
        <v>336</v>
      </c>
      <c r="F12" s="36">
        <v>1274</v>
      </c>
      <c r="G12" s="53">
        <v>14000000</v>
      </c>
      <c r="H12" s="57"/>
      <c r="I12" s="40">
        <f>H12*G12</f>
        <v>0</v>
      </c>
    </row>
    <row r="13" spans="1:10" ht="15" customHeight="1" x14ac:dyDescent="0.25">
      <c r="A13" s="60" t="s">
        <v>23</v>
      </c>
      <c r="B13" s="47">
        <v>1</v>
      </c>
      <c r="C13" s="8">
        <v>2</v>
      </c>
      <c r="D13" s="8">
        <v>6</v>
      </c>
      <c r="E13" s="48">
        <v>326</v>
      </c>
      <c r="F13" s="36">
        <v>1267</v>
      </c>
      <c r="G13" s="53">
        <v>16500000</v>
      </c>
      <c r="H13" s="57"/>
      <c r="I13" s="40">
        <f>H13*G13</f>
        <v>0</v>
      </c>
    </row>
    <row r="14" spans="1:10" ht="15" customHeight="1" x14ac:dyDescent="0.25">
      <c r="A14" s="60" t="s">
        <v>8</v>
      </c>
      <c r="B14" s="47">
        <v>1</v>
      </c>
      <c r="C14" s="8">
        <v>2</v>
      </c>
      <c r="D14" s="8">
        <v>6</v>
      </c>
      <c r="E14" s="48">
        <v>300</v>
      </c>
      <c r="F14" s="36">
        <v>1252</v>
      </c>
      <c r="G14" s="53">
        <v>22000000</v>
      </c>
      <c r="H14" s="57"/>
      <c r="I14" s="40">
        <f>H14*G14</f>
        <v>0</v>
      </c>
    </row>
    <row r="15" spans="1:10" ht="15" customHeight="1" x14ac:dyDescent="0.25">
      <c r="A15" s="60"/>
      <c r="B15" s="47"/>
      <c r="C15" s="8"/>
      <c r="D15" s="8"/>
      <c r="E15" s="48"/>
      <c r="F15" s="36"/>
      <c r="G15" s="53"/>
      <c r="H15" s="57"/>
      <c r="I15" s="40"/>
    </row>
    <row r="16" spans="1:10" ht="15" customHeight="1" x14ac:dyDescent="0.25">
      <c r="A16" s="60" t="s">
        <v>21</v>
      </c>
      <c r="B16" s="47">
        <v>1</v>
      </c>
      <c r="C16" s="8">
        <v>1</v>
      </c>
      <c r="D16" s="8">
        <v>5</v>
      </c>
      <c r="E16" s="48">
        <v>347</v>
      </c>
      <c r="F16" s="36">
        <v>1265</v>
      </c>
      <c r="G16" s="54">
        <v>30000000</v>
      </c>
      <c r="H16" s="57"/>
      <c r="I16" s="40">
        <f>H16*G16</f>
        <v>0</v>
      </c>
    </row>
    <row r="17" spans="1:9" ht="15" customHeight="1" x14ac:dyDescent="0.25">
      <c r="A17"/>
      <c r="B17"/>
      <c r="C17"/>
      <c r="D17"/>
      <c r="E17"/>
      <c r="F17"/>
      <c r="G17"/>
    </row>
    <row r="18" spans="1:9" ht="15" customHeight="1" x14ac:dyDescent="0.25">
      <c r="A18" s="60" t="s">
        <v>6</v>
      </c>
      <c r="B18" s="47">
        <v>1</v>
      </c>
      <c r="C18" s="8">
        <v>1</v>
      </c>
      <c r="D18" s="8">
        <v>1</v>
      </c>
      <c r="E18" s="48">
        <v>337</v>
      </c>
      <c r="F18" s="36">
        <v>1283</v>
      </c>
      <c r="G18" s="53">
        <v>10000000</v>
      </c>
      <c r="H18" s="57"/>
      <c r="I18" s="40">
        <f>H18*G18</f>
        <v>0</v>
      </c>
    </row>
    <row r="19" spans="1:9" ht="15" customHeight="1" x14ac:dyDescent="0.25">
      <c r="A19" s="60" t="s">
        <v>19</v>
      </c>
      <c r="B19" s="47">
        <v>1</v>
      </c>
      <c r="C19" s="8">
        <v>1</v>
      </c>
      <c r="D19" s="8">
        <v>1</v>
      </c>
      <c r="E19" s="48">
        <v>276</v>
      </c>
      <c r="F19" s="36">
        <v>1263</v>
      </c>
      <c r="G19" s="53">
        <v>15000000</v>
      </c>
      <c r="H19" s="57"/>
      <c r="I19" s="40">
        <f>H19*G19</f>
        <v>0</v>
      </c>
    </row>
    <row r="20" spans="1:9" ht="15" customHeight="1" x14ac:dyDescent="0.25">
      <c r="A20" s="60" t="s">
        <v>27</v>
      </c>
      <c r="B20" s="47">
        <v>1</v>
      </c>
      <c r="C20" s="8">
        <v>1</v>
      </c>
      <c r="D20" s="8">
        <v>1</v>
      </c>
      <c r="E20" s="48">
        <v>288</v>
      </c>
      <c r="F20" s="36">
        <v>1271</v>
      </c>
      <c r="G20" s="53">
        <v>17000000</v>
      </c>
      <c r="H20" s="57"/>
      <c r="I20" s="40">
        <f t="shared" ref="I20:I22" si="0">H20*G20</f>
        <v>0</v>
      </c>
    </row>
    <row r="21" spans="1:9" ht="15" customHeight="1" x14ac:dyDescent="0.25">
      <c r="A21" s="60" t="s">
        <v>29</v>
      </c>
      <c r="B21" s="47">
        <v>1</v>
      </c>
      <c r="C21" s="8">
        <v>1</v>
      </c>
      <c r="D21" s="8">
        <v>1</v>
      </c>
      <c r="E21" s="48">
        <v>303</v>
      </c>
      <c r="F21" s="36">
        <v>1273</v>
      </c>
      <c r="G21" s="53">
        <v>23000000</v>
      </c>
      <c r="H21" s="57"/>
      <c r="I21" s="40">
        <f t="shared" si="0"/>
        <v>0</v>
      </c>
    </row>
    <row r="22" spans="1:9" ht="15" customHeight="1" x14ac:dyDescent="0.25">
      <c r="A22" s="60" t="s">
        <v>29</v>
      </c>
      <c r="B22" s="47">
        <v>1</v>
      </c>
      <c r="C22" s="8">
        <v>1</v>
      </c>
      <c r="D22" s="8">
        <v>1</v>
      </c>
      <c r="E22" s="48">
        <v>303</v>
      </c>
      <c r="F22" s="36">
        <v>1273</v>
      </c>
      <c r="G22" s="53">
        <v>23000000</v>
      </c>
      <c r="H22" s="57"/>
      <c r="I22" s="40">
        <f t="shared" si="0"/>
        <v>0</v>
      </c>
    </row>
    <row r="23" spans="1:9" ht="15" customHeight="1" x14ac:dyDescent="0.25">
      <c r="A23" s="60" t="s">
        <v>34</v>
      </c>
      <c r="B23" s="47">
        <v>1</v>
      </c>
      <c r="C23" s="8">
        <v>1</v>
      </c>
      <c r="D23" s="8">
        <v>6</v>
      </c>
      <c r="E23" s="48">
        <v>54</v>
      </c>
      <c r="F23" s="36">
        <v>1278</v>
      </c>
      <c r="G23" s="53">
        <v>25500000</v>
      </c>
      <c r="H23" s="57"/>
      <c r="I23" s="40">
        <f>H23*G23</f>
        <v>0</v>
      </c>
    </row>
    <row r="24" spans="1:9" ht="15" customHeight="1" x14ac:dyDescent="0.25">
      <c r="A24" s="60" t="s">
        <v>5</v>
      </c>
      <c r="B24" s="47">
        <v>1</v>
      </c>
      <c r="C24" s="8">
        <v>1</v>
      </c>
      <c r="D24" s="8">
        <v>6</v>
      </c>
      <c r="E24" s="48">
        <v>264</v>
      </c>
      <c r="F24" s="36">
        <v>1250</v>
      </c>
      <c r="G24" s="53">
        <v>30000000</v>
      </c>
      <c r="H24" s="57"/>
      <c r="I24" s="40">
        <f>H24*G24</f>
        <v>0</v>
      </c>
    </row>
    <row r="25" spans="1:9" ht="15" customHeight="1" x14ac:dyDescent="0.25">
      <c r="A25"/>
      <c r="B25"/>
      <c r="C25"/>
      <c r="D25"/>
      <c r="E25"/>
      <c r="F25"/>
      <c r="G25"/>
    </row>
    <row r="26" spans="1:9" ht="15" customHeight="1" x14ac:dyDescent="0.25">
      <c r="A26" s="60" t="s">
        <v>9</v>
      </c>
      <c r="B26" s="47">
        <v>1</v>
      </c>
      <c r="C26" s="8">
        <v>1</v>
      </c>
      <c r="D26" s="8">
        <v>1</v>
      </c>
      <c r="E26" s="48">
        <v>266</v>
      </c>
      <c r="F26" s="36">
        <v>1254</v>
      </c>
      <c r="G26" s="53">
        <v>30000000</v>
      </c>
      <c r="H26" s="57"/>
      <c r="I26" s="40">
        <f>H26*G26</f>
        <v>0</v>
      </c>
    </row>
    <row r="27" spans="1:9" ht="15" customHeight="1" x14ac:dyDescent="0.25">
      <c r="A27" s="60" t="s">
        <v>10</v>
      </c>
      <c r="B27" s="47">
        <v>1</v>
      </c>
      <c r="C27" s="8">
        <v>1</v>
      </c>
      <c r="D27" s="8">
        <v>1</v>
      </c>
      <c r="E27" s="48">
        <v>265</v>
      </c>
      <c r="F27" s="36">
        <v>1253</v>
      </c>
      <c r="G27" s="53">
        <v>32500000</v>
      </c>
      <c r="H27" s="57"/>
      <c r="I27" s="40">
        <f>H27*G27</f>
        <v>0</v>
      </c>
    </row>
    <row r="28" spans="1:9" ht="15" customHeight="1" x14ac:dyDescent="0.25">
      <c r="A28" s="60" t="s">
        <v>18</v>
      </c>
      <c r="B28" s="47">
        <v>1</v>
      </c>
      <c r="C28" s="8">
        <v>1</v>
      </c>
      <c r="D28" s="8">
        <v>1</v>
      </c>
      <c r="E28" s="48">
        <v>328</v>
      </c>
      <c r="F28" s="36">
        <v>1262</v>
      </c>
      <c r="G28" s="53">
        <v>34000000</v>
      </c>
      <c r="H28" s="57"/>
      <c r="I28" s="40">
        <f>H28*G28</f>
        <v>0</v>
      </c>
    </row>
    <row r="29" spans="1:9" ht="15" customHeight="1" x14ac:dyDescent="0.25">
      <c r="A29" s="60" t="s">
        <v>28</v>
      </c>
      <c r="B29" s="47">
        <v>1</v>
      </c>
      <c r="C29" s="8">
        <v>1</v>
      </c>
      <c r="D29" s="8">
        <v>1</v>
      </c>
      <c r="E29" s="48">
        <v>2</v>
      </c>
      <c r="F29" s="36">
        <v>1272</v>
      </c>
      <c r="G29" s="53">
        <v>35500000</v>
      </c>
      <c r="H29" s="57"/>
      <c r="I29" s="40">
        <f>H29*G29</f>
        <v>0</v>
      </c>
    </row>
    <row r="30" spans="1:9" ht="15" customHeight="1" x14ac:dyDescent="0.25">
      <c r="A30"/>
      <c r="B30"/>
      <c r="C30"/>
      <c r="D30"/>
      <c r="E30"/>
      <c r="F30"/>
      <c r="G30"/>
    </row>
    <row r="31" spans="1:9" ht="15" customHeight="1" x14ac:dyDescent="0.25">
      <c r="A31"/>
      <c r="B31"/>
      <c r="C31"/>
      <c r="D31"/>
      <c r="E31"/>
      <c r="F31"/>
      <c r="G31"/>
    </row>
    <row r="32" spans="1:9" ht="15" customHeight="1" x14ac:dyDescent="0.25">
      <c r="A32" s="60" t="s">
        <v>24</v>
      </c>
      <c r="B32" s="47">
        <v>1</v>
      </c>
      <c r="C32" s="8">
        <v>1</v>
      </c>
      <c r="D32" s="8">
        <v>1</v>
      </c>
      <c r="E32" s="48">
        <v>284</v>
      </c>
      <c r="F32" s="36">
        <v>1268</v>
      </c>
      <c r="G32" s="53">
        <v>36500000</v>
      </c>
      <c r="H32" s="57"/>
      <c r="I32" s="40">
        <f>H32*G32</f>
        <v>0</v>
      </c>
    </row>
    <row r="33" spans="1:9" ht="15" customHeight="1" x14ac:dyDescent="0.25">
      <c r="A33" s="60" t="s">
        <v>35</v>
      </c>
      <c r="B33" s="47">
        <v>1</v>
      </c>
      <c r="C33" s="8">
        <v>1</v>
      </c>
      <c r="D33" s="8">
        <v>1</v>
      </c>
      <c r="E33" s="48">
        <v>3</v>
      </c>
      <c r="F33" s="36">
        <v>1279</v>
      </c>
      <c r="G33" s="53">
        <v>38000000</v>
      </c>
      <c r="H33" s="57"/>
      <c r="I33" s="40">
        <f>H33*G33</f>
        <v>0</v>
      </c>
    </row>
    <row r="34" spans="1:9" ht="15" customHeight="1" x14ac:dyDescent="0.25">
      <c r="A34" s="60" t="s">
        <v>36</v>
      </c>
      <c r="B34" s="47">
        <v>1</v>
      </c>
      <c r="C34" s="8">
        <v>1</v>
      </c>
      <c r="D34" s="8">
        <v>1</v>
      </c>
      <c r="E34" s="48">
        <v>4</v>
      </c>
      <c r="F34" s="36">
        <v>1280</v>
      </c>
      <c r="G34" s="53">
        <v>39000000</v>
      </c>
      <c r="H34" s="57"/>
      <c r="I34" s="40">
        <f>H34*G34</f>
        <v>0</v>
      </c>
    </row>
    <row r="35" spans="1:9" ht="15" customHeight="1" x14ac:dyDescent="0.25">
      <c r="A35" s="60" t="s">
        <v>242</v>
      </c>
      <c r="B35" s="47"/>
      <c r="C35" s="8"/>
      <c r="D35" s="8"/>
      <c r="E35" s="48"/>
      <c r="F35" s="36"/>
      <c r="G35" s="53">
        <v>39500000</v>
      </c>
      <c r="H35" s="57"/>
      <c r="I35" s="40"/>
    </row>
    <row r="36" spans="1:9" ht="15" customHeight="1" x14ac:dyDescent="0.25">
      <c r="A36" s="60" t="s">
        <v>241</v>
      </c>
      <c r="B36" s="47"/>
      <c r="C36" s="8"/>
      <c r="D36" s="8"/>
      <c r="E36" s="48"/>
      <c r="F36" s="36"/>
      <c r="G36" s="53">
        <v>41500000</v>
      </c>
      <c r="H36" s="57"/>
      <c r="I36" s="40"/>
    </row>
    <row r="37" spans="1:9" ht="15" customHeight="1" x14ac:dyDescent="0.25">
      <c r="A37"/>
      <c r="B37"/>
      <c r="C37"/>
      <c r="D37"/>
      <c r="E37"/>
      <c r="F37"/>
      <c r="G37"/>
    </row>
    <row r="38" spans="1:9" ht="15" customHeight="1" x14ac:dyDescent="0.25">
      <c r="A38" s="60" t="s">
        <v>22</v>
      </c>
      <c r="B38" s="47">
        <v>1</v>
      </c>
      <c r="C38" s="8">
        <v>1</v>
      </c>
      <c r="D38" s="8">
        <v>1</v>
      </c>
      <c r="E38" s="48">
        <v>271</v>
      </c>
      <c r="F38" s="36">
        <v>1266</v>
      </c>
      <c r="G38" s="53">
        <v>45500000</v>
      </c>
      <c r="H38" s="57"/>
      <c r="I38" s="40">
        <f t="shared" ref="I38:I43" si="1">H38*G38</f>
        <v>0</v>
      </c>
    </row>
    <row r="39" spans="1:9" ht="15" customHeight="1" x14ac:dyDescent="0.25">
      <c r="A39" s="60" t="s">
        <v>14</v>
      </c>
      <c r="B39" s="47">
        <v>1</v>
      </c>
      <c r="C39" s="8">
        <v>1</v>
      </c>
      <c r="D39" s="8">
        <v>1</v>
      </c>
      <c r="E39" s="48">
        <v>279</v>
      </c>
      <c r="F39" s="36">
        <v>1258</v>
      </c>
      <c r="G39" s="53">
        <v>48500000</v>
      </c>
      <c r="H39" s="57"/>
      <c r="I39" s="40">
        <f t="shared" si="1"/>
        <v>0</v>
      </c>
    </row>
    <row r="40" spans="1:9" ht="15" customHeight="1" x14ac:dyDescent="0.25">
      <c r="A40" s="60" t="s">
        <v>15</v>
      </c>
      <c r="B40" s="47">
        <v>1</v>
      </c>
      <c r="C40" s="8">
        <v>1</v>
      </c>
      <c r="D40" s="8">
        <v>1</v>
      </c>
      <c r="E40" s="48">
        <v>278</v>
      </c>
      <c r="F40" s="36">
        <v>1259</v>
      </c>
      <c r="G40" s="53">
        <v>50000000</v>
      </c>
      <c r="H40" s="57"/>
      <c r="I40" s="40">
        <f t="shared" si="1"/>
        <v>0</v>
      </c>
    </row>
    <row r="41" spans="1:9" ht="15" customHeight="1" x14ac:dyDescent="0.25">
      <c r="A41" s="60" t="s">
        <v>17</v>
      </c>
      <c r="B41" s="47">
        <v>1</v>
      </c>
      <c r="C41" s="8">
        <v>1</v>
      </c>
      <c r="D41" s="8">
        <v>1</v>
      </c>
      <c r="E41" s="48">
        <v>275</v>
      </c>
      <c r="F41" s="36">
        <v>1261</v>
      </c>
      <c r="G41" s="53">
        <v>55000000</v>
      </c>
      <c r="H41" s="57"/>
      <c r="I41" s="40">
        <f t="shared" si="1"/>
        <v>0</v>
      </c>
    </row>
    <row r="42" spans="1:9" ht="15" customHeight="1" x14ac:dyDescent="0.25">
      <c r="A42" s="60" t="s">
        <v>16</v>
      </c>
      <c r="B42" s="47">
        <v>1</v>
      </c>
      <c r="C42" s="8">
        <v>1</v>
      </c>
      <c r="D42" s="8">
        <v>1</v>
      </c>
      <c r="E42" s="48">
        <v>327</v>
      </c>
      <c r="F42" s="36">
        <v>1260</v>
      </c>
      <c r="G42" s="53">
        <v>65000000</v>
      </c>
      <c r="H42" s="57"/>
      <c r="I42" s="40">
        <f t="shared" si="1"/>
        <v>0</v>
      </c>
    </row>
    <row r="43" spans="1:9" ht="15" customHeight="1" x14ac:dyDescent="0.25">
      <c r="A43" s="60" t="s">
        <v>20</v>
      </c>
      <c r="B43" s="47">
        <v>1</v>
      </c>
      <c r="C43" s="8">
        <v>1</v>
      </c>
      <c r="D43" s="8">
        <v>1</v>
      </c>
      <c r="E43" s="48">
        <v>280</v>
      </c>
      <c r="F43" s="36">
        <v>1264</v>
      </c>
      <c r="G43" s="53">
        <v>70000000</v>
      </c>
      <c r="H43" s="57"/>
      <c r="I43" s="40">
        <f t="shared" si="1"/>
        <v>0</v>
      </c>
    </row>
    <row r="44" spans="1:9" ht="15" customHeight="1" x14ac:dyDescent="0.25">
      <c r="A44"/>
      <c r="B44"/>
      <c r="C44"/>
      <c r="D44"/>
      <c r="E44"/>
      <c r="F44"/>
      <c r="G44"/>
    </row>
    <row r="45" spans="1:9" ht="15" customHeight="1" x14ac:dyDescent="0.25">
      <c r="A45" s="60" t="s">
        <v>12</v>
      </c>
      <c r="B45" s="47">
        <v>1</v>
      </c>
      <c r="C45" s="8">
        <v>1</v>
      </c>
      <c r="D45" s="8">
        <v>5</v>
      </c>
      <c r="E45" s="48">
        <v>41</v>
      </c>
      <c r="F45" s="36">
        <v>1256</v>
      </c>
      <c r="G45" s="53">
        <v>275000000</v>
      </c>
      <c r="H45" s="57"/>
      <c r="I45" s="40">
        <f>H45*G45</f>
        <v>0</v>
      </c>
    </row>
    <row r="46" spans="1:9" ht="15" customHeight="1" x14ac:dyDescent="0.25">
      <c r="A46" s="60" t="s">
        <v>7</v>
      </c>
      <c r="B46" s="47">
        <v>1</v>
      </c>
      <c r="C46" s="8">
        <v>1</v>
      </c>
      <c r="D46" s="8">
        <v>5</v>
      </c>
      <c r="E46" s="48">
        <v>26</v>
      </c>
      <c r="F46" s="36">
        <v>1251</v>
      </c>
      <c r="G46" s="53">
        <v>330000000</v>
      </c>
      <c r="H46" s="57"/>
      <c r="I46" s="40">
        <f>H46*G46</f>
        <v>0</v>
      </c>
    </row>
    <row r="47" spans="1:9" ht="15" customHeight="1" thickBot="1" x14ac:dyDescent="0.3">
      <c r="A47" s="61" t="s">
        <v>13</v>
      </c>
      <c r="B47" s="49">
        <v>1</v>
      </c>
      <c r="C47" s="50">
        <v>1</v>
      </c>
      <c r="D47" s="50">
        <v>5</v>
      </c>
      <c r="E47" s="51">
        <v>27</v>
      </c>
      <c r="F47" s="38">
        <v>1257</v>
      </c>
      <c r="G47" s="55">
        <v>380000000</v>
      </c>
      <c r="H47" s="58"/>
      <c r="I47" s="41">
        <f>H47*G47</f>
        <v>0</v>
      </c>
    </row>
  </sheetData>
  <autoFilter ref="A2:I2" xr:uid="{8018112C-F9A4-4530-A44A-9A3594409B98}">
    <sortState xmlns:xlrd2="http://schemas.microsoft.com/office/spreadsheetml/2017/richdata2" ref="A3:I6">
      <sortCondition ref="G2"/>
    </sortState>
  </autoFilter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5"/>
  <sheetViews>
    <sheetView zoomScale="89" zoomScaleNormal="89" workbookViewId="0">
      <selection activeCell="J7" sqref="J7"/>
    </sheetView>
  </sheetViews>
  <sheetFormatPr baseColWidth="10" defaultRowHeight="15" x14ac:dyDescent="0.25"/>
  <cols>
    <col min="2" max="2" width="53.7109375" style="5" customWidth="1"/>
    <col min="3" max="3" width="27.5703125" style="1" customWidth="1"/>
    <col min="4" max="7" width="6.140625" style="1" customWidth="1"/>
    <col min="8" max="8" width="29.42578125" style="1" customWidth="1"/>
    <col min="9" max="9" width="18.5703125" style="1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88" t="s">
        <v>40</v>
      </c>
      <c r="E1" s="178"/>
      <c r="F1" s="178"/>
      <c r="G1" s="189"/>
      <c r="H1" s="15" t="s">
        <v>39</v>
      </c>
      <c r="I1" s="79" t="s">
        <v>41</v>
      </c>
      <c r="J1" s="14" t="s">
        <v>42</v>
      </c>
      <c r="K1" s="80" t="s">
        <v>43</v>
      </c>
    </row>
    <row r="2" spans="1:11" x14ac:dyDescent="0.25">
      <c r="A2" s="190" t="s">
        <v>85</v>
      </c>
      <c r="B2" s="64" t="s">
        <v>47</v>
      </c>
      <c r="C2" s="35">
        <v>2</v>
      </c>
      <c r="D2" s="23">
        <v>4</v>
      </c>
      <c r="E2" s="18">
        <v>4</v>
      </c>
      <c r="F2" s="18">
        <v>7</v>
      </c>
      <c r="G2" s="21">
        <v>136</v>
      </c>
      <c r="H2" s="76">
        <v>1250</v>
      </c>
      <c r="I2" s="92">
        <v>180000</v>
      </c>
      <c r="J2" s="72">
        <v>0</v>
      </c>
      <c r="K2" s="69">
        <f>I2*J2</f>
        <v>0</v>
      </c>
    </row>
    <row r="3" spans="1:11" x14ac:dyDescent="0.25">
      <c r="A3" s="191"/>
      <c r="B3" s="65" t="s">
        <v>46</v>
      </c>
      <c r="C3" s="36">
        <v>2</v>
      </c>
      <c r="D3" s="25">
        <v>4</v>
      </c>
      <c r="E3" s="2">
        <v>4</v>
      </c>
      <c r="F3" s="2">
        <v>7</v>
      </c>
      <c r="G3" s="3">
        <v>22</v>
      </c>
      <c r="H3" s="77">
        <v>1251</v>
      </c>
      <c r="I3" s="93">
        <v>140000</v>
      </c>
      <c r="J3" s="73">
        <v>0</v>
      </c>
      <c r="K3" s="70">
        <f t="shared" ref="K3:K53" si="0">I3*J3</f>
        <v>0</v>
      </c>
    </row>
    <row r="4" spans="1:11" x14ac:dyDescent="0.25">
      <c r="A4" s="191"/>
      <c r="B4" s="65" t="s">
        <v>45</v>
      </c>
      <c r="C4" s="36">
        <v>2</v>
      </c>
      <c r="D4" s="25">
        <v>4</v>
      </c>
      <c r="E4" s="2">
        <v>4</v>
      </c>
      <c r="F4" s="2">
        <v>7</v>
      </c>
      <c r="G4" s="3">
        <v>267</v>
      </c>
      <c r="H4" s="77">
        <v>1252</v>
      </c>
      <c r="I4" s="93">
        <v>115000</v>
      </c>
      <c r="J4" s="73">
        <v>0</v>
      </c>
      <c r="K4" s="70">
        <f t="shared" si="0"/>
        <v>0</v>
      </c>
    </row>
    <row r="5" spans="1:11" x14ac:dyDescent="0.25">
      <c r="A5" s="191"/>
      <c r="B5" s="65" t="s">
        <v>56</v>
      </c>
      <c r="C5" s="36">
        <v>2</v>
      </c>
      <c r="D5" s="25">
        <v>4</v>
      </c>
      <c r="E5" s="2">
        <v>4</v>
      </c>
      <c r="F5" s="2">
        <v>7</v>
      </c>
      <c r="G5" s="3">
        <v>135</v>
      </c>
      <c r="H5" s="77">
        <v>1253</v>
      </c>
      <c r="I5" s="93">
        <v>68000</v>
      </c>
      <c r="J5" s="73">
        <v>0</v>
      </c>
      <c r="K5" s="70">
        <f t="shared" si="0"/>
        <v>0</v>
      </c>
    </row>
    <row r="6" spans="1:11" x14ac:dyDescent="0.25">
      <c r="A6" s="191"/>
      <c r="B6" s="65" t="s">
        <v>57</v>
      </c>
      <c r="C6" s="36">
        <v>2</v>
      </c>
      <c r="D6" s="25">
        <v>4</v>
      </c>
      <c r="E6" s="2">
        <v>4</v>
      </c>
      <c r="F6" s="2">
        <v>7</v>
      </c>
      <c r="G6" s="3">
        <v>412</v>
      </c>
      <c r="H6" s="77">
        <v>1254</v>
      </c>
      <c r="I6" s="93">
        <v>72000</v>
      </c>
      <c r="J6" s="73">
        <v>0</v>
      </c>
      <c r="K6" s="70">
        <f t="shared" si="0"/>
        <v>0</v>
      </c>
    </row>
    <row r="7" spans="1:11" x14ac:dyDescent="0.25">
      <c r="A7" s="191"/>
      <c r="B7" s="65" t="s">
        <v>58</v>
      </c>
      <c r="C7" s="36">
        <v>2</v>
      </c>
      <c r="D7" s="25">
        <v>4</v>
      </c>
      <c r="E7" s="2">
        <v>4</v>
      </c>
      <c r="F7" s="2">
        <v>7</v>
      </c>
      <c r="G7" s="3">
        <v>266</v>
      </c>
      <c r="H7" s="77">
        <v>1255</v>
      </c>
      <c r="I7" s="93">
        <v>79000</v>
      </c>
      <c r="J7" s="73">
        <v>0</v>
      </c>
      <c r="K7" s="70">
        <f t="shared" si="0"/>
        <v>0</v>
      </c>
    </row>
    <row r="8" spans="1:11" x14ac:dyDescent="0.25">
      <c r="A8" s="191"/>
      <c r="B8" s="65" t="s">
        <v>59</v>
      </c>
      <c r="C8" s="36">
        <v>2</v>
      </c>
      <c r="D8" s="25">
        <v>4</v>
      </c>
      <c r="E8" s="2">
        <v>4</v>
      </c>
      <c r="F8" s="2">
        <v>7</v>
      </c>
      <c r="G8" s="3">
        <v>265</v>
      </c>
      <c r="H8" s="77">
        <v>1256</v>
      </c>
      <c r="I8" s="93">
        <v>25000</v>
      </c>
      <c r="J8" s="73">
        <v>0</v>
      </c>
      <c r="K8" s="70">
        <f t="shared" si="0"/>
        <v>0</v>
      </c>
    </row>
    <row r="9" spans="1:11" x14ac:dyDescent="0.25">
      <c r="A9" s="191"/>
      <c r="B9" s="65" t="s">
        <v>97</v>
      </c>
      <c r="C9" s="36">
        <v>2</v>
      </c>
      <c r="D9" s="25">
        <v>4</v>
      </c>
      <c r="E9" s="2">
        <v>4</v>
      </c>
      <c r="F9" s="2">
        <v>7</v>
      </c>
      <c r="G9" s="3">
        <v>429</v>
      </c>
      <c r="H9" s="77">
        <v>1298</v>
      </c>
      <c r="I9" s="93">
        <v>82000</v>
      </c>
      <c r="J9" s="73">
        <v>0</v>
      </c>
      <c r="K9" s="70">
        <f t="shared" si="0"/>
        <v>0</v>
      </c>
    </row>
    <row r="10" spans="1:11" x14ac:dyDescent="0.25">
      <c r="A10" s="191"/>
      <c r="B10" s="65" t="s">
        <v>61</v>
      </c>
      <c r="C10" s="36">
        <v>2</v>
      </c>
      <c r="D10" s="25">
        <v>4</v>
      </c>
      <c r="E10" s="2">
        <v>4</v>
      </c>
      <c r="F10" s="2">
        <v>7</v>
      </c>
      <c r="G10" s="3">
        <v>372</v>
      </c>
      <c r="H10" s="77">
        <v>1257</v>
      </c>
      <c r="I10" s="93">
        <v>49500</v>
      </c>
      <c r="J10" s="73">
        <v>0</v>
      </c>
      <c r="K10" s="70">
        <f t="shared" si="0"/>
        <v>0</v>
      </c>
    </row>
    <row r="11" spans="1:11" x14ac:dyDescent="0.25">
      <c r="A11" s="191"/>
      <c r="B11" s="65" t="s">
        <v>60</v>
      </c>
      <c r="C11" s="36">
        <v>2</v>
      </c>
      <c r="D11" s="25">
        <v>4</v>
      </c>
      <c r="E11" s="2">
        <v>4</v>
      </c>
      <c r="F11" s="2">
        <v>7</v>
      </c>
      <c r="G11" s="3">
        <v>371</v>
      </c>
      <c r="H11" s="77">
        <v>1258</v>
      </c>
      <c r="I11" s="93">
        <v>32000</v>
      </c>
      <c r="J11" s="73">
        <v>0</v>
      </c>
      <c r="K11" s="70">
        <f t="shared" si="0"/>
        <v>0</v>
      </c>
    </row>
    <row r="12" spans="1:11" x14ac:dyDescent="0.25">
      <c r="A12" s="191"/>
      <c r="B12" s="65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7">
        <v>1259</v>
      </c>
      <c r="I12" s="93">
        <v>10000</v>
      </c>
      <c r="J12" s="73">
        <v>0</v>
      </c>
      <c r="K12" s="70">
        <f t="shared" si="0"/>
        <v>0</v>
      </c>
    </row>
    <row r="13" spans="1:11" x14ac:dyDescent="0.25">
      <c r="A13" s="191"/>
      <c r="B13" s="65" t="s">
        <v>50</v>
      </c>
      <c r="C13" s="36">
        <v>3</v>
      </c>
      <c r="D13" s="25">
        <v>4</v>
      </c>
      <c r="E13" s="2">
        <v>4</v>
      </c>
      <c r="F13" s="2">
        <v>7</v>
      </c>
      <c r="G13" s="3">
        <v>24</v>
      </c>
      <c r="H13" s="77">
        <v>1260</v>
      </c>
      <c r="I13" s="93">
        <v>289000</v>
      </c>
      <c r="J13" s="73">
        <v>0</v>
      </c>
      <c r="K13" s="70">
        <f t="shared" si="0"/>
        <v>0</v>
      </c>
    </row>
    <row r="14" spans="1:11" x14ac:dyDescent="0.25">
      <c r="A14" s="191"/>
      <c r="B14" s="65" t="s">
        <v>51</v>
      </c>
      <c r="C14" s="36">
        <v>3</v>
      </c>
      <c r="D14" s="25">
        <v>4</v>
      </c>
      <c r="E14" s="2">
        <v>4</v>
      </c>
      <c r="F14" s="2">
        <v>7</v>
      </c>
      <c r="G14" s="3">
        <v>106</v>
      </c>
      <c r="H14" s="77">
        <v>1261</v>
      </c>
      <c r="I14" s="93">
        <v>400000</v>
      </c>
      <c r="J14" s="73">
        <v>0</v>
      </c>
      <c r="K14" s="70">
        <f t="shared" si="0"/>
        <v>0</v>
      </c>
    </row>
    <row r="15" spans="1:11" x14ac:dyDescent="0.25">
      <c r="A15" s="191"/>
      <c r="B15" s="65" t="s">
        <v>62</v>
      </c>
      <c r="C15" s="36">
        <v>1</v>
      </c>
      <c r="D15" s="25">
        <v>4</v>
      </c>
      <c r="E15" s="2">
        <v>4</v>
      </c>
      <c r="F15" s="2">
        <v>7</v>
      </c>
      <c r="G15" s="3">
        <v>268</v>
      </c>
      <c r="H15" s="77">
        <v>1262</v>
      </c>
      <c r="I15" s="93">
        <v>105000</v>
      </c>
      <c r="J15" s="73">
        <v>0</v>
      </c>
      <c r="K15" s="70">
        <f t="shared" si="0"/>
        <v>0</v>
      </c>
    </row>
    <row r="16" spans="1:11" x14ac:dyDescent="0.25">
      <c r="A16" s="191"/>
      <c r="B16" s="65" t="s">
        <v>63</v>
      </c>
      <c r="C16" s="36">
        <v>1</v>
      </c>
      <c r="D16" s="25">
        <v>4</v>
      </c>
      <c r="E16" s="2">
        <v>4</v>
      </c>
      <c r="F16" s="2">
        <v>7</v>
      </c>
      <c r="G16" s="3">
        <v>426</v>
      </c>
      <c r="H16" s="77">
        <v>1263</v>
      </c>
      <c r="I16" s="93">
        <v>100000</v>
      </c>
      <c r="J16" s="73">
        <v>0</v>
      </c>
      <c r="K16" s="70">
        <f t="shared" si="0"/>
        <v>0</v>
      </c>
    </row>
    <row r="17" spans="1:11" x14ac:dyDescent="0.25">
      <c r="A17" s="191"/>
      <c r="B17" s="65" t="s">
        <v>52</v>
      </c>
      <c r="C17" s="36">
        <v>1</v>
      </c>
      <c r="D17" s="25">
        <v>4</v>
      </c>
      <c r="E17" s="2">
        <v>4</v>
      </c>
      <c r="F17" s="2">
        <v>7</v>
      </c>
      <c r="G17" s="3">
        <v>269</v>
      </c>
      <c r="H17" s="77">
        <v>1264</v>
      </c>
      <c r="I17" s="93">
        <v>140000</v>
      </c>
      <c r="J17" s="73">
        <v>0</v>
      </c>
      <c r="K17" s="70">
        <f t="shared" si="0"/>
        <v>0</v>
      </c>
    </row>
    <row r="18" spans="1:11" x14ac:dyDescent="0.25">
      <c r="A18" s="191"/>
      <c r="B18" s="65" t="s">
        <v>53</v>
      </c>
      <c r="C18" s="36">
        <v>1</v>
      </c>
      <c r="D18" s="25">
        <v>4</v>
      </c>
      <c r="E18" s="2">
        <v>4</v>
      </c>
      <c r="F18" s="2">
        <v>7</v>
      </c>
      <c r="G18" s="3">
        <v>21</v>
      </c>
      <c r="H18" s="77">
        <v>1265</v>
      </c>
      <c r="I18" s="93">
        <v>175000</v>
      </c>
      <c r="J18" s="73">
        <v>0</v>
      </c>
      <c r="K18" s="70">
        <f t="shared" si="0"/>
        <v>0</v>
      </c>
    </row>
    <row r="19" spans="1:11" x14ac:dyDescent="0.25">
      <c r="A19" s="191"/>
      <c r="B19" s="66" t="s">
        <v>54</v>
      </c>
      <c r="C19" s="37">
        <v>1</v>
      </c>
      <c r="D19" s="34">
        <v>4</v>
      </c>
      <c r="E19" s="17">
        <v>4</v>
      </c>
      <c r="F19" s="17">
        <v>7</v>
      </c>
      <c r="G19" s="33">
        <v>270</v>
      </c>
      <c r="H19" s="77">
        <v>1266</v>
      </c>
      <c r="I19" s="93">
        <v>190000</v>
      </c>
      <c r="J19" s="73">
        <v>0</v>
      </c>
      <c r="K19" s="70">
        <f t="shared" si="0"/>
        <v>0</v>
      </c>
    </row>
    <row r="20" spans="1:11" x14ac:dyDescent="0.25">
      <c r="A20" s="191"/>
      <c r="B20" s="65" t="s">
        <v>55</v>
      </c>
      <c r="C20" s="36">
        <v>1</v>
      </c>
      <c r="D20" s="25">
        <v>4</v>
      </c>
      <c r="E20" s="2">
        <v>4</v>
      </c>
      <c r="F20" s="2">
        <v>7</v>
      </c>
      <c r="G20" s="3">
        <v>397</v>
      </c>
      <c r="H20" s="77">
        <v>1267</v>
      </c>
      <c r="I20" s="93">
        <v>200000</v>
      </c>
      <c r="J20" s="73">
        <v>0</v>
      </c>
      <c r="K20" s="70">
        <f t="shared" si="0"/>
        <v>0</v>
      </c>
    </row>
    <row r="21" spans="1:11" x14ac:dyDescent="0.25">
      <c r="A21" s="62"/>
      <c r="B21" s="65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7">
        <v>1268</v>
      </c>
      <c r="I21" s="93">
        <v>700000</v>
      </c>
      <c r="J21" s="73">
        <v>0</v>
      </c>
      <c r="K21" s="70">
        <f t="shared" si="0"/>
        <v>0</v>
      </c>
    </row>
    <row r="22" spans="1:11" x14ac:dyDescent="0.25">
      <c r="A22" s="62"/>
      <c r="B22" s="65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7">
        <v>1269</v>
      </c>
      <c r="I22" s="93">
        <v>850000</v>
      </c>
      <c r="J22" s="73">
        <v>0</v>
      </c>
      <c r="K22" s="70">
        <f t="shared" si="0"/>
        <v>0</v>
      </c>
    </row>
    <row r="23" spans="1:11" x14ac:dyDescent="0.25">
      <c r="A23" s="62"/>
      <c r="B23" s="65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7">
        <v>1270</v>
      </c>
      <c r="I23" s="93">
        <v>1100000</v>
      </c>
      <c r="J23" s="73">
        <v>0</v>
      </c>
      <c r="K23" s="70">
        <f t="shared" si="0"/>
        <v>0</v>
      </c>
    </row>
    <row r="24" spans="1:11" ht="15.75" thickBot="1" x14ac:dyDescent="0.3">
      <c r="A24" s="63"/>
      <c r="B24" s="67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8">
        <v>1271</v>
      </c>
      <c r="I24" s="94">
        <v>1120000</v>
      </c>
      <c r="J24" s="74">
        <v>0</v>
      </c>
      <c r="K24" s="75">
        <f t="shared" si="0"/>
        <v>0</v>
      </c>
    </row>
    <row r="25" spans="1:11" x14ac:dyDescent="0.25">
      <c r="A25" s="192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5">
        <v>32000</v>
      </c>
      <c r="J25" s="72">
        <v>0</v>
      </c>
      <c r="K25" s="96">
        <f t="shared" si="0"/>
        <v>0</v>
      </c>
    </row>
    <row r="26" spans="1:11" x14ac:dyDescent="0.25">
      <c r="A26" s="193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3">
        <v>36000</v>
      </c>
      <c r="J26" s="73">
        <v>0</v>
      </c>
      <c r="K26" s="70">
        <f t="shared" si="0"/>
        <v>0</v>
      </c>
    </row>
    <row r="27" spans="1:11" x14ac:dyDescent="0.25">
      <c r="A27" s="193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3">
        <v>42000</v>
      </c>
      <c r="J27" s="73">
        <v>0</v>
      </c>
      <c r="K27" s="70">
        <f t="shared" si="0"/>
        <v>0</v>
      </c>
    </row>
    <row r="28" spans="1:11" x14ac:dyDescent="0.25">
      <c r="A28" s="193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3">
        <v>31000</v>
      </c>
      <c r="J28" s="73">
        <v>0</v>
      </c>
      <c r="K28" s="70">
        <f t="shared" si="0"/>
        <v>0</v>
      </c>
    </row>
    <row r="29" spans="1:11" x14ac:dyDescent="0.25">
      <c r="A29" s="193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3">
        <v>27000</v>
      </c>
      <c r="J29" s="73">
        <v>0</v>
      </c>
      <c r="K29" s="70">
        <f t="shared" si="0"/>
        <v>0</v>
      </c>
    </row>
    <row r="30" spans="1:11" x14ac:dyDescent="0.25">
      <c r="A30" s="193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3">
        <v>34000</v>
      </c>
      <c r="J30" s="73">
        <v>0</v>
      </c>
      <c r="K30" s="70">
        <f t="shared" si="0"/>
        <v>0</v>
      </c>
    </row>
    <row r="31" spans="1:11" x14ac:dyDescent="0.25">
      <c r="A31" s="193"/>
      <c r="B31" s="16" t="s">
        <v>66</v>
      </c>
      <c r="C31" s="3">
        <v>2</v>
      </c>
      <c r="D31" s="101"/>
      <c r="E31" s="102"/>
      <c r="F31" s="102"/>
      <c r="G31" s="103"/>
      <c r="H31" s="36">
        <v>1278</v>
      </c>
      <c r="I31" s="93">
        <v>33000</v>
      </c>
      <c r="J31" s="73">
        <v>0</v>
      </c>
      <c r="K31" s="70">
        <f t="shared" si="0"/>
        <v>0</v>
      </c>
    </row>
    <row r="32" spans="1:11" x14ac:dyDescent="0.25">
      <c r="A32" s="193"/>
      <c r="B32" s="16" t="s">
        <v>67</v>
      </c>
      <c r="C32" s="3">
        <v>2</v>
      </c>
      <c r="D32" s="101"/>
      <c r="E32" s="102"/>
      <c r="F32" s="102"/>
      <c r="G32" s="103"/>
      <c r="H32" s="36">
        <v>1279</v>
      </c>
      <c r="I32" s="93">
        <v>38000</v>
      </c>
      <c r="J32" s="73">
        <v>0</v>
      </c>
      <c r="K32" s="70">
        <f t="shared" si="0"/>
        <v>0</v>
      </c>
    </row>
    <row r="33" spans="1:11" x14ac:dyDescent="0.25">
      <c r="A33" s="193"/>
      <c r="B33" s="16" t="s">
        <v>68</v>
      </c>
      <c r="C33" s="3">
        <v>2</v>
      </c>
      <c r="D33" s="25">
        <v>4</v>
      </c>
      <c r="E33" s="2">
        <v>4</v>
      </c>
      <c r="F33" s="2">
        <v>7</v>
      </c>
      <c r="G33" s="3">
        <v>338</v>
      </c>
      <c r="H33" s="36">
        <v>1280</v>
      </c>
      <c r="I33" s="93">
        <v>22000</v>
      </c>
      <c r="J33" s="73">
        <v>0</v>
      </c>
      <c r="K33" s="70">
        <f t="shared" si="0"/>
        <v>0</v>
      </c>
    </row>
    <row r="34" spans="1:11" x14ac:dyDescent="0.25">
      <c r="A34" s="193"/>
      <c r="B34" s="16" t="s">
        <v>69</v>
      </c>
      <c r="C34" s="3">
        <v>2</v>
      </c>
      <c r="D34" s="101"/>
      <c r="E34" s="102"/>
      <c r="F34" s="102"/>
      <c r="G34" s="103"/>
      <c r="H34" s="36">
        <v>1281</v>
      </c>
      <c r="I34" s="93">
        <v>32100</v>
      </c>
      <c r="J34" s="73">
        <v>0</v>
      </c>
      <c r="K34" s="70">
        <f t="shared" si="0"/>
        <v>0</v>
      </c>
    </row>
    <row r="35" spans="1:11" x14ac:dyDescent="0.25">
      <c r="A35" s="193"/>
      <c r="B35" s="16" t="s">
        <v>70</v>
      </c>
      <c r="C35" s="3">
        <v>2</v>
      </c>
      <c r="D35" s="25">
        <v>4</v>
      </c>
      <c r="E35" s="2">
        <v>4</v>
      </c>
      <c r="F35" s="2">
        <v>7</v>
      </c>
      <c r="G35" s="3">
        <v>18</v>
      </c>
      <c r="H35" s="36">
        <v>1282</v>
      </c>
      <c r="I35" s="93">
        <v>115000</v>
      </c>
      <c r="J35" s="73">
        <v>0</v>
      </c>
      <c r="K35" s="70">
        <f t="shared" si="0"/>
        <v>0</v>
      </c>
    </row>
    <row r="36" spans="1:11" x14ac:dyDescent="0.25">
      <c r="A36" s="193"/>
      <c r="B36" s="16" t="s">
        <v>71</v>
      </c>
      <c r="C36" s="3">
        <v>1</v>
      </c>
      <c r="D36" s="25">
        <v>4</v>
      </c>
      <c r="E36" s="2">
        <v>4</v>
      </c>
      <c r="F36" s="2">
        <v>7</v>
      </c>
      <c r="G36" s="3">
        <v>14</v>
      </c>
      <c r="H36" s="36">
        <v>1283</v>
      </c>
      <c r="I36" s="93">
        <v>125000</v>
      </c>
      <c r="J36" s="73">
        <v>0</v>
      </c>
      <c r="K36" s="70">
        <f t="shared" si="0"/>
        <v>0</v>
      </c>
    </row>
    <row r="37" spans="1:11" x14ac:dyDescent="0.25">
      <c r="A37" s="193"/>
      <c r="B37" s="16" t="s">
        <v>72</v>
      </c>
      <c r="C37" s="3">
        <v>2</v>
      </c>
      <c r="D37" s="25">
        <v>4</v>
      </c>
      <c r="E37" s="2">
        <v>4</v>
      </c>
      <c r="F37" s="2">
        <v>7</v>
      </c>
      <c r="G37" s="3">
        <v>16</v>
      </c>
      <c r="H37" s="36">
        <v>1284</v>
      </c>
      <c r="I37" s="93">
        <v>130000</v>
      </c>
      <c r="J37" s="73">
        <v>0</v>
      </c>
      <c r="K37" s="70">
        <f t="shared" si="0"/>
        <v>0</v>
      </c>
    </row>
    <row r="38" spans="1:11" x14ac:dyDescent="0.25">
      <c r="A38" s="193"/>
      <c r="B38" s="16" t="s">
        <v>73</v>
      </c>
      <c r="C38" s="3">
        <v>1</v>
      </c>
      <c r="D38" s="25">
        <v>4</v>
      </c>
      <c r="E38" s="2">
        <v>4</v>
      </c>
      <c r="F38" s="2">
        <v>7</v>
      </c>
      <c r="G38" s="3">
        <v>13</v>
      </c>
      <c r="H38" s="36">
        <v>1285</v>
      </c>
      <c r="I38" s="93">
        <v>110000</v>
      </c>
      <c r="J38" s="73">
        <v>0</v>
      </c>
      <c r="K38" s="70">
        <f t="shared" si="0"/>
        <v>0</v>
      </c>
    </row>
    <row r="39" spans="1:11" x14ac:dyDescent="0.25">
      <c r="A39" s="193"/>
      <c r="B39" s="16" t="s">
        <v>74</v>
      </c>
      <c r="C39" s="3">
        <v>2</v>
      </c>
      <c r="D39" s="25">
        <v>4</v>
      </c>
      <c r="E39" s="2">
        <v>4</v>
      </c>
      <c r="F39" s="2">
        <v>7</v>
      </c>
      <c r="G39" s="3">
        <v>15</v>
      </c>
      <c r="H39" s="36">
        <v>1286</v>
      </c>
      <c r="I39" s="93">
        <v>98000</v>
      </c>
      <c r="J39" s="73">
        <v>0</v>
      </c>
      <c r="K39" s="70">
        <f t="shared" si="0"/>
        <v>0</v>
      </c>
    </row>
    <row r="40" spans="1:11" ht="15.75" thickBot="1" x14ac:dyDescent="0.3">
      <c r="A40" s="194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4">
        <v>150000</v>
      </c>
      <c r="J40" s="74">
        <v>0</v>
      </c>
      <c r="K40" s="75">
        <f t="shared" si="0"/>
        <v>0</v>
      </c>
    </row>
    <row r="41" spans="1:11" ht="17.25" customHeight="1" x14ac:dyDescent="0.25">
      <c r="A41" s="195" t="s">
        <v>87</v>
      </c>
      <c r="B41" s="86" t="s">
        <v>0</v>
      </c>
      <c r="C41" s="81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7">
        <v>85000</v>
      </c>
      <c r="J41" s="72">
        <v>0</v>
      </c>
      <c r="K41" s="69">
        <f t="shared" si="0"/>
        <v>0</v>
      </c>
    </row>
    <row r="42" spans="1:11" ht="17.25" customHeight="1" thickBot="1" x14ac:dyDescent="0.3">
      <c r="A42" s="196"/>
      <c r="B42" s="87" t="s">
        <v>76</v>
      </c>
      <c r="C42" s="83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8">
        <v>450000</v>
      </c>
      <c r="J42" s="74">
        <v>0</v>
      </c>
      <c r="K42" s="75">
        <f t="shared" si="0"/>
        <v>0</v>
      </c>
    </row>
    <row r="43" spans="1:11" x14ac:dyDescent="0.25">
      <c r="A43" s="197" t="s">
        <v>88</v>
      </c>
      <c r="B43" s="84" t="s">
        <v>77</v>
      </c>
      <c r="C43" s="81">
        <v>2</v>
      </c>
      <c r="D43" s="104"/>
      <c r="E43" s="105"/>
      <c r="F43" s="105"/>
      <c r="G43" s="106"/>
      <c r="H43" s="42">
        <v>1290</v>
      </c>
      <c r="I43" s="97">
        <v>75000</v>
      </c>
      <c r="J43" s="72">
        <v>0</v>
      </c>
      <c r="K43" s="69">
        <f t="shared" si="0"/>
        <v>0</v>
      </c>
    </row>
    <row r="44" spans="1:11" x14ac:dyDescent="0.25">
      <c r="A44" s="198"/>
      <c r="B44" s="85" t="s">
        <v>78</v>
      </c>
      <c r="C44" s="82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9">
        <v>80000</v>
      </c>
      <c r="J44" s="73">
        <v>0</v>
      </c>
      <c r="K44" s="70">
        <f t="shared" si="0"/>
        <v>0</v>
      </c>
    </row>
    <row r="45" spans="1:11" x14ac:dyDescent="0.25">
      <c r="A45" s="198"/>
      <c r="B45" s="85" t="s">
        <v>79</v>
      </c>
      <c r="C45" s="82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9">
        <v>260000</v>
      </c>
      <c r="J45" s="73">
        <v>0</v>
      </c>
      <c r="K45" s="70">
        <f t="shared" si="0"/>
        <v>0</v>
      </c>
    </row>
    <row r="46" spans="1:11" x14ac:dyDescent="0.25">
      <c r="A46" s="198"/>
      <c r="B46" s="85" t="s">
        <v>80</v>
      </c>
      <c r="C46" s="82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9">
        <v>56000</v>
      </c>
      <c r="J46" s="73">
        <v>0</v>
      </c>
      <c r="K46" s="70">
        <f t="shared" si="0"/>
        <v>0</v>
      </c>
    </row>
    <row r="47" spans="1:11" x14ac:dyDescent="0.25">
      <c r="A47" s="198"/>
      <c r="B47" s="85" t="s">
        <v>81</v>
      </c>
      <c r="C47" s="82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9">
        <v>76000</v>
      </c>
      <c r="J47" s="73">
        <v>0</v>
      </c>
      <c r="K47" s="70">
        <f t="shared" si="0"/>
        <v>0</v>
      </c>
    </row>
    <row r="48" spans="1:11" x14ac:dyDescent="0.25">
      <c r="A48" s="198"/>
      <c r="B48" s="85" t="s">
        <v>82</v>
      </c>
      <c r="C48" s="82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9">
        <v>120000</v>
      </c>
      <c r="J48" s="73">
        <v>0</v>
      </c>
      <c r="K48" s="70">
        <f t="shared" si="0"/>
        <v>0</v>
      </c>
    </row>
    <row r="49" spans="1:11" x14ac:dyDescent="0.25">
      <c r="A49" s="198"/>
      <c r="B49" s="85" t="s">
        <v>83</v>
      </c>
      <c r="C49" s="82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9">
        <v>110000</v>
      </c>
      <c r="J49" s="73">
        <v>0</v>
      </c>
      <c r="K49" s="70">
        <f t="shared" si="0"/>
        <v>0</v>
      </c>
    </row>
    <row r="50" spans="1:11" ht="15.75" thickBot="1" x14ac:dyDescent="0.3">
      <c r="A50" s="199"/>
      <c r="B50" s="91" t="s">
        <v>84</v>
      </c>
      <c r="C50" s="88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100">
        <v>114000</v>
      </c>
      <c r="J50" s="74">
        <v>0</v>
      </c>
      <c r="K50" s="71">
        <f t="shared" si="0"/>
        <v>0</v>
      </c>
    </row>
    <row r="51" spans="1:11" ht="15" customHeight="1" x14ac:dyDescent="0.25">
      <c r="A51" s="180" t="s">
        <v>100</v>
      </c>
      <c r="B51" s="119" t="s">
        <v>98</v>
      </c>
      <c r="C51" s="89">
        <v>2</v>
      </c>
      <c r="D51" s="23">
        <v>4</v>
      </c>
      <c r="E51" s="18">
        <v>4</v>
      </c>
      <c r="F51" s="18">
        <v>34</v>
      </c>
      <c r="G51" s="24">
        <v>91</v>
      </c>
      <c r="H51" s="76">
        <v>1298</v>
      </c>
      <c r="I51" s="92">
        <v>55000</v>
      </c>
      <c r="J51" s="72">
        <v>0</v>
      </c>
      <c r="K51" s="69">
        <f t="shared" si="0"/>
        <v>0</v>
      </c>
    </row>
    <row r="52" spans="1:11" ht="15.75" customHeight="1" x14ac:dyDescent="0.25">
      <c r="A52" s="181"/>
      <c r="B52" s="107" t="s">
        <v>99</v>
      </c>
      <c r="C52" s="68">
        <v>2</v>
      </c>
      <c r="D52" s="25">
        <v>4</v>
      </c>
      <c r="E52" s="2">
        <v>4</v>
      </c>
      <c r="F52" s="2">
        <v>7</v>
      </c>
      <c r="G52" s="26">
        <v>449</v>
      </c>
      <c r="H52" s="77">
        <v>1299</v>
      </c>
      <c r="I52" s="93">
        <v>75000</v>
      </c>
      <c r="J52" s="73">
        <v>0</v>
      </c>
      <c r="K52" s="70">
        <f t="shared" si="0"/>
        <v>0</v>
      </c>
    </row>
    <row r="53" spans="1:11" ht="15.75" thickBot="1" x14ac:dyDescent="0.3">
      <c r="A53" s="181"/>
      <c r="B53" s="108" t="s">
        <v>101</v>
      </c>
      <c r="C53" s="90">
        <v>2</v>
      </c>
      <c r="D53" s="27">
        <v>4</v>
      </c>
      <c r="E53" s="19">
        <v>4</v>
      </c>
      <c r="F53" s="19">
        <v>34</v>
      </c>
      <c r="G53" s="28">
        <v>291</v>
      </c>
      <c r="H53" s="78">
        <v>1300</v>
      </c>
      <c r="I53" s="94">
        <v>65000</v>
      </c>
      <c r="J53" s="74">
        <v>0</v>
      </c>
      <c r="K53" s="75">
        <f t="shared" si="0"/>
        <v>0</v>
      </c>
    </row>
    <row r="54" spans="1:11" x14ac:dyDescent="0.25">
      <c r="I54" s="182" t="s">
        <v>43</v>
      </c>
      <c r="J54" s="183"/>
      <c r="K54" s="186">
        <f>SUM(K2:K53)</f>
        <v>0</v>
      </c>
    </row>
    <row r="55" spans="1:11" ht="15.75" thickBot="1" x14ac:dyDescent="0.3">
      <c r="I55" s="184"/>
      <c r="J55" s="185"/>
      <c r="K55" s="187"/>
    </row>
  </sheetData>
  <mergeCells count="8">
    <mergeCell ref="A51:A53"/>
    <mergeCell ref="I54:J55"/>
    <mergeCell ref="K54:K55"/>
    <mergeCell ref="D1:G1"/>
    <mergeCell ref="A2:A20"/>
    <mergeCell ref="A25:A40"/>
    <mergeCell ref="A41:A42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54"/>
  <sheetViews>
    <sheetView topLeftCell="A6" zoomScale="78" zoomScaleNormal="78" workbookViewId="0">
      <selection activeCell="K16" sqref="K16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27"/>
      <c r="B1" s="14" t="s">
        <v>150</v>
      </c>
      <c r="C1" s="15" t="s">
        <v>151</v>
      </c>
      <c r="D1" s="203" t="s">
        <v>40</v>
      </c>
      <c r="E1" s="204"/>
      <c r="F1" s="204"/>
      <c r="G1" s="205"/>
      <c r="H1" s="15"/>
      <c r="I1" s="43" t="s">
        <v>41</v>
      </c>
      <c r="J1" s="12" t="s">
        <v>42</v>
      </c>
      <c r="K1" s="125" t="s">
        <v>43</v>
      </c>
    </row>
    <row r="2" spans="1:11" ht="14.25" customHeight="1" x14ac:dyDescent="0.25">
      <c r="A2" s="214" t="s">
        <v>85</v>
      </c>
      <c r="B2" s="109" t="s">
        <v>202</v>
      </c>
      <c r="C2" s="35" t="s">
        <v>152</v>
      </c>
      <c r="D2" s="23">
        <v>4</v>
      </c>
      <c r="E2" s="18">
        <v>5</v>
      </c>
      <c r="F2" s="18">
        <v>9</v>
      </c>
      <c r="G2" s="21">
        <v>31</v>
      </c>
      <c r="H2" s="35">
        <v>1250</v>
      </c>
      <c r="I2" s="69">
        <v>1200</v>
      </c>
      <c r="J2" s="72">
        <v>0</v>
      </c>
      <c r="K2" s="52">
        <f>I2*J2</f>
        <v>0</v>
      </c>
    </row>
    <row r="3" spans="1:11" ht="14.25" customHeight="1" x14ac:dyDescent="0.25">
      <c r="A3" s="215"/>
      <c r="B3" s="107" t="s">
        <v>203</v>
      </c>
      <c r="C3" s="36" t="s">
        <v>152</v>
      </c>
      <c r="D3" s="25">
        <v>4</v>
      </c>
      <c r="E3" s="2">
        <v>5</v>
      </c>
      <c r="F3" s="2">
        <v>9</v>
      </c>
      <c r="G3" s="3">
        <v>79</v>
      </c>
      <c r="H3" s="36">
        <v>1251</v>
      </c>
      <c r="I3" s="70">
        <v>2000</v>
      </c>
      <c r="J3" s="73">
        <v>0</v>
      </c>
      <c r="K3" s="53">
        <f t="shared" ref="K3:K52" si="0">I3*J3</f>
        <v>0</v>
      </c>
    </row>
    <row r="4" spans="1:11" ht="14.25" customHeight="1" x14ac:dyDescent="0.25">
      <c r="A4" s="215"/>
      <c r="B4" s="107" t="s">
        <v>153</v>
      </c>
      <c r="C4" s="36" t="s">
        <v>159</v>
      </c>
      <c r="D4" s="25">
        <v>4</v>
      </c>
      <c r="E4" s="2">
        <v>5</v>
      </c>
      <c r="F4" s="2">
        <v>36</v>
      </c>
      <c r="G4" s="3">
        <v>38</v>
      </c>
      <c r="H4" s="36">
        <v>1252</v>
      </c>
      <c r="I4" s="70">
        <v>22000</v>
      </c>
      <c r="J4" s="73">
        <v>0</v>
      </c>
      <c r="K4" s="53">
        <f t="shared" si="0"/>
        <v>0</v>
      </c>
    </row>
    <row r="5" spans="1:11" ht="14.25" customHeight="1" x14ac:dyDescent="0.25">
      <c r="A5" s="215"/>
      <c r="B5" s="107" t="s">
        <v>154</v>
      </c>
      <c r="C5" s="36" t="s">
        <v>159</v>
      </c>
      <c r="D5" s="25">
        <v>4</v>
      </c>
      <c r="E5" s="2">
        <v>5</v>
      </c>
      <c r="F5" s="2">
        <v>36</v>
      </c>
      <c r="G5" s="3">
        <v>36</v>
      </c>
      <c r="H5" s="36">
        <v>1253</v>
      </c>
      <c r="I5" s="70">
        <v>28000</v>
      </c>
      <c r="J5" s="73">
        <v>0</v>
      </c>
      <c r="K5" s="53">
        <f t="shared" si="0"/>
        <v>0</v>
      </c>
    </row>
    <row r="6" spans="1:11" ht="14.25" customHeight="1" x14ac:dyDescent="0.25">
      <c r="A6" s="215"/>
      <c r="B6" s="107" t="s">
        <v>155</v>
      </c>
      <c r="C6" s="36" t="s">
        <v>159</v>
      </c>
      <c r="D6" s="25">
        <v>4</v>
      </c>
      <c r="E6" s="2">
        <v>5</v>
      </c>
      <c r="F6" s="2">
        <v>36</v>
      </c>
      <c r="G6" s="3">
        <v>41</v>
      </c>
      <c r="H6" s="36">
        <v>1254</v>
      </c>
      <c r="I6" s="70">
        <v>65000</v>
      </c>
      <c r="J6" s="73">
        <v>0</v>
      </c>
      <c r="K6" s="53">
        <f t="shared" si="0"/>
        <v>0</v>
      </c>
    </row>
    <row r="7" spans="1:11" ht="14.25" customHeight="1" x14ac:dyDescent="0.25">
      <c r="A7" s="215"/>
      <c r="B7" s="107" t="s">
        <v>156</v>
      </c>
      <c r="C7" s="36" t="s">
        <v>183</v>
      </c>
      <c r="D7" s="25">
        <v>4</v>
      </c>
      <c r="E7" s="2">
        <v>5</v>
      </c>
      <c r="F7" s="2">
        <v>36</v>
      </c>
      <c r="G7" s="3">
        <v>85</v>
      </c>
      <c r="H7" s="36">
        <v>1255</v>
      </c>
      <c r="I7" s="70">
        <v>60000</v>
      </c>
      <c r="J7" s="73">
        <v>0</v>
      </c>
      <c r="K7" s="53">
        <f t="shared" si="0"/>
        <v>0</v>
      </c>
    </row>
    <row r="8" spans="1:11" ht="14.25" customHeight="1" x14ac:dyDescent="0.25">
      <c r="A8" s="215"/>
      <c r="B8" s="107" t="s">
        <v>157</v>
      </c>
      <c r="C8" s="36" t="s">
        <v>183</v>
      </c>
      <c r="D8" s="25">
        <v>4</v>
      </c>
      <c r="E8" s="2">
        <v>5</v>
      </c>
      <c r="F8" s="2">
        <v>36</v>
      </c>
      <c r="G8" s="3">
        <v>92</v>
      </c>
      <c r="H8" s="36">
        <v>1256</v>
      </c>
      <c r="I8" s="70">
        <v>50000</v>
      </c>
      <c r="J8" s="73">
        <v>0</v>
      </c>
      <c r="K8" s="53">
        <f t="shared" si="0"/>
        <v>0</v>
      </c>
    </row>
    <row r="9" spans="1:11" ht="14.25" customHeight="1" x14ac:dyDescent="0.25">
      <c r="A9" s="215"/>
      <c r="B9" s="107" t="s">
        <v>206</v>
      </c>
      <c r="C9" s="36" t="s">
        <v>183</v>
      </c>
      <c r="D9" s="25">
        <v>4</v>
      </c>
      <c r="E9" s="2">
        <v>5</v>
      </c>
      <c r="F9" s="2">
        <v>36</v>
      </c>
      <c r="G9" s="3">
        <v>86</v>
      </c>
      <c r="H9" s="36">
        <v>1257</v>
      </c>
      <c r="I9" s="70">
        <v>35000</v>
      </c>
      <c r="J9" s="73">
        <v>0</v>
      </c>
      <c r="K9" s="53">
        <f t="shared" si="0"/>
        <v>0</v>
      </c>
    </row>
    <row r="10" spans="1:11" ht="14.25" customHeight="1" x14ac:dyDescent="0.25">
      <c r="A10" s="215"/>
      <c r="B10" s="107" t="s">
        <v>158</v>
      </c>
      <c r="C10" s="36" t="s">
        <v>152</v>
      </c>
      <c r="D10" s="25">
        <v>4</v>
      </c>
      <c r="E10" s="2">
        <v>5</v>
      </c>
      <c r="F10" s="2">
        <v>7</v>
      </c>
      <c r="G10" s="3">
        <v>62</v>
      </c>
      <c r="H10" s="36">
        <v>1258</v>
      </c>
      <c r="I10" s="70">
        <v>12000</v>
      </c>
      <c r="J10" s="73">
        <v>0</v>
      </c>
      <c r="K10" s="53">
        <f t="shared" si="0"/>
        <v>0</v>
      </c>
    </row>
    <row r="11" spans="1:11" ht="14.25" customHeight="1" x14ac:dyDescent="0.25">
      <c r="A11" s="215"/>
      <c r="B11" s="107" t="s">
        <v>160</v>
      </c>
      <c r="C11" s="36" t="s">
        <v>183</v>
      </c>
      <c r="D11" s="25">
        <v>4</v>
      </c>
      <c r="E11" s="2">
        <v>4</v>
      </c>
      <c r="F11" s="2">
        <v>8</v>
      </c>
      <c r="G11" s="3">
        <v>280</v>
      </c>
      <c r="H11" s="36">
        <v>1259</v>
      </c>
      <c r="I11" s="70">
        <v>900000</v>
      </c>
      <c r="J11" s="73">
        <v>0</v>
      </c>
      <c r="K11" s="53">
        <v>0</v>
      </c>
    </row>
    <row r="12" spans="1:11" ht="14.25" customHeight="1" x14ac:dyDescent="0.25">
      <c r="A12" s="215"/>
      <c r="B12" s="107" t="s">
        <v>161</v>
      </c>
      <c r="C12" s="36" t="s">
        <v>183</v>
      </c>
      <c r="D12" s="25">
        <v>4</v>
      </c>
      <c r="E12" s="2">
        <v>4</v>
      </c>
      <c r="F12" s="2">
        <v>8</v>
      </c>
      <c r="G12" s="3">
        <v>132</v>
      </c>
      <c r="H12" s="36">
        <v>1260</v>
      </c>
      <c r="I12" s="70">
        <v>1600000</v>
      </c>
      <c r="J12" s="73">
        <v>0</v>
      </c>
      <c r="K12" s="53">
        <v>0</v>
      </c>
    </row>
    <row r="13" spans="1:11" ht="14.25" customHeight="1" x14ac:dyDescent="0.25">
      <c r="A13" s="215"/>
      <c r="B13" s="107" t="s">
        <v>162</v>
      </c>
      <c r="C13" s="36" t="s">
        <v>198</v>
      </c>
      <c r="D13" s="25">
        <v>4</v>
      </c>
      <c r="E13" s="2">
        <v>4</v>
      </c>
      <c r="F13" s="2">
        <v>8</v>
      </c>
      <c r="G13" s="3">
        <v>278</v>
      </c>
      <c r="H13" s="36">
        <v>1261</v>
      </c>
      <c r="I13" s="70">
        <v>1500000</v>
      </c>
      <c r="J13" s="73">
        <v>0</v>
      </c>
      <c r="K13" s="53">
        <f t="shared" si="0"/>
        <v>0</v>
      </c>
    </row>
    <row r="14" spans="1:11" ht="14.25" customHeight="1" x14ac:dyDescent="0.25">
      <c r="A14" s="215"/>
      <c r="B14" s="107" t="s">
        <v>163</v>
      </c>
      <c r="C14" s="36" t="s">
        <v>183</v>
      </c>
      <c r="D14" s="25">
        <v>4</v>
      </c>
      <c r="E14" s="2">
        <v>4</v>
      </c>
      <c r="F14" s="2">
        <v>8</v>
      </c>
      <c r="G14" s="3">
        <v>279</v>
      </c>
      <c r="H14" s="36">
        <v>1262</v>
      </c>
      <c r="I14" s="70">
        <v>4500000</v>
      </c>
      <c r="J14" s="73">
        <v>0</v>
      </c>
      <c r="K14" s="53">
        <f t="shared" si="0"/>
        <v>0</v>
      </c>
    </row>
    <row r="15" spans="1:11" ht="14.25" customHeight="1" x14ac:dyDescent="0.25">
      <c r="A15" s="215"/>
      <c r="B15" s="107" t="s">
        <v>164</v>
      </c>
      <c r="C15" s="36" t="s">
        <v>196</v>
      </c>
      <c r="D15" s="25">
        <v>4</v>
      </c>
      <c r="E15" s="2">
        <v>4</v>
      </c>
      <c r="F15" s="2">
        <v>8</v>
      </c>
      <c r="G15" s="3">
        <v>65</v>
      </c>
      <c r="H15" s="36">
        <v>1263</v>
      </c>
      <c r="I15" s="70">
        <v>350000</v>
      </c>
      <c r="J15" s="73">
        <v>0</v>
      </c>
      <c r="K15" s="53">
        <f t="shared" si="0"/>
        <v>0</v>
      </c>
    </row>
    <row r="16" spans="1:11" ht="14.25" customHeight="1" x14ac:dyDescent="0.25">
      <c r="A16" s="215"/>
      <c r="B16" s="107" t="s">
        <v>165</v>
      </c>
      <c r="C16" s="36" t="s">
        <v>197</v>
      </c>
      <c r="D16" s="25">
        <v>4</v>
      </c>
      <c r="E16" s="2">
        <v>4</v>
      </c>
      <c r="F16" s="2">
        <v>8</v>
      </c>
      <c r="G16" s="3">
        <v>289</v>
      </c>
      <c r="H16" s="36">
        <v>1264</v>
      </c>
      <c r="I16" s="70">
        <v>20000</v>
      </c>
      <c r="J16" s="73">
        <v>60</v>
      </c>
      <c r="K16" s="53">
        <f t="shared" si="0"/>
        <v>1200000</v>
      </c>
    </row>
    <row r="17" spans="1:11" ht="14.25" customHeight="1" x14ac:dyDescent="0.25">
      <c r="A17" s="215"/>
      <c r="B17" s="107" t="s">
        <v>166</v>
      </c>
      <c r="C17" s="36" t="s">
        <v>183</v>
      </c>
      <c r="D17" s="25">
        <v>4</v>
      </c>
      <c r="E17" s="2">
        <v>4</v>
      </c>
      <c r="F17" s="2">
        <v>8</v>
      </c>
      <c r="G17" s="3">
        <v>77</v>
      </c>
      <c r="H17" s="36">
        <v>1265</v>
      </c>
      <c r="I17" s="70">
        <v>180000</v>
      </c>
      <c r="J17" s="73">
        <v>0</v>
      </c>
      <c r="K17" s="53">
        <f t="shared" si="0"/>
        <v>0</v>
      </c>
    </row>
    <row r="18" spans="1:11" ht="14.25" customHeight="1" x14ac:dyDescent="0.25">
      <c r="A18" s="215"/>
      <c r="B18" s="107" t="s">
        <v>167</v>
      </c>
      <c r="C18" s="36" t="s">
        <v>183</v>
      </c>
      <c r="D18" s="25">
        <v>4</v>
      </c>
      <c r="E18" s="2">
        <v>4</v>
      </c>
      <c r="F18" s="2">
        <v>8</v>
      </c>
      <c r="G18" s="3">
        <v>70</v>
      </c>
      <c r="H18" s="36">
        <v>1266</v>
      </c>
      <c r="I18" s="70">
        <v>190000</v>
      </c>
      <c r="J18" s="73">
        <v>0</v>
      </c>
      <c r="K18" s="53">
        <f t="shared" si="0"/>
        <v>0</v>
      </c>
    </row>
    <row r="19" spans="1:11" ht="14.25" customHeight="1" x14ac:dyDescent="0.25">
      <c r="A19" s="215"/>
      <c r="B19" s="107" t="s">
        <v>168</v>
      </c>
      <c r="C19" s="36" t="s">
        <v>196</v>
      </c>
      <c r="D19" s="25">
        <v>4</v>
      </c>
      <c r="E19" s="2">
        <v>4</v>
      </c>
      <c r="F19" s="2">
        <v>8</v>
      </c>
      <c r="G19" s="3">
        <v>60</v>
      </c>
      <c r="H19" s="36">
        <v>1267</v>
      </c>
      <c r="I19" s="70">
        <v>80000</v>
      </c>
      <c r="J19" s="73">
        <v>0</v>
      </c>
      <c r="K19" s="53">
        <f t="shared" si="0"/>
        <v>0</v>
      </c>
    </row>
    <row r="20" spans="1:11" ht="14.25" customHeight="1" x14ac:dyDescent="0.25">
      <c r="A20" s="215"/>
      <c r="B20" s="107" t="s">
        <v>169</v>
      </c>
      <c r="C20" s="36" t="s">
        <v>181</v>
      </c>
      <c r="D20" s="25">
        <v>4</v>
      </c>
      <c r="E20" s="2">
        <v>4</v>
      </c>
      <c r="F20" s="2">
        <v>8</v>
      </c>
      <c r="G20" s="3">
        <v>292</v>
      </c>
      <c r="H20" s="36">
        <v>1268</v>
      </c>
      <c r="I20" s="70">
        <v>35000</v>
      </c>
      <c r="J20" s="73">
        <v>0</v>
      </c>
      <c r="K20" s="53">
        <f t="shared" si="0"/>
        <v>0</v>
      </c>
    </row>
    <row r="21" spans="1:11" ht="14.25" customHeight="1" x14ac:dyDescent="0.25">
      <c r="A21" s="215"/>
      <c r="B21" s="107" t="s">
        <v>170</v>
      </c>
      <c r="C21" s="36" t="s">
        <v>181</v>
      </c>
      <c r="D21" s="25">
        <v>4</v>
      </c>
      <c r="E21" s="2">
        <v>4</v>
      </c>
      <c r="F21" s="2">
        <v>8</v>
      </c>
      <c r="G21" s="3">
        <v>293</v>
      </c>
      <c r="H21" s="36">
        <v>1269</v>
      </c>
      <c r="I21" s="70">
        <v>36000</v>
      </c>
      <c r="J21" s="73">
        <v>0</v>
      </c>
      <c r="K21" s="53">
        <f t="shared" si="0"/>
        <v>0</v>
      </c>
    </row>
    <row r="22" spans="1:11" ht="14.25" customHeight="1" x14ac:dyDescent="0.25">
      <c r="A22" s="215"/>
      <c r="B22" s="107" t="s">
        <v>207</v>
      </c>
      <c r="C22" s="36" t="s">
        <v>183</v>
      </c>
      <c r="D22" s="25">
        <v>4</v>
      </c>
      <c r="E22" s="2">
        <v>4</v>
      </c>
      <c r="F22" s="2">
        <v>8</v>
      </c>
      <c r="G22" s="3">
        <v>59</v>
      </c>
      <c r="H22" s="36">
        <v>1270</v>
      </c>
      <c r="I22" s="70">
        <v>150000</v>
      </c>
      <c r="J22" s="73">
        <v>0</v>
      </c>
      <c r="K22" s="53">
        <f t="shared" si="0"/>
        <v>0</v>
      </c>
    </row>
    <row r="23" spans="1:11" ht="14.25" customHeight="1" x14ac:dyDescent="0.25">
      <c r="A23" s="215"/>
      <c r="B23" s="107" t="s">
        <v>208</v>
      </c>
      <c r="C23" s="36" t="s">
        <v>181</v>
      </c>
      <c r="D23" s="25">
        <v>4</v>
      </c>
      <c r="E23" s="2">
        <v>4</v>
      </c>
      <c r="F23" s="2">
        <v>8</v>
      </c>
      <c r="G23" s="3">
        <v>39</v>
      </c>
      <c r="H23" s="36">
        <v>1271</v>
      </c>
      <c r="I23" s="70">
        <v>125000</v>
      </c>
      <c r="J23" s="73">
        <v>0</v>
      </c>
      <c r="K23" s="53">
        <f t="shared" si="0"/>
        <v>0</v>
      </c>
    </row>
    <row r="24" spans="1:11" ht="14.25" customHeight="1" x14ac:dyDescent="0.25">
      <c r="A24" s="215"/>
      <c r="B24" s="107" t="s">
        <v>171</v>
      </c>
      <c r="C24" s="36" t="s">
        <v>182</v>
      </c>
      <c r="D24" s="25">
        <v>4</v>
      </c>
      <c r="E24" s="2">
        <v>7</v>
      </c>
      <c r="F24" s="2">
        <v>33</v>
      </c>
      <c r="G24" s="3">
        <v>147</v>
      </c>
      <c r="H24" s="36">
        <v>1272</v>
      </c>
      <c r="I24" s="70">
        <v>5000</v>
      </c>
      <c r="J24" s="73">
        <v>0</v>
      </c>
      <c r="K24" s="53">
        <f t="shared" si="0"/>
        <v>0</v>
      </c>
    </row>
    <row r="25" spans="1:11" ht="14.25" customHeight="1" x14ac:dyDescent="0.25">
      <c r="A25" s="215"/>
      <c r="B25" s="107" t="s">
        <v>172</v>
      </c>
      <c r="C25" s="36" t="s">
        <v>182</v>
      </c>
      <c r="D25" s="25">
        <v>4</v>
      </c>
      <c r="E25" s="2">
        <v>7</v>
      </c>
      <c r="F25" s="2">
        <v>33</v>
      </c>
      <c r="G25" s="3">
        <v>145</v>
      </c>
      <c r="H25" s="36">
        <v>1273</v>
      </c>
      <c r="I25" s="70">
        <v>5200</v>
      </c>
      <c r="J25" s="73">
        <v>0</v>
      </c>
      <c r="K25" s="53">
        <f t="shared" si="0"/>
        <v>0</v>
      </c>
    </row>
    <row r="26" spans="1:11" ht="14.25" customHeight="1" thickBot="1" x14ac:dyDescent="0.3">
      <c r="A26" s="215"/>
      <c r="B26" s="110" t="s">
        <v>173</v>
      </c>
      <c r="C26" s="38" t="s">
        <v>182</v>
      </c>
      <c r="D26" s="27">
        <v>4</v>
      </c>
      <c r="E26" s="19">
        <v>7</v>
      </c>
      <c r="F26" s="19">
        <v>33</v>
      </c>
      <c r="G26" s="22">
        <v>144</v>
      </c>
      <c r="H26" s="38">
        <v>1274</v>
      </c>
      <c r="I26" s="75">
        <v>4800</v>
      </c>
      <c r="J26" s="74">
        <v>0</v>
      </c>
      <c r="K26" s="55">
        <f t="shared" si="0"/>
        <v>0</v>
      </c>
    </row>
    <row r="27" spans="1:11" ht="14.25" customHeight="1" x14ac:dyDescent="0.25">
      <c r="A27" s="206" t="s">
        <v>86</v>
      </c>
      <c r="B27" s="154" t="s">
        <v>184</v>
      </c>
      <c r="C27" s="35" t="s">
        <v>152</v>
      </c>
      <c r="D27" s="23">
        <v>4</v>
      </c>
      <c r="E27" s="18">
        <v>5</v>
      </c>
      <c r="F27" s="18">
        <v>9</v>
      </c>
      <c r="G27" s="21">
        <v>6</v>
      </c>
      <c r="H27" s="35">
        <v>1275</v>
      </c>
      <c r="I27" s="69">
        <v>3000</v>
      </c>
      <c r="J27" s="72">
        <v>0</v>
      </c>
      <c r="K27" s="52">
        <f t="shared" si="0"/>
        <v>0</v>
      </c>
    </row>
    <row r="28" spans="1:11" ht="14.25" customHeight="1" x14ac:dyDescent="0.25">
      <c r="A28" s="206"/>
      <c r="B28" s="151" t="s">
        <v>185</v>
      </c>
      <c r="C28" s="36" t="s">
        <v>152</v>
      </c>
      <c r="D28" s="25">
        <v>4</v>
      </c>
      <c r="E28" s="2">
        <v>5</v>
      </c>
      <c r="F28" s="2">
        <v>9</v>
      </c>
      <c r="G28" s="3">
        <v>7</v>
      </c>
      <c r="H28" s="36">
        <v>1276</v>
      </c>
      <c r="I28" s="70">
        <v>6000</v>
      </c>
      <c r="J28" s="73">
        <v>0</v>
      </c>
      <c r="K28" s="53">
        <f t="shared" si="0"/>
        <v>0</v>
      </c>
    </row>
    <row r="29" spans="1:11" ht="14.25" customHeight="1" x14ac:dyDescent="0.25">
      <c r="A29" s="206"/>
      <c r="B29" s="151" t="s">
        <v>186</v>
      </c>
      <c r="C29" s="36" t="s">
        <v>152</v>
      </c>
      <c r="D29" s="25">
        <v>4</v>
      </c>
      <c r="E29" s="2">
        <v>5</v>
      </c>
      <c r="F29" s="2">
        <v>37</v>
      </c>
      <c r="G29" s="3">
        <v>4</v>
      </c>
      <c r="H29" s="36">
        <v>1277</v>
      </c>
      <c r="I29" s="70">
        <v>8000</v>
      </c>
      <c r="J29" s="73">
        <v>0</v>
      </c>
      <c r="K29" s="53">
        <f t="shared" si="0"/>
        <v>0</v>
      </c>
    </row>
    <row r="30" spans="1:11" ht="14.25" customHeight="1" x14ac:dyDescent="0.25">
      <c r="A30" s="206"/>
      <c r="B30" s="151" t="s">
        <v>187</v>
      </c>
      <c r="C30" s="36" t="s">
        <v>182</v>
      </c>
      <c r="D30" s="25">
        <v>4</v>
      </c>
      <c r="E30" s="2">
        <v>7</v>
      </c>
      <c r="F30" s="2">
        <v>33</v>
      </c>
      <c r="G30" s="3">
        <v>442</v>
      </c>
      <c r="H30" s="36">
        <v>1278</v>
      </c>
      <c r="I30" s="70">
        <v>2500</v>
      </c>
      <c r="J30" s="73">
        <v>0</v>
      </c>
      <c r="K30" s="53">
        <f t="shared" si="0"/>
        <v>0</v>
      </c>
    </row>
    <row r="31" spans="1:11" ht="14.25" customHeight="1" x14ac:dyDescent="0.25">
      <c r="A31" s="206"/>
      <c r="B31" s="151" t="s">
        <v>188</v>
      </c>
      <c r="C31" s="36" t="s">
        <v>182</v>
      </c>
      <c r="D31" s="25">
        <v>4</v>
      </c>
      <c r="E31" s="2">
        <v>7</v>
      </c>
      <c r="F31" s="2">
        <v>33</v>
      </c>
      <c r="G31" s="3">
        <v>441</v>
      </c>
      <c r="H31" s="36">
        <v>1279</v>
      </c>
      <c r="I31" s="70">
        <v>2400</v>
      </c>
      <c r="J31" s="73">
        <v>0</v>
      </c>
      <c r="K31" s="53">
        <f t="shared" si="0"/>
        <v>0</v>
      </c>
    </row>
    <row r="32" spans="1:11" ht="14.25" customHeight="1" x14ac:dyDescent="0.25">
      <c r="A32" s="206"/>
      <c r="B32" s="151" t="s">
        <v>189</v>
      </c>
      <c r="C32" s="36" t="s">
        <v>182</v>
      </c>
      <c r="D32" s="25">
        <v>4</v>
      </c>
      <c r="E32" s="2">
        <v>7</v>
      </c>
      <c r="F32" s="2">
        <v>33</v>
      </c>
      <c r="G32" s="3">
        <v>32</v>
      </c>
      <c r="H32" s="36">
        <v>1280</v>
      </c>
      <c r="I32" s="70">
        <v>6000</v>
      </c>
      <c r="J32" s="73">
        <v>0</v>
      </c>
      <c r="K32" s="53">
        <f t="shared" si="0"/>
        <v>0</v>
      </c>
    </row>
    <row r="33" spans="1:12" ht="14.25" customHeight="1" x14ac:dyDescent="0.25">
      <c r="A33" s="206"/>
      <c r="B33" s="151" t="s">
        <v>190</v>
      </c>
      <c r="C33" s="36" t="s">
        <v>182</v>
      </c>
      <c r="D33" s="25">
        <v>4</v>
      </c>
      <c r="E33" s="2">
        <v>7</v>
      </c>
      <c r="F33" s="2">
        <v>33</v>
      </c>
      <c r="G33" s="3">
        <v>155</v>
      </c>
      <c r="H33" s="36">
        <v>1281</v>
      </c>
      <c r="I33" s="70">
        <v>8500</v>
      </c>
      <c r="J33" s="73">
        <v>0</v>
      </c>
      <c r="K33" s="53">
        <f t="shared" si="0"/>
        <v>0</v>
      </c>
    </row>
    <row r="34" spans="1:12" ht="14.25" customHeight="1" x14ac:dyDescent="0.25">
      <c r="A34" s="206"/>
      <c r="B34" s="151" t="s">
        <v>228</v>
      </c>
      <c r="C34" s="36" t="s">
        <v>181</v>
      </c>
      <c r="D34" s="25">
        <v>4</v>
      </c>
      <c r="E34" s="2">
        <v>4</v>
      </c>
      <c r="F34" s="2">
        <v>8</v>
      </c>
      <c r="G34" s="3">
        <v>353</v>
      </c>
      <c r="H34" s="36">
        <v>1282</v>
      </c>
      <c r="I34" s="70">
        <v>100000</v>
      </c>
      <c r="J34" s="73">
        <v>0</v>
      </c>
      <c r="K34" s="53">
        <f t="shared" si="0"/>
        <v>0</v>
      </c>
    </row>
    <row r="35" spans="1:12" ht="14.25" customHeight="1" x14ac:dyDescent="0.25">
      <c r="A35" s="206"/>
      <c r="B35" s="151" t="s">
        <v>229</v>
      </c>
      <c r="C35" s="36" t="s">
        <v>181</v>
      </c>
      <c r="D35" s="25">
        <v>4</v>
      </c>
      <c r="E35" s="2">
        <v>4</v>
      </c>
      <c r="F35" s="2">
        <v>8</v>
      </c>
      <c r="G35" s="3">
        <v>354</v>
      </c>
      <c r="H35" s="36">
        <v>1283</v>
      </c>
      <c r="I35" s="70">
        <v>80000</v>
      </c>
      <c r="J35" s="73">
        <v>0</v>
      </c>
      <c r="K35" s="53">
        <f t="shared" si="0"/>
        <v>0</v>
      </c>
    </row>
    <row r="36" spans="1:12" ht="14.25" customHeight="1" x14ac:dyDescent="0.25">
      <c r="A36" s="206"/>
      <c r="B36" s="151" t="s">
        <v>226</v>
      </c>
      <c r="C36" s="36" t="s">
        <v>181</v>
      </c>
      <c r="D36" s="25">
        <v>4</v>
      </c>
      <c r="E36" s="2">
        <v>4</v>
      </c>
      <c r="F36" s="2">
        <v>8</v>
      </c>
      <c r="G36" s="3">
        <v>58</v>
      </c>
      <c r="H36" s="36">
        <v>1284</v>
      </c>
      <c r="I36" s="70">
        <v>135000</v>
      </c>
      <c r="J36" s="73">
        <v>0</v>
      </c>
      <c r="K36" s="53">
        <f t="shared" si="0"/>
        <v>0</v>
      </c>
    </row>
    <row r="37" spans="1:12" ht="14.25" customHeight="1" x14ac:dyDescent="0.25">
      <c r="A37" s="206"/>
      <c r="B37" s="151" t="s">
        <v>193</v>
      </c>
      <c r="C37" s="36" t="s">
        <v>196</v>
      </c>
      <c r="D37" s="25">
        <v>4</v>
      </c>
      <c r="E37" s="2">
        <v>4</v>
      </c>
      <c r="F37" s="2">
        <v>8</v>
      </c>
      <c r="G37" s="3">
        <v>46</v>
      </c>
      <c r="H37" s="36">
        <v>1285</v>
      </c>
      <c r="I37" s="70">
        <v>1000000</v>
      </c>
      <c r="J37" s="73">
        <v>0</v>
      </c>
      <c r="K37" s="53">
        <f t="shared" si="0"/>
        <v>0</v>
      </c>
    </row>
    <row r="38" spans="1:12" ht="14.25" customHeight="1" x14ac:dyDescent="0.25">
      <c r="A38" s="206"/>
      <c r="B38" s="151" t="s">
        <v>227</v>
      </c>
      <c r="C38" s="36" t="s">
        <v>183</v>
      </c>
      <c r="D38" s="25">
        <v>4</v>
      </c>
      <c r="E38" s="2">
        <v>4</v>
      </c>
      <c r="F38" s="2">
        <v>8</v>
      </c>
      <c r="G38" s="3">
        <v>45</v>
      </c>
      <c r="H38" s="36">
        <v>1286</v>
      </c>
      <c r="I38" s="70">
        <v>450000</v>
      </c>
      <c r="J38" s="73">
        <v>0</v>
      </c>
      <c r="K38" s="53">
        <f t="shared" si="0"/>
        <v>0</v>
      </c>
      <c r="L38" s="124"/>
    </row>
    <row r="39" spans="1:12" ht="14.25" customHeight="1" x14ac:dyDescent="0.25">
      <c r="A39" s="206"/>
      <c r="B39" s="151" t="s">
        <v>194</v>
      </c>
      <c r="C39" s="36" t="s">
        <v>196</v>
      </c>
      <c r="D39" s="25">
        <v>4</v>
      </c>
      <c r="E39" s="2">
        <v>4</v>
      </c>
      <c r="F39" s="2">
        <v>8</v>
      </c>
      <c r="G39" s="3">
        <v>287</v>
      </c>
      <c r="H39" s="36">
        <v>1287</v>
      </c>
      <c r="I39" s="70">
        <v>600000</v>
      </c>
      <c r="J39" s="73">
        <v>0</v>
      </c>
      <c r="K39" s="53">
        <f t="shared" si="0"/>
        <v>0</v>
      </c>
    </row>
    <row r="40" spans="1:12" ht="14.25" customHeight="1" thickBot="1" x14ac:dyDescent="0.3">
      <c r="A40" s="207"/>
      <c r="B40" s="156" t="s">
        <v>195</v>
      </c>
      <c r="C40" s="38" t="s">
        <v>183</v>
      </c>
      <c r="D40" s="27">
        <v>4</v>
      </c>
      <c r="E40" s="19">
        <v>4</v>
      </c>
      <c r="F40" s="19">
        <v>8</v>
      </c>
      <c r="G40" s="22">
        <v>75</v>
      </c>
      <c r="H40" s="38">
        <v>1288</v>
      </c>
      <c r="I40" s="75">
        <v>550000</v>
      </c>
      <c r="J40" s="74">
        <v>0</v>
      </c>
      <c r="K40" s="55">
        <f t="shared" si="0"/>
        <v>0</v>
      </c>
    </row>
    <row r="41" spans="1:12" ht="14.25" customHeight="1" x14ac:dyDescent="0.25">
      <c r="A41" s="208" t="s">
        <v>87</v>
      </c>
      <c r="B41" s="157" t="s">
        <v>199</v>
      </c>
      <c r="C41" s="35" t="s">
        <v>196</v>
      </c>
      <c r="D41" s="23">
        <v>4</v>
      </c>
      <c r="E41" s="18">
        <v>4</v>
      </c>
      <c r="F41" s="18">
        <v>8</v>
      </c>
      <c r="G41" s="21">
        <v>305</v>
      </c>
      <c r="H41" s="35">
        <v>1289</v>
      </c>
      <c r="I41" s="69">
        <v>600000</v>
      </c>
      <c r="J41" s="72">
        <v>0</v>
      </c>
      <c r="K41" s="52">
        <f t="shared" si="0"/>
        <v>0</v>
      </c>
    </row>
    <row r="42" spans="1:12" ht="14.25" customHeight="1" x14ac:dyDescent="0.25">
      <c r="A42" s="209"/>
      <c r="B42" s="152" t="s">
        <v>200</v>
      </c>
      <c r="C42" s="36" t="s">
        <v>183</v>
      </c>
      <c r="D42" s="25">
        <v>4</v>
      </c>
      <c r="E42" s="2">
        <v>4</v>
      </c>
      <c r="F42" s="2">
        <v>8</v>
      </c>
      <c r="G42" s="3">
        <v>295</v>
      </c>
      <c r="H42" s="36">
        <v>1290</v>
      </c>
      <c r="I42" s="70">
        <v>450000</v>
      </c>
      <c r="J42" s="73">
        <v>0</v>
      </c>
      <c r="K42" s="53">
        <f t="shared" si="0"/>
        <v>0</v>
      </c>
    </row>
    <row r="43" spans="1:12" ht="14.25" customHeight="1" x14ac:dyDescent="0.25">
      <c r="A43" s="209"/>
      <c r="B43" s="152" t="s">
        <v>201</v>
      </c>
      <c r="C43" s="36" t="s">
        <v>183</v>
      </c>
      <c r="D43" s="25">
        <v>4</v>
      </c>
      <c r="E43" s="2">
        <v>4</v>
      </c>
      <c r="F43" s="2">
        <v>8</v>
      </c>
      <c r="G43" s="3">
        <v>298</v>
      </c>
      <c r="H43" s="36">
        <v>1291</v>
      </c>
      <c r="I43" s="70">
        <v>440000</v>
      </c>
      <c r="J43" s="73">
        <v>0</v>
      </c>
      <c r="K43" s="53">
        <f t="shared" si="0"/>
        <v>0</v>
      </c>
    </row>
    <row r="44" spans="1:12" ht="14.25" customHeight="1" x14ac:dyDescent="0.25">
      <c r="A44" s="209"/>
      <c r="B44" s="152" t="s">
        <v>174</v>
      </c>
      <c r="C44" s="36" t="s">
        <v>183</v>
      </c>
      <c r="D44" s="25">
        <v>4</v>
      </c>
      <c r="E44" s="2">
        <v>4</v>
      </c>
      <c r="F44" s="2">
        <v>8</v>
      </c>
      <c r="G44" s="3">
        <v>432</v>
      </c>
      <c r="H44" s="36">
        <v>1292</v>
      </c>
      <c r="I44" s="70">
        <v>80000</v>
      </c>
      <c r="J44" s="73">
        <v>0</v>
      </c>
      <c r="K44" s="53">
        <f t="shared" si="0"/>
        <v>0</v>
      </c>
    </row>
    <row r="45" spans="1:12" ht="14.25" customHeight="1" x14ac:dyDescent="0.25">
      <c r="A45" s="209"/>
      <c r="B45" s="152" t="s">
        <v>175</v>
      </c>
      <c r="C45" s="36" t="s">
        <v>183</v>
      </c>
      <c r="D45" s="25">
        <v>4</v>
      </c>
      <c r="E45" s="2">
        <v>4</v>
      </c>
      <c r="F45" s="2">
        <v>8</v>
      </c>
      <c r="G45" s="3">
        <v>433</v>
      </c>
      <c r="H45" s="36">
        <v>1293</v>
      </c>
      <c r="I45" s="70">
        <v>50000</v>
      </c>
      <c r="J45" s="73">
        <v>0</v>
      </c>
      <c r="K45" s="53">
        <f t="shared" si="0"/>
        <v>0</v>
      </c>
    </row>
    <row r="46" spans="1:12" ht="14.25" customHeight="1" x14ac:dyDescent="0.25">
      <c r="A46" s="209"/>
      <c r="B46" s="152" t="s">
        <v>176</v>
      </c>
      <c r="C46" s="36" t="s">
        <v>204</v>
      </c>
      <c r="D46" s="25">
        <v>4</v>
      </c>
      <c r="E46" s="2">
        <v>4</v>
      </c>
      <c r="F46" s="2">
        <v>8</v>
      </c>
      <c r="G46" s="3">
        <v>362</v>
      </c>
      <c r="H46" s="36">
        <v>1294</v>
      </c>
      <c r="I46" s="70">
        <v>950000</v>
      </c>
      <c r="J46" s="73">
        <v>0</v>
      </c>
      <c r="K46" s="53">
        <f t="shared" si="0"/>
        <v>0</v>
      </c>
    </row>
    <row r="47" spans="1:12" ht="14.25" customHeight="1" x14ac:dyDescent="0.25">
      <c r="A47" s="209"/>
      <c r="B47" s="152" t="s">
        <v>177</v>
      </c>
      <c r="C47" s="36" t="s">
        <v>183</v>
      </c>
      <c r="D47" s="25">
        <v>4</v>
      </c>
      <c r="E47" s="2">
        <v>4</v>
      </c>
      <c r="F47" s="2">
        <v>8</v>
      </c>
      <c r="G47" s="3">
        <v>304</v>
      </c>
      <c r="H47" s="36">
        <v>1295</v>
      </c>
      <c r="I47" s="70">
        <v>1300000</v>
      </c>
      <c r="J47" s="73">
        <v>0</v>
      </c>
      <c r="K47" s="53">
        <f t="shared" si="0"/>
        <v>0</v>
      </c>
    </row>
    <row r="48" spans="1:12" ht="14.25" customHeight="1" thickBot="1" x14ac:dyDescent="0.3">
      <c r="A48" s="210"/>
      <c r="B48" s="165" t="s">
        <v>180</v>
      </c>
      <c r="C48" s="38" t="s">
        <v>181</v>
      </c>
      <c r="D48" s="27">
        <v>4</v>
      </c>
      <c r="E48" s="19">
        <v>4</v>
      </c>
      <c r="F48" s="19">
        <v>8</v>
      </c>
      <c r="G48" s="22">
        <v>298</v>
      </c>
      <c r="H48" s="38">
        <v>1296</v>
      </c>
      <c r="I48" s="71">
        <v>35000</v>
      </c>
      <c r="J48" s="144">
        <v>0</v>
      </c>
      <c r="K48" s="160">
        <f t="shared" si="0"/>
        <v>0</v>
      </c>
    </row>
    <row r="49" spans="1:12" ht="14.25" customHeight="1" x14ac:dyDescent="0.25">
      <c r="A49" s="211" t="s">
        <v>88</v>
      </c>
      <c r="B49" s="115" t="s">
        <v>178</v>
      </c>
      <c r="C49" s="35" t="s">
        <v>182</v>
      </c>
      <c r="D49" s="23"/>
      <c r="E49" s="18"/>
      <c r="F49" s="18"/>
      <c r="G49" s="21"/>
      <c r="H49" s="35">
        <v>1297</v>
      </c>
      <c r="I49" s="69">
        <v>0</v>
      </c>
      <c r="J49" s="72">
        <v>0</v>
      </c>
      <c r="K49" s="52">
        <f t="shared" si="0"/>
        <v>0</v>
      </c>
    </row>
    <row r="50" spans="1:12" ht="14.25" customHeight="1" x14ac:dyDescent="0.25">
      <c r="A50" s="212"/>
      <c r="B50" s="153" t="s">
        <v>205</v>
      </c>
      <c r="C50" s="36" t="s">
        <v>152</v>
      </c>
      <c r="D50" s="25">
        <v>4</v>
      </c>
      <c r="E50" s="2">
        <v>5</v>
      </c>
      <c r="F50" s="2">
        <v>9</v>
      </c>
      <c r="G50" s="3">
        <v>389</v>
      </c>
      <c r="H50" s="36">
        <v>1298</v>
      </c>
      <c r="I50" s="70">
        <v>2000</v>
      </c>
      <c r="J50" s="73">
        <v>0</v>
      </c>
      <c r="K50" s="53">
        <f t="shared" si="0"/>
        <v>0</v>
      </c>
    </row>
    <row r="51" spans="1:12" ht="14.25" customHeight="1" x14ac:dyDescent="0.25">
      <c r="A51" s="212"/>
      <c r="B51" s="153" t="s">
        <v>179</v>
      </c>
      <c r="C51" s="36" t="s">
        <v>182</v>
      </c>
      <c r="D51" s="25">
        <v>4</v>
      </c>
      <c r="E51" s="2">
        <v>7</v>
      </c>
      <c r="F51" s="2">
        <v>33</v>
      </c>
      <c r="G51" s="3">
        <v>376</v>
      </c>
      <c r="H51" s="36">
        <v>1299</v>
      </c>
      <c r="I51" s="70">
        <v>2500</v>
      </c>
      <c r="J51" s="73">
        <v>0</v>
      </c>
      <c r="K51" s="53">
        <f t="shared" si="0"/>
        <v>0</v>
      </c>
      <c r="L51" s="124"/>
    </row>
    <row r="52" spans="1:12" ht="13.5" customHeight="1" thickBot="1" x14ac:dyDescent="0.3">
      <c r="A52" s="213"/>
      <c r="B52" s="108" t="s">
        <v>230</v>
      </c>
      <c r="C52" s="36" t="s">
        <v>181</v>
      </c>
      <c r="D52" s="27">
        <v>4</v>
      </c>
      <c r="E52" s="19">
        <v>4</v>
      </c>
      <c r="F52" s="19">
        <v>8</v>
      </c>
      <c r="G52" s="22">
        <v>407</v>
      </c>
      <c r="H52" s="38">
        <v>1300</v>
      </c>
      <c r="I52" s="75">
        <v>80000</v>
      </c>
      <c r="J52" s="74">
        <v>0</v>
      </c>
      <c r="K52" s="55">
        <f t="shared" si="0"/>
        <v>0</v>
      </c>
    </row>
    <row r="53" spans="1:12" x14ac:dyDescent="0.25">
      <c r="I53" s="182" t="s">
        <v>43</v>
      </c>
      <c r="J53" s="200"/>
      <c r="K53" s="202">
        <f>SUM(K2:K52)</f>
        <v>1200000</v>
      </c>
    </row>
    <row r="54" spans="1:12" ht="15.75" thickBot="1" x14ac:dyDescent="0.3">
      <c r="I54" s="184"/>
      <c r="J54" s="201"/>
      <c r="K54" s="187"/>
    </row>
  </sheetData>
  <mergeCells count="7">
    <mergeCell ref="I53:J54"/>
    <mergeCell ref="K53:K54"/>
    <mergeCell ref="D1:G1"/>
    <mergeCell ref="A27:A40"/>
    <mergeCell ref="A41:A48"/>
    <mergeCell ref="A49:A52"/>
    <mergeCell ref="A2:A2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3"/>
  <sheetViews>
    <sheetView zoomScale="98" zoomScaleNormal="98" workbookViewId="0">
      <selection activeCell="K29" sqref="K29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27"/>
      <c r="B1" s="14" t="s">
        <v>104</v>
      </c>
      <c r="C1" s="203" t="s">
        <v>40</v>
      </c>
      <c r="D1" s="204"/>
      <c r="E1" s="204"/>
      <c r="F1" s="205"/>
      <c r="G1" s="15" t="s">
        <v>39</v>
      </c>
      <c r="H1" s="79" t="s">
        <v>41</v>
      </c>
      <c r="I1" s="14" t="s">
        <v>42</v>
      </c>
      <c r="J1" s="80" t="s">
        <v>43</v>
      </c>
    </row>
    <row r="2" spans="1:10" x14ac:dyDescent="0.25">
      <c r="A2" s="218" t="s">
        <v>123</v>
      </c>
      <c r="B2" s="59" t="s">
        <v>105</v>
      </c>
      <c r="C2" s="128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2"/>
      <c r="J2" s="52">
        <f>H2*I2</f>
        <v>0</v>
      </c>
    </row>
    <row r="3" spans="1:10" x14ac:dyDescent="0.25">
      <c r="A3" s="219"/>
      <c r="B3" s="60" t="s">
        <v>106</v>
      </c>
      <c r="C3" s="129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3"/>
      <c r="J3" s="53">
        <f t="shared" ref="J3:J40" si="0">H3*I3</f>
        <v>0</v>
      </c>
    </row>
    <row r="4" spans="1:10" x14ac:dyDescent="0.25">
      <c r="A4" s="219"/>
      <c r="B4" s="60" t="s">
        <v>107</v>
      </c>
      <c r="C4" s="129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3"/>
      <c r="J4" s="53">
        <f t="shared" si="0"/>
        <v>0</v>
      </c>
    </row>
    <row r="5" spans="1:10" x14ac:dyDescent="0.25">
      <c r="A5" s="219"/>
      <c r="B5" s="130" t="s">
        <v>108</v>
      </c>
      <c r="C5" s="129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3"/>
      <c r="J5" s="53">
        <f t="shared" si="0"/>
        <v>0</v>
      </c>
    </row>
    <row r="6" spans="1:10" x14ac:dyDescent="0.25">
      <c r="A6" s="219"/>
      <c r="B6" s="60" t="s">
        <v>122</v>
      </c>
      <c r="C6" s="129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3"/>
      <c r="J6" s="53">
        <f t="shared" si="0"/>
        <v>0</v>
      </c>
    </row>
    <row r="7" spans="1:10" x14ac:dyDescent="0.25">
      <c r="A7" s="219"/>
      <c r="B7" s="60" t="s">
        <v>109</v>
      </c>
      <c r="C7" s="129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3"/>
      <c r="J7" s="53">
        <f t="shared" si="0"/>
        <v>0</v>
      </c>
    </row>
    <row r="8" spans="1:10" x14ac:dyDescent="0.25">
      <c r="A8" s="219"/>
      <c r="B8" s="60" t="s">
        <v>110</v>
      </c>
      <c r="C8" s="129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3"/>
      <c r="J8" s="53">
        <f t="shared" si="0"/>
        <v>0</v>
      </c>
    </row>
    <row r="9" spans="1:10" x14ac:dyDescent="0.25">
      <c r="A9" s="219"/>
      <c r="B9" s="60" t="s">
        <v>115</v>
      </c>
      <c r="C9" s="129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3"/>
      <c r="J9" s="53">
        <f t="shared" si="0"/>
        <v>0</v>
      </c>
    </row>
    <row r="10" spans="1:10" x14ac:dyDescent="0.25">
      <c r="A10" s="219"/>
      <c r="B10" s="60" t="s">
        <v>116</v>
      </c>
      <c r="C10" s="129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3"/>
      <c r="J10" s="53">
        <f t="shared" si="0"/>
        <v>0</v>
      </c>
    </row>
    <row r="11" spans="1:10" x14ac:dyDescent="0.25">
      <c r="A11" s="219"/>
      <c r="B11" s="60" t="s">
        <v>111</v>
      </c>
      <c r="C11" s="129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3"/>
      <c r="J11" s="53">
        <f t="shared" si="0"/>
        <v>0</v>
      </c>
    </row>
    <row r="12" spans="1:10" x14ac:dyDescent="0.25">
      <c r="A12" s="219"/>
      <c r="B12" s="60" t="s">
        <v>112</v>
      </c>
      <c r="C12" s="129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3"/>
      <c r="J12" s="53">
        <f t="shared" si="0"/>
        <v>0</v>
      </c>
    </row>
    <row r="13" spans="1:10" x14ac:dyDescent="0.25">
      <c r="A13" s="219"/>
      <c r="B13" s="60" t="s">
        <v>113</v>
      </c>
      <c r="C13" s="129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3"/>
      <c r="J13" s="53">
        <f t="shared" si="0"/>
        <v>0</v>
      </c>
    </row>
    <row r="14" spans="1:10" x14ac:dyDescent="0.25">
      <c r="A14" s="219"/>
      <c r="B14" s="60" t="s">
        <v>114</v>
      </c>
      <c r="C14" s="129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3"/>
      <c r="J14" s="53">
        <f t="shared" si="0"/>
        <v>0</v>
      </c>
    </row>
    <row r="15" spans="1:10" x14ac:dyDescent="0.25">
      <c r="A15" s="219"/>
      <c r="B15" s="60" t="s">
        <v>117</v>
      </c>
      <c r="C15" s="129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3"/>
      <c r="J15" s="53">
        <f t="shared" si="0"/>
        <v>0</v>
      </c>
    </row>
    <row r="16" spans="1:10" x14ac:dyDescent="0.25">
      <c r="A16" s="219"/>
      <c r="B16" s="60" t="s">
        <v>118</v>
      </c>
      <c r="C16" s="129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3"/>
      <c r="J16" s="53">
        <f t="shared" si="0"/>
        <v>0</v>
      </c>
    </row>
    <row r="17" spans="1:10" x14ac:dyDescent="0.25">
      <c r="A17" s="219"/>
      <c r="B17" s="60" t="s">
        <v>119</v>
      </c>
      <c r="C17" s="129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3"/>
      <c r="J17" s="53">
        <f t="shared" si="0"/>
        <v>0</v>
      </c>
    </row>
    <row r="18" spans="1:10" x14ac:dyDescent="0.25">
      <c r="A18" s="219"/>
      <c r="B18" s="60" t="s">
        <v>120</v>
      </c>
      <c r="C18" s="129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3"/>
      <c r="J18" s="53">
        <f t="shared" si="0"/>
        <v>0</v>
      </c>
    </row>
    <row r="19" spans="1:10" ht="15.75" thickBot="1" x14ac:dyDescent="0.3">
      <c r="A19" s="220"/>
      <c r="B19" s="149" t="s">
        <v>121</v>
      </c>
      <c r="C19" s="141">
        <v>1</v>
      </c>
      <c r="D19" s="142">
        <v>3</v>
      </c>
      <c r="E19" s="142">
        <v>43</v>
      </c>
      <c r="F19" s="33">
        <v>855</v>
      </c>
      <c r="G19" s="145">
        <v>1267</v>
      </c>
      <c r="H19" s="55">
        <v>30000</v>
      </c>
      <c r="I19" s="74"/>
      <c r="J19" s="55">
        <f t="shared" si="0"/>
        <v>0</v>
      </c>
    </row>
    <row r="20" spans="1:10" x14ac:dyDescent="0.25">
      <c r="A20" s="221" t="s">
        <v>141</v>
      </c>
      <c r="B20" s="59" t="s">
        <v>124</v>
      </c>
      <c r="C20" s="128">
        <v>4</v>
      </c>
      <c r="D20" s="18">
        <v>15</v>
      </c>
      <c r="E20" s="18">
        <v>45</v>
      </c>
      <c r="F20" s="21">
        <v>968</v>
      </c>
      <c r="G20" s="35">
        <v>1268</v>
      </c>
      <c r="H20" s="69">
        <v>1500000</v>
      </c>
      <c r="I20" s="72"/>
      <c r="J20" s="69">
        <f t="shared" si="0"/>
        <v>0</v>
      </c>
    </row>
    <row r="21" spans="1:10" x14ac:dyDescent="0.25">
      <c r="A21" s="222"/>
      <c r="B21" s="60" t="s">
        <v>139</v>
      </c>
      <c r="C21" s="146">
        <v>4</v>
      </c>
      <c r="D21" s="2">
        <v>15</v>
      </c>
      <c r="E21" s="2">
        <v>45</v>
      </c>
      <c r="F21" s="3">
        <v>1762</v>
      </c>
      <c r="G21" s="36">
        <v>1269</v>
      </c>
      <c r="H21" s="70">
        <v>950000</v>
      </c>
      <c r="I21" s="73"/>
      <c r="J21" s="70">
        <f t="shared" si="0"/>
        <v>0</v>
      </c>
    </row>
    <row r="22" spans="1:10" x14ac:dyDescent="0.25">
      <c r="A22" s="222"/>
      <c r="B22" s="60" t="s">
        <v>132</v>
      </c>
      <c r="C22" s="146">
        <v>4</v>
      </c>
      <c r="D22" s="2">
        <v>15</v>
      </c>
      <c r="E22" s="2">
        <v>45</v>
      </c>
      <c r="F22" s="3">
        <v>25</v>
      </c>
      <c r="G22" s="36">
        <v>1270</v>
      </c>
      <c r="H22" s="70">
        <v>1200000</v>
      </c>
      <c r="I22" s="73"/>
      <c r="J22" s="70">
        <f t="shared" si="0"/>
        <v>0</v>
      </c>
    </row>
    <row r="23" spans="1:10" x14ac:dyDescent="0.25">
      <c r="A23" s="222"/>
      <c r="B23" s="60" t="s">
        <v>127</v>
      </c>
      <c r="C23" s="146">
        <v>4</v>
      </c>
      <c r="D23" s="2">
        <v>15</v>
      </c>
      <c r="E23" s="2">
        <v>44</v>
      </c>
      <c r="F23" s="3">
        <v>424</v>
      </c>
      <c r="G23" s="36">
        <v>1271</v>
      </c>
      <c r="H23" s="70">
        <v>850000</v>
      </c>
      <c r="I23" s="73"/>
      <c r="J23" s="70">
        <f t="shared" si="0"/>
        <v>0</v>
      </c>
    </row>
    <row r="24" spans="1:10" x14ac:dyDescent="0.25">
      <c r="A24" s="222"/>
      <c r="B24" s="60" t="s">
        <v>128</v>
      </c>
      <c r="C24" s="146">
        <v>4</v>
      </c>
      <c r="D24" s="2">
        <v>15</v>
      </c>
      <c r="E24" s="2">
        <v>44</v>
      </c>
      <c r="F24" s="3">
        <v>1717</v>
      </c>
      <c r="G24" s="36">
        <v>1272</v>
      </c>
      <c r="H24" s="70">
        <v>1000000</v>
      </c>
      <c r="I24" s="73"/>
      <c r="J24" s="70">
        <f t="shared" si="0"/>
        <v>0</v>
      </c>
    </row>
    <row r="25" spans="1:10" x14ac:dyDescent="0.25">
      <c r="A25" s="222"/>
      <c r="B25" s="60" t="s">
        <v>147</v>
      </c>
      <c r="C25" s="147">
        <v>4</v>
      </c>
      <c r="D25" s="17">
        <v>15</v>
      </c>
      <c r="E25" s="17">
        <v>44</v>
      </c>
      <c r="F25" s="33">
        <v>461</v>
      </c>
      <c r="G25" s="36">
        <v>1286</v>
      </c>
      <c r="H25" s="71">
        <v>720000</v>
      </c>
      <c r="I25" s="144"/>
      <c r="J25" s="71">
        <f t="shared" si="0"/>
        <v>0</v>
      </c>
    </row>
    <row r="26" spans="1:10" x14ac:dyDescent="0.25">
      <c r="A26" s="222"/>
      <c r="B26" s="60" t="s">
        <v>191</v>
      </c>
      <c r="C26" s="147">
        <v>4</v>
      </c>
      <c r="D26" s="17">
        <v>15</v>
      </c>
      <c r="E26" s="17">
        <v>44</v>
      </c>
      <c r="F26" s="33">
        <v>65</v>
      </c>
      <c r="G26" s="36">
        <v>1287</v>
      </c>
      <c r="H26" s="71">
        <v>900000</v>
      </c>
      <c r="I26" s="144"/>
      <c r="J26" s="71">
        <f t="shared" si="0"/>
        <v>0</v>
      </c>
    </row>
    <row r="27" spans="1:10" ht="15.75" thickBot="1" x14ac:dyDescent="0.3">
      <c r="A27" s="223"/>
      <c r="B27" s="61" t="s">
        <v>135</v>
      </c>
      <c r="C27" s="148">
        <v>4</v>
      </c>
      <c r="D27" s="19">
        <v>15</v>
      </c>
      <c r="E27" s="19">
        <v>45</v>
      </c>
      <c r="F27" s="22">
        <v>462</v>
      </c>
      <c r="G27" s="38">
        <v>1273</v>
      </c>
      <c r="H27" s="75">
        <v>980000</v>
      </c>
      <c r="I27" s="74"/>
      <c r="J27" s="75">
        <f t="shared" si="0"/>
        <v>0</v>
      </c>
    </row>
    <row r="28" spans="1:10" x14ac:dyDescent="0.25">
      <c r="A28" s="224" t="s">
        <v>143</v>
      </c>
      <c r="B28" s="133" t="s">
        <v>136</v>
      </c>
      <c r="C28" s="30">
        <v>4</v>
      </c>
      <c r="D28" s="4">
        <v>15</v>
      </c>
      <c r="E28" s="4">
        <v>48</v>
      </c>
      <c r="F28" s="143">
        <v>1170</v>
      </c>
      <c r="G28" s="42">
        <v>1274</v>
      </c>
      <c r="H28" s="52">
        <v>60000</v>
      </c>
      <c r="I28" s="72"/>
      <c r="J28" s="69">
        <f t="shared" si="0"/>
        <v>0</v>
      </c>
    </row>
    <row r="29" spans="1:10" x14ac:dyDescent="0.25">
      <c r="A29" s="225"/>
      <c r="B29" s="132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3"/>
      <c r="J29" s="70">
        <f t="shared" si="0"/>
        <v>0</v>
      </c>
    </row>
    <row r="30" spans="1:10" x14ac:dyDescent="0.25">
      <c r="A30" s="225"/>
      <c r="B30" s="132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3"/>
      <c r="J30" s="70">
        <f t="shared" si="0"/>
        <v>0</v>
      </c>
    </row>
    <row r="31" spans="1:10" ht="15.75" thickBot="1" x14ac:dyDescent="0.3">
      <c r="A31" s="226"/>
      <c r="B31" s="134" t="s">
        <v>138</v>
      </c>
      <c r="C31" s="27">
        <v>4</v>
      </c>
      <c r="D31" s="19">
        <v>15</v>
      </c>
      <c r="E31" s="19">
        <v>48</v>
      </c>
      <c r="F31" s="28">
        <v>666</v>
      </c>
      <c r="G31" s="126">
        <v>1277</v>
      </c>
      <c r="H31" s="55">
        <v>35000</v>
      </c>
      <c r="I31" s="74"/>
      <c r="J31" s="75">
        <f t="shared" si="0"/>
        <v>0</v>
      </c>
    </row>
    <row r="32" spans="1:10" x14ac:dyDescent="0.25">
      <c r="A32" s="227" t="s">
        <v>144</v>
      </c>
      <c r="B32" s="131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2">
        <v>4</v>
      </c>
      <c r="J32" s="52">
        <f t="shared" si="0"/>
        <v>9200000</v>
      </c>
    </row>
    <row r="33" spans="1:10" x14ac:dyDescent="0.25">
      <c r="A33" s="228"/>
      <c r="B33" s="132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3">
        <v>2</v>
      </c>
      <c r="J33" s="53">
        <f t="shared" si="0"/>
        <v>2880000</v>
      </c>
    </row>
    <row r="34" spans="1:10" x14ac:dyDescent="0.25">
      <c r="A34" s="228"/>
      <c r="B34" s="132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3">
        <v>1</v>
      </c>
      <c r="J34" s="53">
        <f t="shared" si="0"/>
        <v>1100000</v>
      </c>
    </row>
    <row r="35" spans="1:10" x14ac:dyDescent="0.25">
      <c r="A35" s="228"/>
      <c r="B35" s="132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3">
        <v>1</v>
      </c>
      <c r="J35" s="53">
        <f t="shared" si="0"/>
        <v>1250000</v>
      </c>
    </row>
    <row r="36" spans="1:10" x14ac:dyDescent="0.25">
      <c r="A36" s="228"/>
      <c r="B36" s="132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3">
        <v>2</v>
      </c>
      <c r="J36" s="53">
        <f t="shared" si="0"/>
        <v>3200000</v>
      </c>
    </row>
    <row r="37" spans="1:10" x14ac:dyDescent="0.25">
      <c r="A37" s="228"/>
      <c r="B37" s="132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3">
        <v>2</v>
      </c>
      <c r="J37" s="53">
        <f t="shared" si="0"/>
        <v>3600000</v>
      </c>
    </row>
    <row r="38" spans="1:10" x14ac:dyDescent="0.25">
      <c r="A38" s="228"/>
      <c r="B38" s="132" t="s">
        <v>130</v>
      </c>
      <c r="C38" s="25">
        <v>4</v>
      </c>
      <c r="D38" s="2">
        <v>15</v>
      </c>
      <c r="E38" s="2">
        <v>44</v>
      </c>
      <c r="F38" s="26">
        <v>2286</v>
      </c>
      <c r="G38" s="42">
        <v>1283</v>
      </c>
      <c r="H38" s="53">
        <v>1750000</v>
      </c>
      <c r="I38" s="73">
        <v>2</v>
      </c>
      <c r="J38" s="53">
        <f t="shared" si="0"/>
        <v>3500000</v>
      </c>
    </row>
    <row r="39" spans="1:10" ht="15.75" thickBot="1" x14ac:dyDescent="0.3">
      <c r="A39" s="229"/>
      <c r="B39" s="134" t="s">
        <v>142</v>
      </c>
      <c r="C39" s="27">
        <v>4</v>
      </c>
      <c r="D39" s="19">
        <v>15</v>
      </c>
      <c r="E39" s="19">
        <v>44</v>
      </c>
      <c r="F39" s="28">
        <v>2114</v>
      </c>
      <c r="G39" s="126">
        <v>1284</v>
      </c>
      <c r="H39" s="55">
        <v>3200000</v>
      </c>
      <c r="I39" s="74">
        <v>2</v>
      </c>
      <c r="J39" s="55">
        <f t="shared" si="0"/>
        <v>6400000</v>
      </c>
    </row>
    <row r="40" spans="1:10" ht="21.75" thickBot="1" x14ac:dyDescent="0.3">
      <c r="A40" s="136" t="s">
        <v>145</v>
      </c>
      <c r="B40" s="137" t="s">
        <v>140</v>
      </c>
      <c r="C40" s="7">
        <v>4</v>
      </c>
      <c r="D40" s="135">
        <v>15</v>
      </c>
      <c r="E40" s="135">
        <v>46</v>
      </c>
      <c r="F40" s="138">
        <v>1919</v>
      </c>
      <c r="G40" s="13">
        <v>1285</v>
      </c>
      <c r="H40" s="139">
        <v>250000</v>
      </c>
      <c r="I40" s="111"/>
      <c r="J40" s="140">
        <f t="shared" si="0"/>
        <v>0</v>
      </c>
    </row>
    <row r="41" spans="1:10" x14ac:dyDescent="0.25">
      <c r="H41" s="216" t="s">
        <v>43</v>
      </c>
      <c r="I41" s="217"/>
      <c r="J41" s="202">
        <f>SUM(J2:J40)</f>
        <v>31130000</v>
      </c>
    </row>
    <row r="42" spans="1:10" ht="15.75" thickBot="1" x14ac:dyDescent="0.3">
      <c r="H42" s="184"/>
      <c r="I42" s="185"/>
      <c r="J42" s="187"/>
    </row>
    <row r="44" spans="1:10" ht="15.75" thickBot="1" x14ac:dyDescent="0.3"/>
    <row r="45" spans="1:10" x14ac:dyDescent="0.25">
      <c r="B45" s="164" t="s">
        <v>209</v>
      </c>
      <c r="C45" s="23">
        <v>4</v>
      </c>
      <c r="D45" s="18">
        <v>15</v>
      </c>
      <c r="E45" s="18">
        <v>46</v>
      </c>
      <c r="F45" s="24">
        <v>2607</v>
      </c>
      <c r="G45" s="35">
        <v>1298</v>
      </c>
    </row>
    <row r="46" spans="1:10" x14ac:dyDescent="0.25">
      <c r="B46" s="161" t="s">
        <v>210</v>
      </c>
      <c r="C46" s="25">
        <v>4</v>
      </c>
      <c r="D46" s="2">
        <v>15</v>
      </c>
      <c r="E46" s="2">
        <v>46</v>
      </c>
      <c r="F46" s="26">
        <v>160</v>
      </c>
      <c r="G46" s="36">
        <v>1299</v>
      </c>
    </row>
    <row r="47" spans="1:10" x14ac:dyDescent="0.25">
      <c r="B47" s="161" t="s">
        <v>211</v>
      </c>
      <c r="C47" s="25">
        <v>4</v>
      </c>
      <c r="D47" s="2">
        <v>15</v>
      </c>
      <c r="E47" s="2">
        <v>46</v>
      </c>
      <c r="F47" s="26">
        <v>161</v>
      </c>
      <c r="G47" s="36">
        <v>1300</v>
      </c>
    </row>
    <row r="48" spans="1:10" x14ac:dyDescent="0.25">
      <c r="B48" s="161" t="s">
        <v>213</v>
      </c>
      <c r="C48" s="25">
        <v>4</v>
      </c>
      <c r="D48" s="2">
        <v>15</v>
      </c>
      <c r="E48" s="2">
        <v>46</v>
      </c>
      <c r="F48" s="26">
        <v>174</v>
      </c>
      <c r="G48" s="36">
        <v>1301</v>
      </c>
    </row>
    <row r="49" spans="2:9" x14ac:dyDescent="0.25">
      <c r="B49" s="161" t="s">
        <v>212</v>
      </c>
      <c r="C49" s="25">
        <v>4</v>
      </c>
      <c r="D49" s="2">
        <v>15</v>
      </c>
      <c r="E49" s="2">
        <v>46</v>
      </c>
      <c r="F49" s="26">
        <v>175</v>
      </c>
      <c r="G49" s="36">
        <v>1302</v>
      </c>
    </row>
    <row r="50" spans="2:9" x14ac:dyDescent="0.25">
      <c r="B50" s="161" t="s">
        <v>214</v>
      </c>
      <c r="C50" s="25">
        <v>4</v>
      </c>
      <c r="D50" s="2">
        <v>15</v>
      </c>
      <c r="E50" s="2">
        <v>46</v>
      </c>
      <c r="F50" s="26">
        <v>2491</v>
      </c>
      <c r="G50" s="36">
        <v>1303</v>
      </c>
    </row>
    <row r="51" spans="2:9" x14ac:dyDescent="0.25">
      <c r="B51" s="161" t="s">
        <v>214</v>
      </c>
      <c r="C51" s="25">
        <v>4</v>
      </c>
      <c r="D51" s="2">
        <v>15</v>
      </c>
      <c r="E51" s="2">
        <v>46</v>
      </c>
      <c r="F51" s="26">
        <v>2492</v>
      </c>
      <c r="G51" s="36">
        <v>1304</v>
      </c>
    </row>
    <row r="52" spans="2:9" x14ac:dyDescent="0.25">
      <c r="B52" s="161" t="s">
        <v>214</v>
      </c>
      <c r="C52" s="25">
        <v>4</v>
      </c>
      <c r="D52" s="2">
        <v>15</v>
      </c>
      <c r="E52" s="2">
        <v>46</v>
      </c>
      <c r="F52" s="26">
        <v>2493</v>
      </c>
      <c r="G52" s="36">
        <v>1305</v>
      </c>
      <c r="H52" s="163"/>
    </row>
    <row r="53" spans="2:9" x14ac:dyDescent="0.25">
      <c r="B53" s="161" t="s">
        <v>215</v>
      </c>
      <c r="C53" s="25">
        <v>4</v>
      </c>
      <c r="D53" s="2">
        <v>15</v>
      </c>
      <c r="E53" s="2">
        <v>47</v>
      </c>
      <c r="F53" s="26">
        <v>1100</v>
      </c>
      <c r="G53" s="36">
        <v>1306</v>
      </c>
      <c r="I53" s="124"/>
    </row>
    <row r="54" spans="2:9" x14ac:dyDescent="0.25">
      <c r="B54" s="161" t="s">
        <v>216</v>
      </c>
      <c r="C54" s="25">
        <v>4</v>
      </c>
      <c r="D54" s="2">
        <v>15</v>
      </c>
      <c r="E54" s="2">
        <v>47</v>
      </c>
      <c r="F54" s="26">
        <v>680</v>
      </c>
      <c r="G54" s="36">
        <v>1307</v>
      </c>
    </row>
    <row r="55" spans="2:9" x14ac:dyDescent="0.25">
      <c r="B55" s="161" t="s">
        <v>217</v>
      </c>
      <c r="C55" s="25">
        <v>4</v>
      </c>
      <c r="D55" s="2">
        <v>15</v>
      </c>
      <c r="E55" s="2">
        <v>47</v>
      </c>
      <c r="F55" s="26">
        <v>679</v>
      </c>
      <c r="G55" s="36">
        <v>1308</v>
      </c>
    </row>
    <row r="56" spans="2:9" x14ac:dyDescent="0.25">
      <c r="B56" s="161" t="s">
        <v>218</v>
      </c>
      <c r="C56" s="25">
        <v>4</v>
      </c>
      <c r="D56" s="2">
        <v>15</v>
      </c>
      <c r="E56" s="2">
        <v>46</v>
      </c>
      <c r="F56" s="26">
        <v>1767</v>
      </c>
      <c r="G56" s="36">
        <v>1309</v>
      </c>
      <c r="H56" s="163"/>
      <c r="I56" s="124"/>
    </row>
    <row r="57" spans="2:9" x14ac:dyDescent="0.25">
      <c r="B57" s="161" t="s">
        <v>219</v>
      </c>
      <c r="C57" s="25">
        <v>4</v>
      </c>
      <c r="D57" s="2">
        <v>15</v>
      </c>
      <c r="E57" s="2">
        <v>46</v>
      </c>
      <c r="F57" s="26">
        <v>1294</v>
      </c>
      <c r="G57" s="36">
        <v>1310</v>
      </c>
    </row>
    <row r="58" spans="2:9" x14ac:dyDescent="0.25">
      <c r="B58" s="161" t="s">
        <v>220</v>
      </c>
      <c r="C58" s="25">
        <v>4</v>
      </c>
      <c r="D58" s="2">
        <v>5</v>
      </c>
      <c r="E58" s="2">
        <v>32</v>
      </c>
      <c r="F58" s="26">
        <v>2592</v>
      </c>
      <c r="G58" s="36">
        <v>1311</v>
      </c>
      <c r="H58" s="163"/>
    </row>
    <row r="59" spans="2:9" x14ac:dyDescent="0.25">
      <c r="B59" s="161" t="s">
        <v>221</v>
      </c>
      <c r="C59" s="25">
        <v>4</v>
      </c>
      <c r="D59" s="2">
        <v>5</v>
      </c>
      <c r="E59" s="2">
        <v>32</v>
      </c>
      <c r="F59" s="26">
        <v>2593</v>
      </c>
      <c r="G59" s="36">
        <v>1312</v>
      </c>
      <c r="I59" s="124"/>
    </row>
    <row r="60" spans="2:9" x14ac:dyDescent="0.25">
      <c r="B60" s="161" t="s">
        <v>222</v>
      </c>
      <c r="C60" s="25">
        <v>4</v>
      </c>
      <c r="D60" s="2">
        <v>5</v>
      </c>
      <c r="E60" s="2">
        <v>32</v>
      </c>
      <c r="F60" s="26">
        <v>2591</v>
      </c>
      <c r="G60" s="36">
        <v>1313</v>
      </c>
    </row>
    <row r="61" spans="2:9" x14ac:dyDescent="0.25">
      <c r="B61" s="161" t="s">
        <v>223</v>
      </c>
      <c r="C61" s="25">
        <v>4</v>
      </c>
      <c r="D61" s="2">
        <v>5</v>
      </c>
      <c r="E61" s="2">
        <v>32</v>
      </c>
      <c r="F61" s="26">
        <v>2592</v>
      </c>
      <c r="G61" s="36">
        <v>1314</v>
      </c>
      <c r="I61" s="124"/>
    </row>
    <row r="62" spans="2:9" x14ac:dyDescent="0.25">
      <c r="B62" s="161" t="s">
        <v>224</v>
      </c>
      <c r="C62" s="25">
        <v>4</v>
      </c>
      <c r="D62" s="2">
        <v>5</v>
      </c>
      <c r="E62" s="2">
        <v>32</v>
      </c>
      <c r="F62" s="26">
        <v>2596</v>
      </c>
      <c r="G62" s="36">
        <v>1315</v>
      </c>
    </row>
    <row r="63" spans="2:9" ht="15.75" thickBot="1" x14ac:dyDescent="0.3">
      <c r="B63" s="162" t="s">
        <v>225</v>
      </c>
      <c r="C63" s="27">
        <v>4</v>
      </c>
      <c r="D63" s="19">
        <v>5</v>
      </c>
      <c r="E63" s="19">
        <v>32</v>
      </c>
      <c r="F63" s="28">
        <v>2595</v>
      </c>
      <c r="G63" s="38">
        <v>1316</v>
      </c>
    </row>
  </sheetData>
  <mergeCells count="7">
    <mergeCell ref="H41:I42"/>
    <mergeCell ref="J41:J42"/>
    <mergeCell ref="C1:F1"/>
    <mergeCell ref="A2:A19"/>
    <mergeCell ref="A20:A27"/>
    <mergeCell ref="A28:A31"/>
    <mergeCell ref="A32:A39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0"/>
  <sheetViews>
    <sheetView topLeftCell="A28" workbookViewId="0">
      <selection sqref="A1:D58"/>
    </sheetView>
  </sheetViews>
  <sheetFormatPr baseColWidth="10" defaultRowHeight="15" x14ac:dyDescent="0.25"/>
  <cols>
    <col min="1" max="1" width="73.85546875" customWidth="1"/>
    <col min="3" max="3" width="11.42578125" style="1"/>
    <col min="4" max="4" width="17.85546875" style="112" customWidth="1"/>
  </cols>
  <sheetData>
    <row r="1" spans="1:6" ht="15.75" thickBot="1" x14ac:dyDescent="0.3">
      <c r="A1" s="12" t="s">
        <v>234</v>
      </c>
      <c r="B1" s="111"/>
      <c r="C1" s="13" t="s">
        <v>42</v>
      </c>
      <c r="D1" s="43" t="s">
        <v>103</v>
      </c>
    </row>
    <row r="2" spans="1:6" ht="15.75" thickBot="1" x14ac:dyDescent="0.3">
      <c r="A2" s="107" t="s">
        <v>158</v>
      </c>
      <c r="B2" s="15" t="s">
        <v>102</v>
      </c>
      <c r="C2" s="13">
        <v>40</v>
      </c>
      <c r="D2" s="79">
        <v>480000</v>
      </c>
    </row>
    <row r="3" spans="1:6" x14ac:dyDescent="0.25">
      <c r="A3" s="109" t="s">
        <v>202</v>
      </c>
      <c r="B3" s="230" t="s">
        <v>102</v>
      </c>
      <c r="C3" s="42">
        <v>20</v>
      </c>
      <c r="D3" s="232">
        <v>44000</v>
      </c>
    </row>
    <row r="4" spans="1:6" ht="15.75" thickBot="1" x14ac:dyDescent="0.3">
      <c r="A4" s="107" t="s">
        <v>231</v>
      </c>
      <c r="B4" s="231"/>
      <c r="C4" s="37">
        <v>10</v>
      </c>
      <c r="D4" s="233"/>
    </row>
    <row r="5" spans="1:6" x14ac:dyDescent="0.25">
      <c r="A5" s="109" t="s">
        <v>153</v>
      </c>
      <c r="B5" s="230" t="s">
        <v>102</v>
      </c>
      <c r="C5" s="35">
        <v>20</v>
      </c>
      <c r="D5" s="232">
        <v>617000</v>
      </c>
    </row>
    <row r="6" spans="1:6" x14ac:dyDescent="0.25">
      <c r="A6" s="158" t="s">
        <v>154</v>
      </c>
      <c r="B6" s="234"/>
      <c r="C6" s="145">
        <v>4</v>
      </c>
      <c r="D6" s="235"/>
    </row>
    <row r="7" spans="1:6" ht="15.75" thickBot="1" x14ac:dyDescent="0.3">
      <c r="A7" s="110" t="s">
        <v>155</v>
      </c>
      <c r="B7" s="231"/>
      <c r="C7" s="38">
        <v>1</v>
      </c>
      <c r="D7" s="233"/>
    </row>
    <row r="8" spans="1:6" x14ac:dyDescent="0.25">
      <c r="A8" s="109" t="s">
        <v>206</v>
      </c>
      <c r="B8" s="230" t="s">
        <v>102</v>
      </c>
      <c r="C8" s="35">
        <v>20</v>
      </c>
      <c r="D8" s="232">
        <v>1040000</v>
      </c>
    </row>
    <row r="9" spans="1:6" x14ac:dyDescent="0.25">
      <c r="A9" s="158" t="s">
        <v>156</v>
      </c>
      <c r="B9" s="234"/>
      <c r="C9" s="145">
        <v>4</v>
      </c>
      <c r="D9" s="235"/>
    </row>
    <row r="10" spans="1:6" ht="15.75" thickBot="1" x14ac:dyDescent="0.3">
      <c r="A10" s="110" t="s">
        <v>157</v>
      </c>
      <c r="B10" s="231"/>
      <c r="C10" s="37">
        <v>2</v>
      </c>
      <c r="D10" s="233"/>
    </row>
    <row r="11" spans="1:6" x14ac:dyDescent="0.25">
      <c r="A11" s="109" t="s">
        <v>160</v>
      </c>
      <c r="B11" s="230" t="s">
        <v>102</v>
      </c>
      <c r="C11" s="35">
        <v>4</v>
      </c>
      <c r="D11" s="232">
        <v>6800000</v>
      </c>
    </row>
    <row r="12" spans="1:6" ht="15.75" thickBot="1" x14ac:dyDescent="0.3">
      <c r="A12" s="159" t="s">
        <v>161</v>
      </c>
      <c r="B12" s="234"/>
      <c r="C12" s="145">
        <v>2</v>
      </c>
      <c r="D12" s="235"/>
    </row>
    <row r="13" spans="1:6" x14ac:dyDescent="0.25">
      <c r="A13" s="113" t="s">
        <v>184</v>
      </c>
      <c r="B13" s="230" t="s">
        <v>102</v>
      </c>
      <c r="C13" s="35">
        <v>20</v>
      </c>
      <c r="D13" s="232">
        <v>260000</v>
      </c>
    </row>
    <row r="14" spans="1:6" x14ac:dyDescent="0.25">
      <c r="A14" s="166" t="s">
        <v>185</v>
      </c>
      <c r="B14" s="234"/>
      <c r="C14" s="145">
        <v>20</v>
      </c>
      <c r="D14" s="235"/>
    </row>
    <row r="15" spans="1:6" ht="15.75" thickBot="1" x14ac:dyDescent="0.3">
      <c r="A15" s="114" t="s">
        <v>186</v>
      </c>
      <c r="B15" s="231"/>
      <c r="C15" s="37">
        <v>10</v>
      </c>
      <c r="D15" s="233"/>
    </row>
    <row r="16" spans="1:6" ht="15.75" thickBot="1" x14ac:dyDescent="0.3">
      <c r="A16" s="115" t="s">
        <v>232</v>
      </c>
      <c r="B16" s="15" t="s">
        <v>102</v>
      </c>
      <c r="C16" s="35">
        <v>20</v>
      </c>
      <c r="D16" s="79">
        <v>40000</v>
      </c>
      <c r="F16" s="124"/>
    </row>
    <row r="17" spans="1:7" x14ac:dyDescent="0.25">
      <c r="A17" s="157" t="s">
        <v>200</v>
      </c>
      <c r="B17" s="230" t="s">
        <v>102</v>
      </c>
      <c r="C17" s="35">
        <v>4</v>
      </c>
      <c r="D17" s="232">
        <v>2680000</v>
      </c>
    </row>
    <row r="18" spans="1:7" ht="15.75" thickBot="1" x14ac:dyDescent="0.3">
      <c r="A18" s="167" t="s">
        <v>233</v>
      </c>
      <c r="B18" s="234"/>
      <c r="C18" s="145">
        <v>2</v>
      </c>
      <c r="D18" s="235"/>
    </row>
    <row r="19" spans="1:7" x14ac:dyDescent="0.25">
      <c r="A19" s="157" t="s">
        <v>175</v>
      </c>
      <c r="B19" s="230" t="s">
        <v>102</v>
      </c>
      <c r="C19" s="35">
        <v>20</v>
      </c>
      <c r="D19" s="232">
        <v>1800000</v>
      </c>
    </row>
    <row r="20" spans="1:7" ht="15.75" thickBot="1" x14ac:dyDescent="0.3">
      <c r="A20" s="169" t="s">
        <v>174</v>
      </c>
      <c r="B20" s="231"/>
      <c r="C20" s="126">
        <v>10</v>
      </c>
      <c r="D20" s="233"/>
    </row>
    <row r="21" spans="1:7" ht="15.75" thickBot="1" x14ac:dyDescent="0.3"/>
    <row r="22" spans="1:7" ht="15.75" thickBot="1" x14ac:dyDescent="0.3">
      <c r="A22" s="12" t="s">
        <v>235</v>
      </c>
      <c r="B22" s="111"/>
      <c r="C22" s="13" t="s">
        <v>42</v>
      </c>
      <c r="D22" s="43" t="s">
        <v>103</v>
      </c>
    </row>
    <row r="23" spans="1:7" x14ac:dyDescent="0.25">
      <c r="A23" s="109" t="s">
        <v>162</v>
      </c>
      <c r="B23" s="239" t="s">
        <v>102</v>
      </c>
      <c r="C23" s="42">
        <v>4</v>
      </c>
      <c r="D23" s="232">
        <v>10500000</v>
      </c>
    </row>
    <row r="24" spans="1:7" ht="15.75" thickBot="1" x14ac:dyDescent="0.3">
      <c r="A24" s="110" t="s">
        <v>163</v>
      </c>
      <c r="B24" s="240"/>
      <c r="C24" s="37">
        <v>1</v>
      </c>
      <c r="D24" s="233"/>
    </row>
    <row r="25" spans="1:7" x14ac:dyDescent="0.25">
      <c r="A25" s="113" t="s">
        <v>227</v>
      </c>
      <c r="B25" s="203" t="s">
        <v>102</v>
      </c>
      <c r="C25" s="35">
        <v>4</v>
      </c>
      <c r="D25" s="232">
        <v>2900000</v>
      </c>
    </row>
    <row r="26" spans="1:7" ht="15.75" thickBot="1" x14ac:dyDescent="0.3">
      <c r="A26" s="114" t="s">
        <v>195</v>
      </c>
      <c r="B26" s="240"/>
      <c r="C26" s="38">
        <v>2</v>
      </c>
      <c r="D26" s="233"/>
    </row>
    <row r="27" spans="1:7" x14ac:dyDescent="0.25">
      <c r="A27" s="157" t="s">
        <v>176</v>
      </c>
      <c r="B27" s="230" t="s">
        <v>102</v>
      </c>
      <c r="C27" s="35">
        <v>4</v>
      </c>
      <c r="D27" s="232">
        <v>4500000</v>
      </c>
    </row>
    <row r="28" spans="1:7" ht="15.75" thickBot="1" x14ac:dyDescent="0.3">
      <c r="A28" s="168" t="s">
        <v>177</v>
      </c>
      <c r="B28" s="231"/>
      <c r="C28" s="38">
        <v>2</v>
      </c>
      <c r="D28" s="233"/>
    </row>
    <row r="29" spans="1:7" ht="15.75" thickBot="1" x14ac:dyDescent="0.3">
      <c r="A29" s="5"/>
      <c r="B29" s="117"/>
      <c r="D29" s="118"/>
    </row>
    <row r="30" spans="1:7" ht="15.75" thickBot="1" x14ac:dyDescent="0.3">
      <c r="A30" s="12" t="s">
        <v>236</v>
      </c>
      <c r="B30" s="111"/>
      <c r="C30" s="13" t="s">
        <v>42</v>
      </c>
      <c r="D30" s="43" t="s">
        <v>103</v>
      </c>
    </row>
    <row r="31" spans="1:7" ht="15.75" thickBot="1" x14ac:dyDescent="0.3">
      <c r="A31" s="122" t="s">
        <v>164</v>
      </c>
      <c r="B31" s="13" t="s">
        <v>102</v>
      </c>
      <c r="C31" s="42">
        <v>10</v>
      </c>
      <c r="D31" s="43">
        <v>3500000</v>
      </c>
    </row>
    <row r="32" spans="1:7" ht="15.75" thickBot="1" x14ac:dyDescent="0.3">
      <c r="A32" s="122" t="s">
        <v>168</v>
      </c>
      <c r="B32" s="13" t="s">
        <v>102</v>
      </c>
      <c r="C32" s="37">
        <v>10</v>
      </c>
      <c r="D32" s="170">
        <v>800000</v>
      </c>
      <c r="G32" s="124"/>
    </row>
    <row r="33" spans="1:8" x14ac:dyDescent="0.25">
      <c r="A33" s="155" t="s">
        <v>193</v>
      </c>
      <c r="B33" s="239" t="s">
        <v>102</v>
      </c>
      <c r="C33" s="35">
        <v>2</v>
      </c>
      <c r="D33" s="232">
        <v>5600000</v>
      </c>
    </row>
    <row r="34" spans="1:8" ht="15.75" thickBot="1" x14ac:dyDescent="0.3">
      <c r="A34" s="156" t="s">
        <v>194</v>
      </c>
      <c r="B34" s="240"/>
      <c r="C34" s="38">
        <v>6</v>
      </c>
      <c r="D34" s="233"/>
    </row>
    <row r="35" spans="1:8" ht="15.75" thickBot="1" x14ac:dyDescent="0.3">
      <c r="A35" s="116" t="s">
        <v>199</v>
      </c>
      <c r="B35" s="13" t="s">
        <v>102</v>
      </c>
      <c r="C35" s="13">
        <v>4</v>
      </c>
      <c r="D35" s="43">
        <v>2400000</v>
      </c>
    </row>
    <row r="36" spans="1:8" ht="15.75" thickBot="1" x14ac:dyDescent="0.3">
      <c r="H36" s="124"/>
    </row>
    <row r="37" spans="1:8" ht="15.75" thickBot="1" x14ac:dyDescent="0.3">
      <c r="A37" s="14" t="s">
        <v>237</v>
      </c>
      <c r="B37" s="111"/>
      <c r="C37" s="13" t="s">
        <v>42</v>
      </c>
      <c r="D37" s="43" t="s">
        <v>103</v>
      </c>
    </row>
    <row r="38" spans="1:8" x14ac:dyDescent="0.25">
      <c r="A38" s="109" t="s">
        <v>166</v>
      </c>
      <c r="B38" s="205" t="s">
        <v>102</v>
      </c>
      <c r="C38" s="35">
        <v>6</v>
      </c>
      <c r="D38" s="232">
        <v>2220000</v>
      </c>
    </row>
    <row r="39" spans="1:8" ht="15.75" thickBot="1" x14ac:dyDescent="0.3">
      <c r="A39" s="110" t="s">
        <v>167</v>
      </c>
      <c r="B39" s="241"/>
      <c r="C39" s="38">
        <v>6</v>
      </c>
      <c r="D39" s="233"/>
      <c r="G39" s="124"/>
    </row>
    <row r="40" spans="1:8" x14ac:dyDescent="0.25">
      <c r="A40" s="109" t="s">
        <v>207</v>
      </c>
      <c r="B40" s="205" t="s">
        <v>102</v>
      </c>
      <c r="C40" s="35">
        <v>20</v>
      </c>
      <c r="D40" s="232">
        <v>4250000</v>
      </c>
    </row>
    <row r="41" spans="1:8" ht="15.75" thickBot="1" x14ac:dyDescent="0.3">
      <c r="A41" s="110" t="s">
        <v>208</v>
      </c>
      <c r="B41" s="241"/>
      <c r="C41" s="38">
        <v>10</v>
      </c>
      <c r="D41" s="233"/>
      <c r="G41" s="124"/>
    </row>
    <row r="42" spans="1:8" x14ac:dyDescent="0.25">
      <c r="A42" s="154" t="s">
        <v>228</v>
      </c>
      <c r="B42" s="239" t="s">
        <v>102</v>
      </c>
      <c r="C42" s="35">
        <v>10</v>
      </c>
      <c r="D42" s="232">
        <v>4500000</v>
      </c>
    </row>
    <row r="43" spans="1:8" x14ac:dyDescent="0.25">
      <c r="A43" s="151" t="s">
        <v>229</v>
      </c>
      <c r="B43" s="239"/>
      <c r="C43" s="145">
        <v>10</v>
      </c>
      <c r="D43" s="235"/>
    </row>
    <row r="44" spans="1:8" ht="15.75" thickBot="1" x14ac:dyDescent="0.3">
      <c r="A44" s="151" t="s">
        <v>226</v>
      </c>
      <c r="B44" s="240"/>
      <c r="C44" s="38">
        <v>20</v>
      </c>
      <c r="D44" s="233"/>
    </row>
    <row r="45" spans="1:8" ht="15.75" thickBot="1" x14ac:dyDescent="0.3">
      <c r="A45" s="123" t="s">
        <v>230</v>
      </c>
      <c r="B45" s="13" t="s">
        <v>102</v>
      </c>
      <c r="C45" s="13">
        <v>16</v>
      </c>
      <c r="D45" s="43">
        <v>2400000</v>
      </c>
    </row>
    <row r="46" spans="1:8" ht="15.75" thickBot="1" x14ac:dyDescent="0.3"/>
    <row r="47" spans="1:8" ht="15.75" thickBot="1" x14ac:dyDescent="0.3">
      <c r="A47" s="12" t="s">
        <v>238</v>
      </c>
      <c r="B47" s="111"/>
      <c r="C47" s="13" t="s">
        <v>42</v>
      </c>
      <c r="D47" s="43" t="s">
        <v>103</v>
      </c>
    </row>
    <row r="48" spans="1:8" x14ac:dyDescent="0.25">
      <c r="A48" s="109" t="s">
        <v>169</v>
      </c>
      <c r="B48" s="230" t="s">
        <v>102</v>
      </c>
      <c r="C48" s="42">
        <v>60</v>
      </c>
      <c r="D48" s="232">
        <v>4260000</v>
      </c>
    </row>
    <row r="49" spans="1:8" ht="15.75" thickBot="1" x14ac:dyDescent="0.3">
      <c r="A49" s="110" t="s">
        <v>170</v>
      </c>
      <c r="B49" s="231"/>
      <c r="C49" s="37">
        <v>60</v>
      </c>
      <c r="D49" s="233"/>
    </row>
    <row r="50" spans="1:8" x14ac:dyDescent="0.25">
      <c r="A50" s="109" t="s">
        <v>171</v>
      </c>
      <c r="B50" s="230" t="s">
        <v>102</v>
      </c>
      <c r="C50" s="35">
        <v>60</v>
      </c>
      <c r="D50" s="232">
        <v>900000</v>
      </c>
    </row>
    <row r="51" spans="1:8" x14ac:dyDescent="0.25">
      <c r="A51" s="107" t="s">
        <v>172</v>
      </c>
      <c r="B51" s="234"/>
      <c r="C51" s="145">
        <v>60</v>
      </c>
      <c r="D51" s="235"/>
    </row>
    <row r="52" spans="1:8" ht="15.75" thickBot="1" x14ac:dyDescent="0.3">
      <c r="A52" s="171" t="s">
        <v>173</v>
      </c>
      <c r="B52" s="231"/>
      <c r="C52" s="37">
        <v>60</v>
      </c>
      <c r="D52" s="233"/>
    </row>
    <row r="53" spans="1:8" x14ac:dyDescent="0.25">
      <c r="A53" s="151" t="s">
        <v>187</v>
      </c>
      <c r="B53" s="204" t="s">
        <v>102</v>
      </c>
      <c r="C53" s="35">
        <v>60</v>
      </c>
      <c r="D53" s="237">
        <v>260000</v>
      </c>
    </row>
    <row r="54" spans="1:8" x14ac:dyDescent="0.25">
      <c r="A54" s="151" t="s">
        <v>188</v>
      </c>
      <c r="B54" s="236"/>
      <c r="C54" s="36">
        <v>60</v>
      </c>
      <c r="D54" s="238"/>
    </row>
    <row r="55" spans="1:8" x14ac:dyDescent="0.25">
      <c r="A55" s="151" t="s">
        <v>189</v>
      </c>
      <c r="B55" s="236"/>
      <c r="C55" s="36">
        <v>60</v>
      </c>
      <c r="D55" s="238"/>
    </row>
    <row r="56" spans="1:8" ht="15.75" thickBot="1" x14ac:dyDescent="0.3">
      <c r="A56" s="172" t="s">
        <v>190</v>
      </c>
      <c r="B56" s="236"/>
      <c r="C56" s="38">
        <v>60</v>
      </c>
      <c r="D56" s="238"/>
    </row>
    <row r="57" spans="1:8" ht="15.75" thickBot="1" x14ac:dyDescent="0.3">
      <c r="A57" s="123" t="s">
        <v>179</v>
      </c>
      <c r="B57" s="15" t="s">
        <v>102</v>
      </c>
      <c r="C57" s="145">
        <v>60</v>
      </c>
      <c r="D57" s="79">
        <v>150000</v>
      </c>
      <c r="F57" s="124"/>
    </row>
    <row r="58" spans="1:8" ht="15.75" thickBot="1" x14ac:dyDescent="0.3">
      <c r="A58" s="116" t="s">
        <v>180</v>
      </c>
      <c r="B58" s="13" t="s">
        <v>102</v>
      </c>
      <c r="C58" s="13">
        <v>60</v>
      </c>
      <c r="D58" s="43">
        <v>2100000</v>
      </c>
      <c r="F58" s="124"/>
    </row>
    <row r="60" spans="1:8" x14ac:dyDescent="0.25">
      <c r="H60" s="124"/>
    </row>
  </sheetData>
  <mergeCells count="34">
    <mergeCell ref="B3:B4"/>
    <mergeCell ref="D3:D4"/>
    <mergeCell ref="B5:B7"/>
    <mergeCell ref="D5:D7"/>
    <mergeCell ref="B8:B10"/>
    <mergeCell ref="D8:D10"/>
    <mergeCell ref="B33:B34"/>
    <mergeCell ref="D33:D34"/>
    <mergeCell ref="B11:B12"/>
    <mergeCell ref="D11:D12"/>
    <mergeCell ref="B17:B18"/>
    <mergeCell ref="D17:D18"/>
    <mergeCell ref="B19:B20"/>
    <mergeCell ref="D19:D20"/>
    <mergeCell ref="B25:B26"/>
    <mergeCell ref="D25:D26"/>
    <mergeCell ref="B27:B28"/>
    <mergeCell ref="D27:D28"/>
    <mergeCell ref="B13:B15"/>
    <mergeCell ref="D13:D15"/>
    <mergeCell ref="B23:B24"/>
    <mergeCell ref="D23:D24"/>
    <mergeCell ref="B42:B44"/>
    <mergeCell ref="D42:D44"/>
    <mergeCell ref="B38:B39"/>
    <mergeCell ref="D38:D39"/>
    <mergeCell ref="B40:B41"/>
    <mergeCell ref="D40:D41"/>
    <mergeCell ref="B48:B49"/>
    <mergeCell ref="D48:D49"/>
    <mergeCell ref="B50:B52"/>
    <mergeCell ref="D50:D52"/>
    <mergeCell ref="B53:B56"/>
    <mergeCell ref="D53:D5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H32"/>
  <sheetViews>
    <sheetView workbookViewId="0">
      <selection activeCell="D31" sqref="A25:D31"/>
    </sheetView>
  </sheetViews>
  <sheetFormatPr baseColWidth="10" defaultRowHeight="15" x14ac:dyDescent="0.25"/>
  <cols>
    <col min="1" max="1" width="57.140625" customWidth="1"/>
    <col min="3" max="3" width="11.42578125" style="1"/>
    <col min="4" max="4" width="21.28515625" style="112" customWidth="1"/>
  </cols>
  <sheetData>
    <row r="1" spans="1:4" ht="15.75" thickBot="1" x14ac:dyDescent="0.3">
      <c r="A1" s="12" t="s">
        <v>2</v>
      </c>
      <c r="B1" s="111"/>
      <c r="C1" s="13" t="s">
        <v>42</v>
      </c>
      <c r="D1" s="43" t="s">
        <v>103</v>
      </c>
    </row>
    <row r="2" spans="1:4" x14ac:dyDescent="0.25">
      <c r="A2" s="109" t="s">
        <v>59</v>
      </c>
      <c r="B2" s="230" t="s">
        <v>102</v>
      </c>
      <c r="C2" s="42">
        <v>20</v>
      </c>
      <c r="D2" s="232">
        <v>820000</v>
      </c>
    </row>
    <row r="3" spans="1:4" ht="15.75" thickBot="1" x14ac:dyDescent="0.3">
      <c r="A3" s="110" t="s">
        <v>60</v>
      </c>
      <c r="B3" s="231"/>
      <c r="C3" s="37">
        <v>10</v>
      </c>
      <c r="D3" s="233"/>
    </row>
    <row r="4" spans="1:4" x14ac:dyDescent="0.25">
      <c r="A4" s="109" t="s">
        <v>56</v>
      </c>
      <c r="B4" s="230" t="s">
        <v>102</v>
      </c>
      <c r="C4" s="35">
        <v>20</v>
      </c>
      <c r="D4" s="232">
        <v>2080000</v>
      </c>
    </row>
    <row r="5" spans="1:4" ht="15.75" thickBot="1" x14ac:dyDescent="0.3">
      <c r="A5" s="110" t="s">
        <v>57</v>
      </c>
      <c r="B5" s="231"/>
      <c r="C5" s="38">
        <v>10</v>
      </c>
      <c r="D5" s="233"/>
    </row>
    <row r="6" spans="1:4" x14ac:dyDescent="0.25">
      <c r="A6" s="109" t="s">
        <v>45</v>
      </c>
      <c r="B6" s="230" t="s">
        <v>102</v>
      </c>
      <c r="C6" s="35">
        <v>30</v>
      </c>
      <c r="D6" s="232">
        <v>5925000</v>
      </c>
    </row>
    <row r="7" spans="1:4" ht="15.75" thickBot="1" x14ac:dyDescent="0.3">
      <c r="A7" s="110" t="s">
        <v>46</v>
      </c>
      <c r="B7" s="231"/>
      <c r="C7" s="37">
        <v>15</v>
      </c>
      <c r="D7" s="233"/>
    </row>
    <row r="8" spans="1:4" x14ac:dyDescent="0.25">
      <c r="A8" s="113" t="s">
        <v>65</v>
      </c>
      <c r="B8" s="230" t="s">
        <v>102</v>
      </c>
      <c r="C8" s="35">
        <v>40</v>
      </c>
      <c r="D8" s="232">
        <v>3660000</v>
      </c>
    </row>
    <row r="9" spans="1:4" ht="15.75" thickBot="1" x14ac:dyDescent="0.3">
      <c r="A9" s="114" t="s">
        <v>70</v>
      </c>
      <c r="B9" s="231"/>
      <c r="C9" s="37">
        <v>20</v>
      </c>
      <c r="D9" s="233"/>
    </row>
    <row r="10" spans="1:4" x14ac:dyDescent="0.25">
      <c r="A10" s="115" t="s">
        <v>81</v>
      </c>
      <c r="B10" s="230" t="s">
        <v>102</v>
      </c>
      <c r="C10" s="35">
        <v>30</v>
      </c>
      <c r="D10" s="232">
        <v>7140000</v>
      </c>
    </row>
    <row r="11" spans="1:4" ht="15.75" thickBot="1" x14ac:dyDescent="0.3">
      <c r="A11" s="108" t="s">
        <v>78</v>
      </c>
      <c r="B11" s="231"/>
      <c r="C11" s="38">
        <v>15</v>
      </c>
      <c r="D11" s="233"/>
    </row>
    <row r="12" spans="1:4" ht="15.75" thickBot="1" x14ac:dyDescent="0.3">
      <c r="A12" s="120" t="s">
        <v>0</v>
      </c>
      <c r="B12" s="15" t="s">
        <v>102</v>
      </c>
      <c r="C12" s="15">
        <v>20</v>
      </c>
      <c r="D12" s="79">
        <v>1700000</v>
      </c>
    </row>
    <row r="13" spans="1:4" ht="15.75" thickBot="1" x14ac:dyDescent="0.3">
      <c r="A13" s="121" t="s">
        <v>98</v>
      </c>
      <c r="B13" s="12" t="s">
        <v>102</v>
      </c>
      <c r="C13" s="13">
        <v>30</v>
      </c>
      <c r="D13" s="43">
        <v>1650000</v>
      </c>
    </row>
    <row r="14" spans="1:4" ht="15.75" thickBot="1" x14ac:dyDescent="0.3">
      <c r="A14" s="122" t="s">
        <v>99</v>
      </c>
      <c r="B14" s="12" t="s">
        <v>102</v>
      </c>
      <c r="C14" s="13">
        <v>10</v>
      </c>
      <c r="D14" s="43">
        <v>1500000</v>
      </c>
    </row>
    <row r="15" spans="1:4" ht="15.75" thickBot="1" x14ac:dyDescent="0.3">
      <c r="A15" s="123" t="s">
        <v>101</v>
      </c>
      <c r="B15" s="12" t="s">
        <v>102</v>
      </c>
      <c r="C15" s="13">
        <v>10</v>
      </c>
      <c r="D15" s="43">
        <v>650000</v>
      </c>
    </row>
    <row r="16" spans="1:4" ht="15.75" thickBot="1" x14ac:dyDescent="0.3"/>
    <row r="17" spans="1:8" ht="15.75" thickBot="1" x14ac:dyDescent="0.3">
      <c r="A17" s="12" t="s">
        <v>1</v>
      </c>
      <c r="B17" s="111"/>
      <c r="C17" s="13" t="s">
        <v>42</v>
      </c>
      <c r="D17" s="43" t="s">
        <v>103</v>
      </c>
    </row>
    <row r="18" spans="1:8" x14ac:dyDescent="0.25">
      <c r="A18" s="109" t="s">
        <v>53</v>
      </c>
      <c r="B18" s="239" t="s">
        <v>102</v>
      </c>
      <c r="C18" s="42">
        <v>10</v>
      </c>
      <c r="D18" s="232">
        <v>3750000</v>
      </c>
    </row>
    <row r="19" spans="1:8" ht="15.75" thickBot="1" x14ac:dyDescent="0.3">
      <c r="A19" s="110" t="s">
        <v>55</v>
      </c>
      <c r="B19" s="240"/>
      <c r="C19" s="37">
        <v>10</v>
      </c>
      <c r="D19" s="233"/>
    </row>
    <row r="20" spans="1:8" x14ac:dyDescent="0.25">
      <c r="A20" s="113" t="s">
        <v>71</v>
      </c>
      <c r="B20" s="203" t="s">
        <v>102</v>
      </c>
      <c r="C20" s="35">
        <v>10</v>
      </c>
      <c r="D20" s="232">
        <v>2350000</v>
      </c>
    </row>
    <row r="21" spans="1:8" ht="15.75" thickBot="1" x14ac:dyDescent="0.3">
      <c r="A21" s="114" t="s">
        <v>73</v>
      </c>
      <c r="B21" s="240"/>
      <c r="C21" s="38">
        <v>10</v>
      </c>
      <c r="D21" s="233"/>
    </row>
    <row r="22" spans="1:8" x14ac:dyDescent="0.25">
      <c r="A22" s="115" t="s">
        <v>79</v>
      </c>
      <c r="B22" s="230" t="s">
        <v>102</v>
      </c>
      <c r="C22" s="35">
        <v>10</v>
      </c>
      <c r="D22" s="232">
        <v>3740000</v>
      </c>
    </row>
    <row r="23" spans="1:8" ht="15.75" thickBot="1" x14ac:dyDescent="0.3">
      <c r="A23" s="108" t="s">
        <v>84</v>
      </c>
      <c r="B23" s="231"/>
      <c r="C23" s="38">
        <v>10</v>
      </c>
      <c r="D23" s="233"/>
    </row>
    <row r="24" spans="1:8" ht="15.75" thickBot="1" x14ac:dyDescent="0.3">
      <c r="A24" s="5"/>
      <c r="B24" s="117"/>
      <c r="D24" s="118"/>
    </row>
    <row r="25" spans="1:8" ht="15.75" thickBot="1" x14ac:dyDescent="0.3">
      <c r="A25" s="12" t="s">
        <v>3</v>
      </c>
      <c r="B25" s="111"/>
      <c r="C25" s="13" t="s">
        <v>42</v>
      </c>
      <c r="D25" s="43" t="s">
        <v>103</v>
      </c>
    </row>
    <row r="26" spans="1:8" x14ac:dyDescent="0.25">
      <c r="A26" s="109" t="s">
        <v>50</v>
      </c>
      <c r="B26" s="239" t="s">
        <v>102</v>
      </c>
      <c r="C26" s="42">
        <v>40</v>
      </c>
      <c r="D26" s="232">
        <v>19560000</v>
      </c>
    </row>
    <row r="27" spans="1:8" ht="15.75" thickBot="1" x14ac:dyDescent="0.3">
      <c r="A27" s="110" t="s">
        <v>51</v>
      </c>
      <c r="B27" s="240"/>
      <c r="C27" s="37">
        <v>20</v>
      </c>
      <c r="D27" s="233"/>
    </row>
    <row r="28" spans="1:8" x14ac:dyDescent="0.25">
      <c r="A28" s="109" t="s">
        <v>93</v>
      </c>
      <c r="B28" s="239" t="s">
        <v>102</v>
      </c>
      <c r="C28" s="35">
        <v>10</v>
      </c>
      <c r="D28" s="232">
        <v>11480000</v>
      </c>
    </row>
    <row r="29" spans="1:8" ht="15.75" thickBot="1" x14ac:dyDescent="0.3">
      <c r="A29" s="110" t="s">
        <v>96</v>
      </c>
      <c r="B29" s="240"/>
      <c r="C29" s="38">
        <v>4</v>
      </c>
      <c r="D29" s="233"/>
    </row>
    <row r="30" spans="1:8" ht="15.75" thickBot="1" x14ac:dyDescent="0.3">
      <c r="A30" s="116" t="s">
        <v>76</v>
      </c>
      <c r="B30" s="13" t="s">
        <v>102</v>
      </c>
      <c r="C30" s="13">
        <v>8</v>
      </c>
      <c r="D30" s="43">
        <v>3600000</v>
      </c>
    </row>
    <row r="31" spans="1:8" ht="15.75" thickBot="1" x14ac:dyDescent="0.3">
      <c r="A31" s="20" t="s">
        <v>75</v>
      </c>
      <c r="B31" s="13" t="s">
        <v>102</v>
      </c>
      <c r="C31" s="13">
        <v>10</v>
      </c>
      <c r="D31" s="43">
        <v>1500000</v>
      </c>
    </row>
    <row r="32" spans="1:8" x14ac:dyDescent="0.25">
      <c r="H32" s="124"/>
    </row>
  </sheetData>
  <mergeCells count="20">
    <mergeCell ref="B28:B29"/>
    <mergeCell ref="D28:D29"/>
    <mergeCell ref="B20:B21"/>
    <mergeCell ref="D20:D21"/>
    <mergeCell ref="B22:B23"/>
    <mergeCell ref="D22:D23"/>
    <mergeCell ref="B26:B27"/>
    <mergeCell ref="D26:D27"/>
    <mergeCell ref="B8:B9"/>
    <mergeCell ref="D8:D9"/>
    <mergeCell ref="B10:B11"/>
    <mergeCell ref="D10:D11"/>
    <mergeCell ref="B18:B19"/>
    <mergeCell ref="D18:D19"/>
    <mergeCell ref="B2:B3"/>
    <mergeCell ref="D2:D3"/>
    <mergeCell ref="B4:B5"/>
    <mergeCell ref="D4:D5"/>
    <mergeCell ref="B6:B7"/>
    <mergeCell ref="D6:D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3"/>
  <sheetViews>
    <sheetView zoomScale="87" zoomScaleNormal="87" workbookViewId="0">
      <selection activeCell="K34" sqref="K34"/>
    </sheetView>
  </sheetViews>
  <sheetFormatPr baseColWidth="10" defaultRowHeight="15" x14ac:dyDescent="0.25"/>
  <cols>
    <col min="1" max="1" width="52" customWidth="1"/>
    <col min="2" max="2" width="15.28515625" customWidth="1"/>
    <col min="3" max="3" width="12.85546875" style="1" customWidth="1"/>
    <col min="4" max="4" width="37" style="112" customWidth="1"/>
  </cols>
  <sheetData>
    <row r="1" spans="1:4" ht="15.75" thickBot="1" x14ac:dyDescent="0.3">
      <c r="A1" s="176" t="s">
        <v>239</v>
      </c>
      <c r="B1" s="175" t="s">
        <v>240</v>
      </c>
      <c r="C1" s="175" t="s">
        <v>42</v>
      </c>
      <c r="D1" s="174" t="s">
        <v>103</v>
      </c>
    </row>
    <row r="2" spans="1:4" x14ac:dyDescent="0.25">
      <c r="A2" s="59" t="s">
        <v>105</v>
      </c>
      <c r="B2" s="251" t="s">
        <v>146</v>
      </c>
      <c r="C2" s="35">
        <v>4</v>
      </c>
      <c r="D2" s="254">
        <v>10374000</v>
      </c>
    </row>
    <row r="3" spans="1:4" x14ac:dyDescent="0.25">
      <c r="A3" s="60" t="s">
        <v>106</v>
      </c>
      <c r="B3" s="252"/>
      <c r="C3" s="36">
        <v>10</v>
      </c>
      <c r="D3" s="255"/>
    </row>
    <row r="4" spans="1:4" x14ac:dyDescent="0.25">
      <c r="A4" s="60" t="s">
        <v>107</v>
      </c>
      <c r="B4" s="252"/>
      <c r="C4" s="36">
        <v>2</v>
      </c>
      <c r="D4" s="255"/>
    </row>
    <row r="5" spans="1:4" x14ac:dyDescent="0.25">
      <c r="A5" s="130" t="s">
        <v>108</v>
      </c>
      <c r="B5" s="252"/>
      <c r="C5" s="36">
        <v>2</v>
      </c>
      <c r="D5" s="255"/>
    </row>
    <row r="6" spans="1:4" x14ac:dyDescent="0.25">
      <c r="A6" s="60" t="s">
        <v>122</v>
      </c>
      <c r="B6" s="252"/>
      <c r="C6" s="36">
        <v>16</v>
      </c>
      <c r="D6" s="255"/>
    </row>
    <row r="7" spans="1:4" x14ac:dyDescent="0.25">
      <c r="A7" s="60" t="s">
        <v>109</v>
      </c>
      <c r="B7" s="252"/>
      <c r="C7" s="36">
        <v>8</v>
      </c>
      <c r="D7" s="255"/>
    </row>
    <row r="8" spans="1:4" x14ac:dyDescent="0.25">
      <c r="A8" s="60" t="s">
        <v>110</v>
      </c>
      <c r="B8" s="252"/>
      <c r="C8" s="36">
        <v>20</v>
      </c>
      <c r="D8" s="255"/>
    </row>
    <row r="9" spans="1:4" x14ac:dyDescent="0.25">
      <c r="A9" s="60" t="s">
        <v>115</v>
      </c>
      <c r="B9" s="252"/>
      <c r="C9" s="36">
        <v>20</v>
      </c>
      <c r="D9" s="255"/>
    </row>
    <row r="10" spans="1:4" x14ac:dyDescent="0.25">
      <c r="A10" s="60" t="s">
        <v>116</v>
      </c>
      <c r="B10" s="252"/>
      <c r="C10" s="36">
        <v>10</v>
      </c>
      <c r="D10" s="255"/>
    </row>
    <row r="11" spans="1:4" x14ac:dyDescent="0.25">
      <c r="A11" s="60" t="s">
        <v>111</v>
      </c>
      <c r="B11" s="252"/>
      <c r="C11" s="36">
        <v>4</v>
      </c>
      <c r="D11" s="255"/>
    </row>
    <row r="12" spans="1:4" x14ac:dyDescent="0.25">
      <c r="A12" s="60" t="s">
        <v>112</v>
      </c>
      <c r="B12" s="252"/>
      <c r="C12" s="36">
        <v>4</v>
      </c>
      <c r="D12" s="255"/>
    </row>
    <row r="13" spans="1:4" x14ac:dyDescent="0.25">
      <c r="A13" s="60" t="s">
        <v>113</v>
      </c>
      <c r="B13" s="252"/>
      <c r="C13" s="36">
        <v>4</v>
      </c>
      <c r="D13" s="255"/>
    </row>
    <row r="14" spans="1:4" x14ac:dyDescent="0.25">
      <c r="A14" s="60" t="s">
        <v>114</v>
      </c>
      <c r="B14" s="252"/>
      <c r="C14" s="36">
        <v>2</v>
      </c>
      <c r="D14" s="255"/>
    </row>
    <row r="15" spans="1:4" x14ac:dyDescent="0.25">
      <c r="A15" s="60" t="s">
        <v>117</v>
      </c>
      <c r="B15" s="252"/>
      <c r="C15" s="36">
        <v>20</v>
      </c>
      <c r="D15" s="255"/>
    </row>
    <row r="16" spans="1:4" x14ac:dyDescent="0.25">
      <c r="A16" s="60" t="s">
        <v>118</v>
      </c>
      <c r="B16" s="252"/>
      <c r="C16" s="36">
        <v>20</v>
      </c>
      <c r="D16" s="255"/>
    </row>
    <row r="17" spans="1:8" x14ac:dyDescent="0.25">
      <c r="A17" s="60" t="s">
        <v>119</v>
      </c>
      <c r="B17" s="252"/>
      <c r="C17" s="36">
        <v>6</v>
      </c>
      <c r="D17" s="255"/>
    </row>
    <row r="18" spans="1:8" x14ac:dyDescent="0.25">
      <c r="A18" s="60" t="s">
        <v>120</v>
      </c>
      <c r="B18" s="252"/>
      <c r="C18" s="36">
        <v>8</v>
      </c>
      <c r="D18" s="255"/>
    </row>
    <row r="19" spans="1:8" ht="15.75" thickBot="1" x14ac:dyDescent="0.3">
      <c r="A19" s="61" t="s">
        <v>121</v>
      </c>
      <c r="B19" s="253"/>
      <c r="C19" s="38">
        <v>4</v>
      </c>
      <c r="D19" s="256"/>
    </row>
    <row r="20" spans="1:8" ht="15.75" thickBot="1" x14ac:dyDescent="0.3">
      <c r="A20" s="5"/>
      <c r="B20" s="117"/>
      <c r="D20" s="118"/>
    </row>
    <row r="21" spans="1:8" ht="15" customHeight="1" x14ac:dyDescent="0.25">
      <c r="A21" s="131" t="s">
        <v>124</v>
      </c>
      <c r="B21" s="245" t="s">
        <v>148</v>
      </c>
      <c r="C21" s="35">
        <v>2</v>
      </c>
      <c r="D21" s="257">
        <v>11700000</v>
      </c>
    </row>
    <row r="22" spans="1:8" ht="15" customHeight="1" x14ac:dyDescent="0.25">
      <c r="A22" s="5" t="s">
        <v>139</v>
      </c>
      <c r="B22" s="246"/>
      <c r="C22" s="36">
        <v>1</v>
      </c>
      <c r="D22" s="258"/>
    </row>
    <row r="23" spans="1:8" ht="15" customHeight="1" x14ac:dyDescent="0.25">
      <c r="A23" s="132" t="s">
        <v>132</v>
      </c>
      <c r="B23" s="246"/>
      <c r="C23" s="36">
        <v>2</v>
      </c>
      <c r="D23" s="258"/>
    </row>
    <row r="24" spans="1:8" ht="15" customHeight="1" x14ac:dyDescent="0.25">
      <c r="A24" s="132" t="s">
        <v>127</v>
      </c>
      <c r="B24" s="246"/>
      <c r="C24" s="36">
        <v>1</v>
      </c>
      <c r="D24" s="258"/>
    </row>
    <row r="25" spans="1:8" ht="15" customHeight="1" x14ac:dyDescent="0.25">
      <c r="A25" s="133" t="s">
        <v>128</v>
      </c>
      <c r="B25" s="246"/>
      <c r="C25" s="36">
        <v>1</v>
      </c>
      <c r="D25" s="258"/>
    </row>
    <row r="26" spans="1:8" ht="15.75" customHeight="1" x14ac:dyDescent="0.25">
      <c r="A26" s="5" t="s">
        <v>147</v>
      </c>
      <c r="B26" s="246"/>
      <c r="C26" s="37">
        <v>1</v>
      </c>
      <c r="D26" s="258"/>
    </row>
    <row r="27" spans="1:8" ht="15.75" customHeight="1" x14ac:dyDescent="0.25">
      <c r="A27" s="60" t="s">
        <v>191</v>
      </c>
      <c r="B27" s="246"/>
      <c r="C27" s="37">
        <v>2</v>
      </c>
      <c r="D27" s="258"/>
    </row>
    <row r="28" spans="1:8" ht="15.75" thickBot="1" x14ac:dyDescent="0.3">
      <c r="A28" s="134" t="s">
        <v>135</v>
      </c>
      <c r="B28" s="247"/>
      <c r="C28" s="38">
        <v>1</v>
      </c>
      <c r="D28" s="259"/>
    </row>
    <row r="29" spans="1:8" ht="15.75" thickBot="1" x14ac:dyDescent="0.3">
      <c r="H29" s="124"/>
    </row>
    <row r="30" spans="1:8" x14ac:dyDescent="0.25">
      <c r="A30" s="131" t="s">
        <v>136</v>
      </c>
      <c r="B30" s="260" t="s">
        <v>149</v>
      </c>
      <c r="C30" s="35">
        <v>2</v>
      </c>
      <c r="D30" s="242">
        <v>640000</v>
      </c>
    </row>
    <row r="31" spans="1:8" x14ac:dyDescent="0.25">
      <c r="A31" s="132" t="s">
        <v>137</v>
      </c>
      <c r="B31" s="261"/>
      <c r="C31" s="36">
        <v>6</v>
      </c>
      <c r="D31" s="243"/>
    </row>
    <row r="32" spans="1:8" x14ac:dyDescent="0.25">
      <c r="A32" s="132" t="s">
        <v>131</v>
      </c>
      <c r="B32" s="261"/>
      <c r="C32" s="36">
        <v>2</v>
      </c>
      <c r="D32" s="243"/>
    </row>
    <row r="33" spans="1:4" ht="15.75" thickBot="1" x14ac:dyDescent="0.3">
      <c r="A33" s="134" t="s">
        <v>138</v>
      </c>
      <c r="B33" s="262"/>
      <c r="C33" s="38">
        <v>2</v>
      </c>
      <c r="D33" s="244"/>
    </row>
    <row r="34" spans="1:4" ht="15.75" thickBot="1" x14ac:dyDescent="0.3"/>
    <row r="35" spans="1:4" x14ac:dyDescent="0.25">
      <c r="A35" s="131" t="s">
        <v>126</v>
      </c>
      <c r="B35" s="245" t="s">
        <v>144</v>
      </c>
      <c r="C35" s="35">
        <v>4</v>
      </c>
      <c r="D35" s="248">
        <v>31130000</v>
      </c>
    </row>
    <row r="36" spans="1:4" x14ac:dyDescent="0.25">
      <c r="A36" s="132" t="s">
        <v>129</v>
      </c>
      <c r="B36" s="246"/>
      <c r="C36" s="36">
        <v>2</v>
      </c>
      <c r="D36" s="249"/>
    </row>
    <row r="37" spans="1:4" x14ac:dyDescent="0.25">
      <c r="A37" s="132" t="s">
        <v>133</v>
      </c>
      <c r="B37" s="246"/>
      <c r="C37" s="36">
        <v>1</v>
      </c>
      <c r="D37" s="249"/>
    </row>
    <row r="38" spans="1:4" x14ac:dyDescent="0.25">
      <c r="A38" s="132" t="s">
        <v>134</v>
      </c>
      <c r="B38" s="246"/>
      <c r="C38" s="36">
        <v>1</v>
      </c>
      <c r="D38" s="249"/>
    </row>
    <row r="39" spans="1:4" x14ac:dyDescent="0.25">
      <c r="A39" s="132" t="s">
        <v>125</v>
      </c>
      <c r="B39" s="246"/>
      <c r="C39" s="36">
        <v>2</v>
      </c>
      <c r="D39" s="249"/>
    </row>
    <row r="40" spans="1:4" x14ac:dyDescent="0.25">
      <c r="A40" s="132" t="s">
        <v>130</v>
      </c>
      <c r="B40" s="246"/>
      <c r="C40" s="36">
        <v>2</v>
      </c>
      <c r="D40" s="249"/>
    </row>
    <row r="41" spans="1:4" x14ac:dyDescent="0.25">
      <c r="A41" s="132" t="s">
        <v>192</v>
      </c>
      <c r="B41" s="246"/>
      <c r="C41" s="37">
        <v>2</v>
      </c>
      <c r="D41" s="249"/>
    </row>
    <row r="42" spans="1:4" ht="15.75" thickBot="1" x14ac:dyDescent="0.3">
      <c r="A42" s="134" t="s">
        <v>142</v>
      </c>
      <c r="B42" s="247"/>
      <c r="C42" s="38">
        <v>2</v>
      </c>
      <c r="D42" s="250"/>
    </row>
    <row r="43" spans="1:4" x14ac:dyDescent="0.25">
      <c r="D43" s="150"/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AG</vt:lpstr>
      <vt:lpstr>PAQUETES AA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CESAR ULISES PADILLA TINOCO</cp:lastModifiedBy>
  <dcterms:created xsi:type="dcterms:W3CDTF">2024-04-02T18:54:12Z</dcterms:created>
  <dcterms:modified xsi:type="dcterms:W3CDTF">2025-06-02T16:04:29Z</dcterms:modified>
</cp:coreProperties>
</file>