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¡¡¡THESIS!!!\Bernal-García, Sebastian_MasterThesis\Annex B\"/>
    </mc:Choice>
  </mc:AlternateContent>
  <bookViews>
    <workbookView xWindow="0" yWindow="0" windowWidth="19200" windowHeight="7305"/>
  </bookViews>
  <sheets>
    <sheet name="IS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</calcChain>
</file>

<file path=xl/sharedStrings.xml><?xml version="1.0" encoding="utf-8"?>
<sst xmlns="http://schemas.openxmlformats.org/spreadsheetml/2006/main" count="10" uniqueCount="10">
  <si>
    <t>RSS</t>
  </si>
  <si>
    <t>RMSE</t>
  </si>
  <si>
    <t>d</t>
  </si>
  <si>
    <t>a</t>
  </si>
  <si>
    <t>Water Temperature</t>
  </si>
  <si>
    <r>
      <rPr>
        <b/>
        <i/>
        <sz val="11"/>
        <color rgb="FF000000"/>
        <rFont val="Calibri"/>
        <family val="2"/>
      </rPr>
      <t>An. albimanus</t>
    </r>
    <r>
      <rPr>
        <b/>
        <sz val="11"/>
        <color rgb="FF000000"/>
        <rFont val="Calibri"/>
        <family val="2"/>
      </rPr>
      <t xml:space="preserve"> (Shelton, 1973; Rúa-Uribe, 2006)</t>
    </r>
  </si>
  <si>
    <r>
      <t xml:space="preserve">An. albimanus </t>
    </r>
    <r>
      <rPr>
        <b/>
        <sz val="11"/>
        <color rgb="FF000000"/>
        <rFont val="Calibri"/>
        <family val="2"/>
      </rPr>
      <t>(This study)</t>
    </r>
  </si>
  <si>
    <t>Tmin</t>
  </si>
  <si>
    <t>Tmax</t>
  </si>
  <si>
    <t>R2 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</si>
</sst>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#,##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" fontId="0" fillId="0" borderId="1" xfId="0" applyNumberFormat="1" applyBorder="1" applyAlignment="1">
      <alignment horizontal="center" vertical="center"/>
    </xf>
    <xf numFmtId="0" fontId="0" fillId="0" borderId="1" xfId="0" applyBorder="1"/>
    <xf numFmtId="4" fontId="0" fillId="0" borderId="1" xfId="0" applyNumberFormat="1" applyBorder="1"/>
    <xf numFmtId="4" fontId="3" fillId="0" borderId="1" xfId="0" applyNumberFormat="1" applyFont="1" applyFill="1" applyBorder="1"/>
    <xf numFmtId="0" fontId="3" fillId="0" borderId="0" xfId="0" applyFont="1" applyFill="1" applyBorder="1"/>
    <xf numFmtId="0" fontId="3" fillId="0" borderId="1" xfId="0" applyFont="1" applyFill="1" applyBorder="1"/>
    <xf numFmtId="2" fontId="3" fillId="0" borderId="0" xfId="0" applyNumberFormat="1" applyFont="1" applyFill="1" applyBorder="1"/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4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167800563056715"/>
          <c:y val="5.8584986247876163E-2"/>
          <c:w val="0.774751593940744"/>
          <c:h val="0.69529128889115377"/>
        </c:manualLayout>
      </c:layout>
      <c:scatterChart>
        <c:scatterStyle val="smoothMarker"/>
        <c:varyColors val="0"/>
        <c:ser>
          <c:idx val="1"/>
          <c:order val="0"/>
          <c:tx>
            <c:strRef>
              <c:f>ISP!$C$2</c:f>
              <c:strCache>
                <c:ptCount val="1"/>
                <c:pt idx="0">
                  <c:v>An. albimanus (Shelton, 1973; Rúa-Uribe, 2006)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ISP!$B$4:$B$24</c:f>
              <c:numCache>
                <c:formatCode>#,##0.00</c:formatCode>
                <c:ptCount val="21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</c:numCache>
            </c:numRef>
          </c:xVal>
          <c:yVal>
            <c:numRef>
              <c:f>ISP!$C$4:$C$24</c:f>
              <c:numCache>
                <c:formatCode>#,##0.00</c:formatCode>
                <c:ptCount val="21"/>
                <c:pt idx="0">
                  <c:v>0</c:v>
                </c:pt>
                <c:pt idx="7">
                  <c:v>0.80800000000000005</c:v>
                </c:pt>
                <c:pt idx="10">
                  <c:v>0.93520000000000003</c:v>
                </c:pt>
                <c:pt idx="13" formatCode="0.00">
                  <c:v>0.87029999999999996</c:v>
                </c:pt>
                <c:pt idx="16">
                  <c:v>0.64</c:v>
                </c:pt>
                <c:pt idx="20" formatCode="General">
                  <c:v>0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ISP!$D$2</c:f>
              <c:strCache>
                <c:ptCount val="1"/>
                <c:pt idx="0">
                  <c:v>An. albimanus (This study)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ISP!$B$4:$B$24</c:f>
              <c:numCache>
                <c:formatCode>#,##0.00</c:formatCode>
                <c:ptCount val="21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</c:numCache>
            </c:numRef>
          </c:xVal>
          <c:yVal>
            <c:numRef>
              <c:f>ISP!$D$4:$D$24</c:f>
              <c:numCache>
                <c:formatCode>#,##0.00</c:formatCode>
                <c:ptCount val="21"/>
                <c:pt idx="0">
                  <c:v>3.8470380811583518E-3</c:v>
                </c:pt>
                <c:pt idx="1">
                  <c:v>0.13414498603403349</c:v>
                </c:pt>
                <c:pt idx="2">
                  <c:v>0.26320608364228998</c:v>
                </c:pt>
                <c:pt idx="3">
                  <c:v>0.38826732634313554</c:v>
                </c:pt>
                <c:pt idx="4">
                  <c:v>0.5066586246377115</c:v>
                </c:pt>
                <c:pt idx="5">
                  <c:v>0.61581137353422999</c:v>
                </c:pt>
                <c:pt idx="6">
                  <c:v>0.71326864815107549</c:v>
                </c:pt>
                <c:pt idx="7">
                  <c:v>0.79669749477611074</c:v>
                </c:pt>
                <c:pt idx="8">
                  <c:v>0.86390397296769228</c:v>
                </c:pt>
                <c:pt idx="9">
                  <c:v>0.91285188749234125</c:v>
                </c:pt>
                <c:pt idx="10">
                  <c:v>0.94168659339256067</c:v>
                </c:pt>
                <c:pt idx="11">
                  <c:v>0.94876598142977786</c:v>
                </c:pt>
                <c:pt idx="12">
                  <c:v>0.93270198272797711</c:v>
                </c:pt>
                <c:pt idx="13">
                  <c:v>0.8924181385398533</c:v>
                </c:pt>
                <c:pt idx="14">
                  <c:v>0.82723299536570705</c:v>
                </c:pt>
                <c:pt idx="15">
                  <c:v>0.73698779620102883</c:v>
                </c:pt>
                <c:pt idx="16">
                  <c:v>0.62225688253596301</c:v>
                </c:pt>
                <c:pt idx="17">
                  <c:v>0.48473167094242553</c:v>
                </c:pt>
                <c:pt idx="18">
                  <c:v>0.32803785688405479</c:v>
                </c:pt>
                <c:pt idx="19">
                  <c:v>0.16000693927533449</c:v>
                </c:pt>
                <c:pt idx="20">
                  <c:v>5.9523284894900342E-3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991552"/>
        <c:axId val="240992112"/>
      </c:scatterChart>
      <c:valAx>
        <c:axId val="240991552"/>
        <c:scaling>
          <c:orientation val="minMax"/>
          <c:max val="36"/>
          <c:min val="1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5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0" i="0" baseline="0">
                    <a:effectLst/>
                  </a:rPr>
                  <a:t>Water temperature (𝑇𝑤) [°C]</a:t>
                </a:r>
                <a:endParaRPr lang="en-US" sz="105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5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.00" sourceLinked="1"/>
        <c:majorTickMark val="in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40992112"/>
        <c:crosses val="autoZero"/>
        <c:crossBetween val="midCat"/>
        <c:majorUnit val="3"/>
      </c:valAx>
      <c:valAx>
        <c:axId val="240992112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Survival percentage</a:t>
                </a:r>
                <a:r>
                  <a:rPr lang="en-US" baseline="0"/>
                  <a:t> </a:t>
                </a:r>
                <a:r>
                  <a:rPr lang="en-US"/>
                  <a:t>[%]</a:t>
                </a:r>
              </a:p>
            </c:rich>
          </c:tx>
          <c:layout>
            <c:manualLayout>
              <c:xMode val="edge"/>
              <c:yMode val="edge"/>
              <c:x val="1.3851204166655485E-2"/>
              <c:y val="0.233298779809119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.00" sourceLinked="1"/>
        <c:majorTickMark val="in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40991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413880113746513"/>
          <c:y val="0.876062697487896"/>
          <c:w val="0.58767405449980603"/>
          <c:h val="0.123937302512104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2</xdr:row>
      <xdr:rowOff>174920</xdr:rowOff>
    </xdr:from>
    <xdr:to>
      <xdr:col>10</xdr:col>
      <xdr:colOff>680358</xdr:colOff>
      <xdr:row>23</xdr:row>
      <xdr:rowOff>36285</xdr:rowOff>
    </xdr:to>
    <xdr:graphicFrame macro="">
      <xdr:nvGraphicFramePr>
        <xdr:cNvPr id="2" name="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4"/>
  <sheetViews>
    <sheetView tabSelected="1" zoomScaleNormal="100" workbookViewId="0">
      <selection activeCell="E17" sqref="E17"/>
    </sheetView>
  </sheetViews>
  <sheetFormatPr baseColWidth="10" defaultRowHeight="15" x14ac:dyDescent="0.25"/>
  <cols>
    <col min="2" max="2" width="12.7109375" customWidth="1"/>
    <col min="3" max="3" width="15.42578125" customWidth="1"/>
    <col min="4" max="4" width="13.42578125" customWidth="1"/>
  </cols>
  <sheetData>
    <row r="2" spans="2:7" ht="43.5" customHeight="1" x14ac:dyDescent="0.25">
      <c r="B2" s="9" t="s">
        <v>4</v>
      </c>
      <c r="C2" s="8" t="s">
        <v>5</v>
      </c>
      <c r="D2" s="11" t="s">
        <v>6</v>
      </c>
      <c r="F2" s="10"/>
      <c r="G2" s="10"/>
    </row>
    <row r="3" spans="2:7" x14ac:dyDescent="0.25">
      <c r="B3" s="3">
        <v>14</v>
      </c>
      <c r="C3" s="1"/>
      <c r="D3" s="1">
        <f t="shared" ref="D3:D25" si="0">(($D$27*B3)*(B3-$D$28)*(($D$29-B3)^(1/$D$30)))</f>
        <v>-0.12483912718424441</v>
      </c>
    </row>
    <row r="4" spans="2:7" x14ac:dyDescent="0.25">
      <c r="B4" s="3">
        <v>15</v>
      </c>
      <c r="C4" s="3">
        <v>0</v>
      </c>
      <c r="D4" s="1">
        <f t="shared" si="0"/>
        <v>3.8470380811583518E-3</v>
      </c>
    </row>
    <row r="5" spans="2:7" x14ac:dyDescent="0.25">
      <c r="B5" s="3">
        <v>16</v>
      </c>
      <c r="C5" s="3"/>
      <c r="D5" s="1">
        <f t="shared" si="0"/>
        <v>0.13414498603403349</v>
      </c>
    </row>
    <row r="6" spans="2:7" x14ac:dyDescent="0.25">
      <c r="B6" s="3">
        <v>17</v>
      </c>
      <c r="C6" s="2"/>
      <c r="D6" s="1">
        <f t="shared" si="0"/>
        <v>0.26320608364228998</v>
      </c>
    </row>
    <row r="7" spans="2:7" x14ac:dyDescent="0.25">
      <c r="B7" s="3">
        <v>18</v>
      </c>
      <c r="C7" s="2"/>
      <c r="D7" s="1">
        <f t="shared" si="0"/>
        <v>0.38826732634313554</v>
      </c>
    </row>
    <row r="8" spans="2:7" x14ac:dyDescent="0.25">
      <c r="B8" s="3">
        <v>19</v>
      </c>
      <c r="C8" s="2"/>
      <c r="D8" s="1">
        <f t="shared" si="0"/>
        <v>0.5066586246377115</v>
      </c>
    </row>
    <row r="9" spans="2:7" x14ac:dyDescent="0.25">
      <c r="B9" s="3">
        <v>20</v>
      </c>
      <c r="C9" s="2"/>
      <c r="D9" s="1">
        <f t="shared" si="0"/>
        <v>0.61581137353422999</v>
      </c>
    </row>
    <row r="10" spans="2:7" x14ac:dyDescent="0.25">
      <c r="B10" s="3">
        <v>21</v>
      </c>
      <c r="C10" s="2"/>
      <c r="D10" s="1">
        <f t="shared" si="0"/>
        <v>0.71326864815107549</v>
      </c>
    </row>
    <row r="11" spans="2:7" x14ac:dyDescent="0.25">
      <c r="B11" s="3">
        <v>22</v>
      </c>
      <c r="C11" s="4">
        <v>0.80800000000000005</v>
      </c>
      <c r="D11" s="1">
        <f t="shared" si="0"/>
        <v>0.79669749477611074</v>
      </c>
    </row>
    <row r="12" spans="2:7" x14ac:dyDescent="0.25">
      <c r="B12" s="3">
        <v>23</v>
      </c>
      <c r="C12" s="6"/>
      <c r="D12" s="1">
        <f t="shared" si="0"/>
        <v>0.86390397296769228</v>
      </c>
    </row>
    <row r="13" spans="2:7" x14ac:dyDescent="0.25">
      <c r="B13" s="3">
        <v>24</v>
      </c>
      <c r="C13" s="6"/>
      <c r="D13" s="1">
        <f t="shared" si="0"/>
        <v>0.91285188749234125</v>
      </c>
    </row>
    <row r="14" spans="2:7" x14ac:dyDescent="0.25">
      <c r="B14" s="3">
        <v>25</v>
      </c>
      <c r="C14" s="4">
        <v>0.93520000000000003</v>
      </c>
      <c r="D14" s="1">
        <f t="shared" si="0"/>
        <v>0.94168659339256067</v>
      </c>
    </row>
    <row r="15" spans="2:7" x14ac:dyDescent="0.25">
      <c r="B15" s="3">
        <v>26</v>
      </c>
      <c r="C15" s="5"/>
      <c r="D15" s="1">
        <f t="shared" si="0"/>
        <v>0.94876598142977786</v>
      </c>
    </row>
    <row r="16" spans="2:7" x14ac:dyDescent="0.25">
      <c r="B16" s="3">
        <v>27</v>
      </c>
      <c r="C16" s="5"/>
      <c r="D16" s="1">
        <f t="shared" si="0"/>
        <v>0.93270198272797711</v>
      </c>
    </row>
    <row r="17" spans="2:4" x14ac:dyDescent="0.25">
      <c r="B17" s="3">
        <v>28</v>
      </c>
      <c r="C17" s="7">
        <v>0.87029999999999996</v>
      </c>
      <c r="D17" s="1">
        <f t="shared" si="0"/>
        <v>0.8924181385398533</v>
      </c>
    </row>
    <row r="18" spans="2:4" x14ac:dyDescent="0.25">
      <c r="B18" s="3">
        <v>29</v>
      </c>
      <c r="C18" s="6"/>
      <c r="D18" s="1">
        <f t="shared" si="0"/>
        <v>0.82723299536570705</v>
      </c>
    </row>
    <row r="19" spans="2:4" x14ac:dyDescent="0.25">
      <c r="B19" s="3">
        <v>30</v>
      </c>
      <c r="C19" s="5"/>
      <c r="D19" s="1">
        <f t="shared" si="0"/>
        <v>0.73698779620102883</v>
      </c>
    </row>
    <row r="20" spans="2:4" x14ac:dyDescent="0.25">
      <c r="B20" s="3">
        <v>31</v>
      </c>
      <c r="C20" s="4">
        <v>0.64</v>
      </c>
      <c r="D20" s="1">
        <f t="shared" si="0"/>
        <v>0.62225688253596301</v>
      </c>
    </row>
    <row r="21" spans="2:4" x14ac:dyDescent="0.25">
      <c r="B21" s="3">
        <v>32</v>
      </c>
      <c r="D21" s="1">
        <f t="shared" si="0"/>
        <v>0.48473167094242553</v>
      </c>
    </row>
    <row r="22" spans="2:4" x14ac:dyDescent="0.25">
      <c r="B22" s="3">
        <v>33</v>
      </c>
      <c r="D22" s="1">
        <f t="shared" si="0"/>
        <v>0.32803785688405479</v>
      </c>
    </row>
    <row r="23" spans="2:4" x14ac:dyDescent="0.25">
      <c r="B23" s="3">
        <v>34</v>
      </c>
      <c r="C23" s="2"/>
      <c r="D23" s="1">
        <f t="shared" si="0"/>
        <v>0.16000693927533449</v>
      </c>
    </row>
    <row r="24" spans="2:4" x14ac:dyDescent="0.25">
      <c r="B24" s="3">
        <v>35</v>
      </c>
      <c r="C24" s="2">
        <v>0</v>
      </c>
      <c r="D24" s="1">
        <f t="shared" si="0"/>
        <v>5.9523284894900342E-3</v>
      </c>
    </row>
    <row r="25" spans="2:4" x14ac:dyDescent="0.25">
      <c r="B25" s="3">
        <v>36</v>
      </c>
      <c r="C25" s="2"/>
      <c r="D25" s="1" t="e">
        <f t="shared" si="0"/>
        <v>#NUM!</v>
      </c>
    </row>
    <row r="26" spans="2:4" x14ac:dyDescent="0.25">
      <c r="D26" s="16"/>
    </row>
    <row r="27" spans="2:4" x14ac:dyDescent="0.25">
      <c r="C27" s="12" t="s">
        <v>3</v>
      </c>
      <c r="D27" s="14">
        <v>2.288901227894E-4</v>
      </c>
    </row>
    <row r="28" spans="2:4" x14ac:dyDescent="0.25">
      <c r="C28" s="12" t="s">
        <v>7</v>
      </c>
      <c r="D28" s="15">
        <v>14.97039588891</v>
      </c>
    </row>
    <row r="29" spans="2:4" x14ac:dyDescent="0.25">
      <c r="C29" s="12" t="s">
        <v>8</v>
      </c>
      <c r="D29" s="15">
        <v>35.06594438954</v>
      </c>
    </row>
    <row r="30" spans="2:4" x14ac:dyDescent="0.25">
      <c r="C30" s="12" t="s">
        <v>2</v>
      </c>
      <c r="D30" s="15">
        <v>0.82535694640239998</v>
      </c>
    </row>
    <row r="31" spans="2:4" x14ac:dyDescent="0.25">
      <c r="D31" s="16"/>
    </row>
    <row r="32" spans="2:4" x14ac:dyDescent="0.25">
      <c r="C32" s="13" t="s">
        <v>9</v>
      </c>
      <c r="D32" s="17">
        <v>0.99439841176620003</v>
      </c>
    </row>
    <row r="33" spans="3:4" x14ac:dyDescent="0.25">
      <c r="C33" s="13" t="s">
        <v>0</v>
      </c>
      <c r="D33" s="18">
        <v>1.047422311883E-3</v>
      </c>
    </row>
    <row r="34" spans="3:4" x14ac:dyDescent="0.25">
      <c r="C34" s="13" t="s">
        <v>1</v>
      </c>
      <c r="D34" s="17">
        <v>2.2884736309200002E-2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ISP</vt:lpstr>
    </vt:vector>
  </TitlesOfParts>
  <Company>LG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2017-11-07T05:01:43Z</dcterms:created>
  <dcterms:modified xsi:type="dcterms:W3CDTF">2017-11-16T20:37:58Z</dcterms:modified>
</cp:coreProperties>
</file>