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X:\Dropbox\¡¡¡THESIS!!!\Datos\Plots\"/>
    </mc:Choice>
  </mc:AlternateContent>
  <bookViews>
    <workbookView xWindow="0" yWindow="0" windowWidth="18870" windowHeight="7820" tabRatio="624" activeTab="2"/>
  </bookViews>
  <sheets>
    <sheet name="Temperature&amp;Cases 27" sheetId="8" r:id="rId1"/>
    <sheet name="Temperature&amp;Cases 28" sheetId="5" r:id="rId2"/>
    <sheet name="Rainfall&amp;Mosquitoes" sheetId="7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1" i="5" l="1"/>
  <c r="C1" i="8"/>
  <c r="N137" i="8"/>
  <c r="M137" i="8"/>
  <c r="L137" i="8"/>
  <c r="K137" i="8"/>
  <c r="J137" i="8"/>
  <c r="I137" i="8"/>
  <c r="H137" i="8"/>
  <c r="G137" i="8"/>
  <c r="F137" i="8"/>
  <c r="E137" i="8"/>
  <c r="D137" i="8"/>
  <c r="N136" i="8"/>
  <c r="M136" i="8"/>
  <c r="L136" i="8"/>
  <c r="K136" i="8"/>
  <c r="J136" i="8"/>
  <c r="I136" i="8"/>
  <c r="H136" i="8"/>
  <c r="G136" i="8"/>
  <c r="F136" i="8"/>
  <c r="E136" i="8"/>
  <c r="D136" i="8"/>
  <c r="N135" i="8"/>
  <c r="M135" i="8"/>
  <c r="L135" i="8"/>
  <c r="K135" i="8"/>
  <c r="J135" i="8"/>
  <c r="I135" i="8"/>
  <c r="H135" i="8"/>
  <c r="G135" i="8"/>
  <c r="F135" i="8"/>
  <c r="E135" i="8"/>
  <c r="D135" i="8"/>
  <c r="N134" i="8"/>
  <c r="M134" i="8"/>
  <c r="L134" i="8"/>
  <c r="K134" i="8"/>
  <c r="J134" i="8"/>
  <c r="I134" i="8"/>
  <c r="H134" i="8"/>
  <c r="G134" i="8"/>
  <c r="F134" i="8"/>
  <c r="E134" i="8"/>
  <c r="D134" i="8"/>
  <c r="N133" i="8"/>
  <c r="M133" i="8"/>
  <c r="L133" i="8"/>
  <c r="K133" i="8"/>
  <c r="J133" i="8"/>
  <c r="I133" i="8"/>
  <c r="H133" i="8"/>
  <c r="G133" i="8"/>
  <c r="F133" i="8"/>
  <c r="E133" i="8"/>
  <c r="D133" i="8"/>
  <c r="N132" i="8"/>
  <c r="M132" i="8"/>
  <c r="L132" i="8"/>
  <c r="K132" i="8"/>
  <c r="J132" i="8"/>
  <c r="I132" i="8"/>
  <c r="H132" i="8"/>
  <c r="G132" i="8"/>
  <c r="F132" i="8"/>
  <c r="E132" i="8"/>
  <c r="D132" i="8"/>
  <c r="N131" i="8"/>
  <c r="M131" i="8"/>
  <c r="L131" i="8"/>
  <c r="K131" i="8"/>
  <c r="J131" i="8"/>
  <c r="I131" i="8"/>
  <c r="H131" i="8"/>
  <c r="G131" i="8"/>
  <c r="F131" i="8"/>
  <c r="E131" i="8"/>
  <c r="D131" i="8"/>
  <c r="N130" i="8"/>
  <c r="M130" i="8"/>
  <c r="L130" i="8"/>
  <c r="K130" i="8"/>
  <c r="J130" i="8"/>
  <c r="I130" i="8"/>
  <c r="H130" i="8"/>
  <c r="G130" i="8"/>
  <c r="F130" i="8"/>
  <c r="E130" i="8"/>
  <c r="D130" i="8"/>
  <c r="N129" i="8"/>
  <c r="M129" i="8"/>
  <c r="L129" i="8"/>
  <c r="K129" i="8"/>
  <c r="J129" i="8"/>
  <c r="I129" i="8"/>
  <c r="H129" i="8"/>
  <c r="G129" i="8"/>
  <c r="F129" i="8"/>
  <c r="E129" i="8"/>
  <c r="D129" i="8"/>
  <c r="N128" i="8"/>
  <c r="M128" i="8"/>
  <c r="L128" i="8"/>
  <c r="K128" i="8"/>
  <c r="J128" i="8"/>
  <c r="I128" i="8"/>
  <c r="H128" i="8"/>
  <c r="G128" i="8"/>
  <c r="F128" i="8"/>
  <c r="E128" i="8"/>
  <c r="D128" i="8"/>
  <c r="N127" i="8"/>
  <c r="M127" i="8"/>
  <c r="L127" i="8"/>
  <c r="K127" i="8"/>
  <c r="J127" i="8"/>
  <c r="I127" i="8"/>
  <c r="H127" i="8"/>
  <c r="G127" i="8"/>
  <c r="F127" i="8"/>
  <c r="E127" i="8"/>
  <c r="D127" i="8"/>
  <c r="N126" i="8"/>
  <c r="M126" i="8"/>
  <c r="L126" i="8"/>
  <c r="K126" i="8"/>
  <c r="J126" i="8"/>
  <c r="I126" i="8"/>
  <c r="H126" i="8"/>
  <c r="G126" i="8"/>
  <c r="F126" i="8"/>
  <c r="E126" i="8"/>
  <c r="D126" i="8"/>
  <c r="N125" i="8"/>
  <c r="M125" i="8"/>
  <c r="L125" i="8"/>
  <c r="K125" i="8"/>
  <c r="J125" i="8"/>
  <c r="I125" i="8"/>
  <c r="H125" i="8"/>
  <c r="G125" i="8"/>
  <c r="F125" i="8"/>
  <c r="E125" i="8"/>
  <c r="D125" i="8"/>
  <c r="N124" i="8"/>
  <c r="M124" i="8"/>
  <c r="L124" i="8"/>
  <c r="K124" i="8"/>
  <c r="J124" i="8"/>
  <c r="I124" i="8"/>
  <c r="H124" i="8"/>
  <c r="G124" i="8"/>
  <c r="F124" i="8"/>
  <c r="E124" i="8"/>
  <c r="D124" i="8"/>
  <c r="N123" i="8"/>
  <c r="M123" i="8"/>
  <c r="L123" i="8"/>
  <c r="K123" i="8"/>
  <c r="J123" i="8"/>
  <c r="I123" i="8"/>
  <c r="H123" i="8"/>
  <c r="G123" i="8"/>
  <c r="F123" i="8"/>
  <c r="E123" i="8"/>
  <c r="D123" i="8"/>
  <c r="N122" i="8"/>
  <c r="M122" i="8"/>
  <c r="L122" i="8"/>
  <c r="K122" i="8"/>
  <c r="J122" i="8"/>
  <c r="I122" i="8"/>
  <c r="H122" i="8"/>
  <c r="G122" i="8"/>
  <c r="F122" i="8"/>
  <c r="E122" i="8"/>
  <c r="D122" i="8"/>
  <c r="N121" i="8"/>
  <c r="M121" i="8"/>
  <c r="L121" i="8"/>
  <c r="K121" i="8"/>
  <c r="J121" i="8"/>
  <c r="I121" i="8"/>
  <c r="H121" i="8"/>
  <c r="G121" i="8"/>
  <c r="F121" i="8"/>
  <c r="E121" i="8"/>
  <c r="D121" i="8"/>
  <c r="N120" i="8"/>
  <c r="M120" i="8"/>
  <c r="L120" i="8"/>
  <c r="K120" i="8"/>
  <c r="J120" i="8"/>
  <c r="I120" i="8"/>
  <c r="H120" i="8"/>
  <c r="G120" i="8"/>
  <c r="F120" i="8"/>
  <c r="E120" i="8"/>
  <c r="D120" i="8"/>
  <c r="N119" i="8"/>
  <c r="M119" i="8"/>
  <c r="L119" i="8"/>
  <c r="K119" i="8"/>
  <c r="J119" i="8"/>
  <c r="I119" i="8"/>
  <c r="H119" i="8"/>
  <c r="G119" i="8"/>
  <c r="F119" i="8"/>
  <c r="E119" i="8"/>
  <c r="D119" i="8"/>
  <c r="N118" i="8"/>
  <c r="M118" i="8"/>
  <c r="L118" i="8"/>
  <c r="K118" i="8"/>
  <c r="J118" i="8"/>
  <c r="I118" i="8"/>
  <c r="H118" i="8"/>
  <c r="G118" i="8"/>
  <c r="F118" i="8"/>
  <c r="E118" i="8"/>
  <c r="D118" i="8"/>
  <c r="N117" i="8"/>
  <c r="M117" i="8"/>
  <c r="L117" i="8"/>
  <c r="K117" i="8"/>
  <c r="J117" i="8"/>
  <c r="I117" i="8"/>
  <c r="H117" i="8"/>
  <c r="G117" i="8"/>
  <c r="F117" i="8"/>
  <c r="E117" i="8"/>
  <c r="D117" i="8"/>
  <c r="N116" i="8"/>
  <c r="M116" i="8"/>
  <c r="L116" i="8"/>
  <c r="K116" i="8"/>
  <c r="J116" i="8"/>
  <c r="I116" i="8"/>
  <c r="H116" i="8"/>
  <c r="G116" i="8"/>
  <c r="F116" i="8"/>
  <c r="E116" i="8"/>
  <c r="D116" i="8"/>
  <c r="N115" i="8"/>
  <c r="M115" i="8"/>
  <c r="L115" i="8"/>
  <c r="K115" i="8"/>
  <c r="J115" i="8"/>
  <c r="I115" i="8"/>
  <c r="H115" i="8"/>
  <c r="G115" i="8"/>
  <c r="F115" i="8"/>
  <c r="E115" i="8"/>
  <c r="D115" i="8"/>
  <c r="N114" i="8"/>
  <c r="M114" i="8"/>
  <c r="L114" i="8"/>
  <c r="K114" i="8"/>
  <c r="J114" i="8"/>
  <c r="I114" i="8"/>
  <c r="H114" i="8"/>
  <c r="G114" i="8"/>
  <c r="F114" i="8"/>
  <c r="E114" i="8"/>
  <c r="D114" i="8"/>
  <c r="N113" i="8"/>
  <c r="M113" i="8"/>
  <c r="L113" i="8"/>
  <c r="K113" i="8"/>
  <c r="J113" i="8"/>
  <c r="I113" i="8"/>
  <c r="H113" i="8"/>
  <c r="G113" i="8"/>
  <c r="F113" i="8"/>
  <c r="E113" i="8"/>
  <c r="D113" i="8"/>
  <c r="N112" i="8"/>
  <c r="M112" i="8"/>
  <c r="L112" i="8"/>
  <c r="K112" i="8"/>
  <c r="J112" i="8"/>
  <c r="I112" i="8"/>
  <c r="H112" i="8"/>
  <c r="G112" i="8"/>
  <c r="F112" i="8"/>
  <c r="E112" i="8"/>
  <c r="D112" i="8"/>
  <c r="N111" i="8"/>
  <c r="M111" i="8"/>
  <c r="L111" i="8"/>
  <c r="K111" i="8"/>
  <c r="J111" i="8"/>
  <c r="I111" i="8"/>
  <c r="H111" i="8"/>
  <c r="G111" i="8"/>
  <c r="F111" i="8"/>
  <c r="E111" i="8"/>
  <c r="D111" i="8"/>
  <c r="N110" i="8"/>
  <c r="M110" i="8"/>
  <c r="L110" i="8"/>
  <c r="K110" i="8"/>
  <c r="J110" i="8"/>
  <c r="I110" i="8"/>
  <c r="H110" i="8"/>
  <c r="G110" i="8"/>
  <c r="F110" i="8"/>
  <c r="E110" i="8"/>
  <c r="D110" i="8"/>
  <c r="N109" i="8"/>
  <c r="M109" i="8"/>
  <c r="L109" i="8"/>
  <c r="K109" i="8"/>
  <c r="J109" i="8"/>
  <c r="I109" i="8"/>
  <c r="H109" i="8"/>
  <c r="G109" i="8"/>
  <c r="F109" i="8"/>
  <c r="E109" i="8"/>
  <c r="D109" i="8"/>
  <c r="N108" i="8"/>
  <c r="M108" i="8"/>
  <c r="L108" i="8"/>
  <c r="K108" i="8"/>
  <c r="J108" i="8"/>
  <c r="I108" i="8"/>
  <c r="H108" i="8"/>
  <c r="G108" i="8"/>
  <c r="F108" i="8"/>
  <c r="E108" i="8"/>
  <c r="D108" i="8"/>
  <c r="N107" i="8"/>
  <c r="M107" i="8"/>
  <c r="L107" i="8"/>
  <c r="K107" i="8"/>
  <c r="J107" i="8"/>
  <c r="I107" i="8"/>
  <c r="H107" i="8"/>
  <c r="G107" i="8"/>
  <c r="F107" i="8"/>
  <c r="E107" i="8"/>
  <c r="D107" i="8"/>
  <c r="N106" i="8"/>
  <c r="M106" i="8"/>
  <c r="L106" i="8"/>
  <c r="K106" i="8"/>
  <c r="J106" i="8"/>
  <c r="I106" i="8"/>
  <c r="H106" i="8"/>
  <c r="G106" i="8"/>
  <c r="F106" i="8"/>
  <c r="E106" i="8"/>
  <c r="D106" i="8"/>
  <c r="N105" i="8"/>
  <c r="M105" i="8"/>
  <c r="L105" i="8"/>
  <c r="K105" i="8"/>
  <c r="J105" i="8"/>
  <c r="I105" i="8"/>
  <c r="H105" i="8"/>
  <c r="G105" i="8"/>
  <c r="F105" i="8"/>
  <c r="E105" i="8"/>
  <c r="D105" i="8"/>
  <c r="N104" i="8"/>
  <c r="M104" i="8"/>
  <c r="L104" i="8"/>
  <c r="K104" i="8"/>
  <c r="J104" i="8"/>
  <c r="I104" i="8"/>
  <c r="H104" i="8"/>
  <c r="G104" i="8"/>
  <c r="F104" i="8"/>
  <c r="E104" i="8"/>
  <c r="D104" i="8"/>
  <c r="N103" i="8"/>
  <c r="M103" i="8"/>
  <c r="L103" i="8"/>
  <c r="K103" i="8"/>
  <c r="J103" i="8"/>
  <c r="I103" i="8"/>
  <c r="H103" i="8"/>
  <c r="G103" i="8"/>
  <c r="F103" i="8"/>
  <c r="E103" i="8"/>
  <c r="D103" i="8"/>
  <c r="N102" i="8"/>
  <c r="M102" i="8"/>
  <c r="L102" i="8"/>
  <c r="K102" i="8"/>
  <c r="J102" i="8"/>
  <c r="I102" i="8"/>
  <c r="H102" i="8"/>
  <c r="G102" i="8"/>
  <c r="F102" i="8"/>
  <c r="E102" i="8"/>
  <c r="D102" i="8"/>
  <c r="N101" i="8"/>
  <c r="M101" i="8"/>
  <c r="L101" i="8"/>
  <c r="K101" i="8"/>
  <c r="J101" i="8"/>
  <c r="I101" i="8"/>
  <c r="H101" i="8"/>
  <c r="G101" i="8"/>
  <c r="F101" i="8"/>
  <c r="E101" i="8"/>
  <c r="D101" i="8"/>
  <c r="N100" i="8"/>
  <c r="M100" i="8"/>
  <c r="L100" i="8"/>
  <c r="K100" i="8"/>
  <c r="J100" i="8"/>
  <c r="I100" i="8"/>
  <c r="H100" i="8"/>
  <c r="G100" i="8"/>
  <c r="F100" i="8"/>
  <c r="E100" i="8"/>
  <c r="D100" i="8"/>
  <c r="N99" i="8"/>
  <c r="M99" i="8"/>
  <c r="L99" i="8"/>
  <c r="K99" i="8"/>
  <c r="J99" i="8"/>
  <c r="I99" i="8"/>
  <c r="H99" i="8"/>
  <c r="G99" i="8"/>
  <c r="F99" i="8"/>
  <c r="E99" i="8"/>
  <c r="D99" i="8"/>
  <c r="N98" i="8"/>
  <c r="M98" i="8"/>
  <c r="L98" i="8"/>
  <c r="K98" i="8"/>
  <c r="J98" i="8"/>
  <c r="I98" i="8"/>
  <c r="H98" i="8"/>
  <c r="G98" i="8"/>
  <c r="F98" i="8"/>
  <c r="E98" i="8"/>
  <c r="D98" i="8"/>
  <c r="N97" i="8"/>
  <c r="M97" i="8"/>
  <c r="L97" i="8"/>
  <c r="K97" i="8"/>
  <c r="J97" i="8"/>
  <c r="I97" i="8"/>
  <c r="H97" i="8"/>
  <c r="G97" i="8"/>
  <c r="F97" i="8"/>
  <c r="E97" i="8"/>
  <c r="D97" i="8"/>
  <c r="N96" i="8"/>
  <c r="M96" i="8"/>
  <c r="L96" i="8"/>
  <c r="K96" i="8"/>
  <c r="J96" i="8"/>
  <c r="I96" i="8"/>
  <c r="H96" i="8"/>
  <c r="G96" i="8"/>
  <c r="F96" i="8"/>
  <c r="E96" i="8"/>
  <c r="D96" i="8"/>
  <c r="N95" i="8"/>
  <c r="M95" i="8"/>
  <c r="L95" i="8"/>
  <c r="K95" i="8"/>
  <c r="J95" i="8"/>
  <c r="I95" i="8"/>
  <c r="H95" i="8"/>
  <c r="G95" i="8"/>
  <c r="F95" i="8"/>
  <c r="E95" i="8"/>
  <c r="D95" i="8"/>
  <c r="N94" i="8"/>
  <c r="M94" i="8"/>
  <c r="L94" i="8"/>
  <c r="K94" i="8"/>
  <c r="J94" i="8"/>
  <c r="I94" i="8"/>
  <c r="H94" i="8"/>
  <c r="G94" i="8"/>
  <c r="F94" i="8"/>
  <c r="E94" i="8"/>
  <c r="D94" i="8"/>
  <c r="N93" i="8"/>
  <c r="M93" i="8"/>
  <c r="L93" i="8"/>
  <c r="K93" i="8"/>
  <c r="J93" i="8"/>
  <c r="I93" i="8"/>
  <c r="H93" i="8"/>
  <c r="G93" i="8"/>
  <c r="F93" i="8"/>
  <c r="E93" i="8"/>
  <c r="D93" i="8"/>
  <c r="N92" i="8"/>
  <c r="M92" i="8"/>
  <c r="L92" i="8"/>
  <c r="K92" i="8"/>
  <c r="J92" i="8"/>
  <c r="I92" i="8"/>
  <c r="H92" i="8"/>
  <c r="G92" i="8"/>
  <c r="F92" i="8"/>
  <c r="E92" i="8"/>
  <c r="D92" i="8"/>
  <c r="N91" i="8"/>
  <c r="M91" i="8"/>
  <c r="L91" i="8"/>
  <c r="K91" i="8"/>
  <c r="J91" i="8"/>
  <c r="I91" i="8"/>
  <c r="H91" i="8"/>
  <c r="G91" i="8"/>
  <c r="F91" i="8"/>
  <c r="E91" i="8"/>
  <c r="D91" i="8"/>
  <c r="N90" i="8"/>
  <c r="M90" i="8"/>
  <c r="L90" i="8"/>
  <c r="K90" i="8"/>
  <c r="J90" i="8"/>
  <c r="I90" i="8"/>
  <c r="H90" i="8"/>
  <c r="G90" i="8"/>
  <c r="F90" i="8"/>
  <c r="E90" i="8"/>
  <c r="D90" i="8"/>
  <c r="N89" i="8"/>
  <c r="M89" i="8"/>
  <c r="L89" i="8"/>
  <c r="K89" i="8"/>
  <c r="J89" i="8"/>
  <c r="I89" i="8"/>
  <c r="H89" i="8"/>
  <c r="G89" i="8"/>
  <c r="F89" i="8"/>
  <c r="E89" i="8"/>
  <c r="D89" i="8"/>
  <c r="N88" i="8"/>
  <c r="M88" i="8"/>
  <c r="L88" i="8"/>
  <c r="K88" i="8"/>
  <c r="J88" i="8"/>
  <c r="I88" i="8"/>
  <c r="H88" i="8"/>
  <c r="G88" i="8"/>
  <c r="F88" i="8"/>
  <c r="E88" i="8"/>
  <c r="D88" i="8"/>
  <c r="N87" i="8"/>
  <c r="M87" i="8"/>
  <c r="L87" i="8"/>
  <c r="K87" i="8"/>
  <c r="J87" i="8"/>
  <c r="I87" i="8"/>
  <c r="H87" i="8"/>
  <c r="G87" i="8"/>
  <c r="F87" i="8"/>
  <c r="E87" i="8"/>
  <c r="D87" i="8"/>
  <c r="N86" i="8"/>
  <c r="M86" i="8"/>
  <c r="L86" i="8"/>
  <c r="K86" i="8"/>
  <c r="J86" i="8"/>
  <c r="I86" i="8"/>
  <c r="H86" i="8"/>
  <c r="G86" i="8"/>
  <c r="F86" i="8"/>
  <c r="E86" i="8"/>
  <c r="D86" i="8"/>
  <c r="N85" i="8"/>
  <c r="M85" i="8"/>
  <c r="L85" i="8"/>
  <c r="K85" i="8"/>
  <c r="J85" i="8"/>
  <c r="I85" i="8"/>
  <c r="H85" i="8"/>
  <c r="G85" i="8"/>
  <c r="F85" i="8"/>
  <c r="E85" i="8"/>
  <c r="D85" i="8"/>
  <c r="N84" i="8"/>
  <c r="M84" i="8"/>
  <c r="L84" i="8"/>
  <c r="K84" i="8"/>
  <c r="J84" i="8"/>
  <c r="I84" i="8"/>
  <c r="H84" i="8"/>
  <c r="G84" i="8"/>
  <c r="F84" i="8"/>
  <c r="E84" i="8"/>
  <c r="D84" i="8"/>
  <c r="N83" i="8"/>
  <c r="M83" i="8"/>
  <c r="L83" i="8"/>
  <c r="K83" i="8"/>
  <c r="J83" i="8"/>
  <c r="I83" i="8"/>
  <c r="H83" i="8"/>
  <c r="G83" i="8"/>
  <c r="F83" i="8"/>
  <c r="E83" i="8"/>
  <c r="D83" i="8"/>
  <c r="N82" i="8"/>
  <c r="M82" i="8"/>
  <c r="L82" i="8"/>
  <c r="K82" i="8"/>
  <c r="J82" i="8"/>
  <c r="I82" i="8"/>
  <c r="H82" i="8"/>
  <c r="G82" i="8"/>
  <c r="F82" i="8"/>
  <c r="E82" i="8"/>
  <c r="D82" i="8"/>
  <c r="N81" i="8"/>
  <c r="M81" i="8"/>
  <c r="L81" i="8"/>
  <c r="K81" i="8"/>
  <c r="J81" i="8"/>
  <c r="I81" i="8"/>
  <c r="H81" i="8"/>
  <c r="G81" i="8"/>
  <c r="F81" i="8"/>
  <c r="E81" i="8"/>
  <c r="D81" i="8"/>
  <c r="N80" i="8"/>
  <c r="M80" i="8"/>
  <c r="L80" i="8"/>
  <c r="K80" i="8"/>
  <c r="J80" i="8"/>
  <c r="I80" i="8"/>
  <c r="H80" i="8"/>
  <c r="G80" i="8"/>
  <c r="F80" i="8"/>
  <c r="E80" i="8"/>
  <c r="D80" i="8"/>
  <c r="N79" i="8"/>
  <c r="M79" i="8"/>
  <c r="L79" i="8"/>
  <c r="K79" i="8"/>
  <c r="J79" i="8"/>
  <c r="I79" i="8"/>
  <c r="H79" i="8"/>
  <c r="G79" i="8"/>
  <c r="F79" i="8"/>
  <c r="E79" i="8"/>
  <c r="D79" i="8"/>
  <c r="N78" i="8"/>
  <c r="M78" i="8"/>
  <c r="L78" i="8"/>
  <c r="K78" i="8"/>
  <c r="J78" i="8"/>
  <c r="I78" i="8"/>
  <c r="H78" i="8"/>
  <c r="G78" i="8"/>
  <c r="F78" i="8"/>
  <c r="E78" i="8"/>
  <c r="D78" i="8"/>
  <c r="N77" i="8"/>
  <c r="M77" i="8"/>
  <c r="L77" i="8"/>
  <c r="K77" i="8"/>
  <c r="J77" i="8"/>
  <c r="I77" i="8"/>
  <c r="H77" i="8"/>
  <c r="G77" i="8"/>
  <c r="F77" i="8"/>
  <c r="E77" i="8"/>
  <c r="D77" i="8"/>
  <c r="N76" i="8"/>
  <c r="M76" i="8"/>
  <c r="L76" i="8"/>
  <c r="K76" i="8"/>
  <c r="J76" i="8"/>
  <c r="I76" i="8"/>
  <c r="H76" i="8"/>
  <c r="G76" i="8"/>
  <c r="F76" i="8"/>
  <c r="E76" i="8"/>
  <c r="D76" i="8"/>
  <c r="N75" i="8"/>
  <c r="M75" i="8"/>
  <c r="L75" i="8"/>
  <c r="K75" i="8"/>
  <c r="J75" i="8"/>
  <c r="I75" i="8"/>
  <c r="H75" i="8"/>
  <c r="G75" i="8"/>
  <c r="F75" i="8"/>
  <c r="E75" i="8"/>
  <c r="D75" i="8"/>
  <c r="N74" i="8"/>
  <c r="M74" i="8"/>
  <c r="L74" i="8"/>
  <c r="K74" i="8"/>
  <c r="J74" i="8"/>
  <c r="I74" i="8"/>
  <c r="H74" i="8"/>
  <c r="G74" i="8"/>
  <c r="F74" i="8"/>
  <c r="E74" i="8"/>
  <c r="D74" i="8"/>
  <c r="N73" i="8"/>
  <c r="M73" i="8"/>
  <c r="L73" i="8"/>
  <c r="K73" i="8"/>
  <c r="J73" i="8"/>
  <c r="I73" i="8"/>
  <c r="H73" i="8"/>
  <c r="G73" i="8"/>
  <c r="F73" i="8"/>
  <c r="E73" i="8"/>
  <c r="D73" i="8"/>
  <c r="N72" i="8"/>
  <c r="M72" i="8"/>
  <c r="L72" i="8"/>
  <c r="K72" i="8"/>
  <c r="J72" i="8"/>
  <c r="I72" i="8"/>
  <c r="H72" i="8"/>
  <c r="G72" i="8"/>
  <c r="F72" i="8"/>
  <c r="E72" i="8"/>
  <c r="D72" i="8"/>
  <c r="N71" i="8"/>
  <c r="M71" i="8"/>
  <c r="L71" i="8"/>
  <c r="K71" i="8"/>
  <c r="J71" i="8"/>
  <c r="I71" i="8"/>
  <c r="H71" i="8"/>
  <c r="G71" i="8"/>
  <c r="F71" i="8"/>
  <c r="E71" i="8"/>
  <c r="D71" i="8"/>
  <c r="N70" i="8"/>
  <c r="M70" i="8"/>
  <c r="L70" i="8"/>
  <c r="K70" i="8"/>
  <c r="J70" i="8"/>
  <c r="I70" i="8"/>
  <c r="H70" i="8"/>
  <c r="G70" i="8"/>
  <c r="F70" i="8"/>
  <c r="E70" i="8"/>
  <c r="D70" i="8"/>
  <c r="N69" i="8"/>
  <c r="M69" i="8"/>
  <c r="L69" i="8"/>
  <c r="K69" i="8"/>
  <c r="J69" i="8"/>
  <c r="I69" i="8"/>
  <c r="H69" i="8"/>
  <c r="G69" i="8"/>
  <c r="F69" i="8"/>
  <c r="E69" i="8"/>
  <c r="D69" i="8"/>
  <c r="N68" i="8"/>
  <c r="M68" i="8"/>
  <c r="L68" i="8"/>
  <c r="K68" i="8"/>
  <c r="J68" i="8"/>
  <c r="I68" i="8"/>
  <c r="H68" i="8"/>
  <c r="G68" i="8"/>
  <c r="F68" i="8"/>
  <c r="E68" i="8"/>
  <c r="D68" i="8"/>
  <c r="N67" i="8"/>
  <c r="M67" i="8"/>
  <c r="L67" i="8"/>
  <c r="K67" i="8"/>
  <c r="J67" i="8"/>
  <c r="I67" i="8"/>
  <c r="H67" i="8"/>
  <c r="G67" i="8"/>
  <c r="F67" i="8"/>
  <c r="E67" i="8"/>
  <c r="D67" i="8"/>
  <c r="N66" i="8"/>
  <c r="M66" i="8"/>
  <c r="L66" i="8"/>
  <c r="K66" i="8"/>
  <c r="J66" i="8"/>
  <c r="I66" i="8"/>
  <c r="H66" i="8"/>
  <c r="G66" i="8"/>
  <c r="F66" i="8"/>
  <c r="E66" i="8"/>
  <c r="D66" i="8"/>
  <c r="N65" i="8"/>
  <c r="M65" i="8"/>
  <c r="L65" i="8"/>
  <c r="K65" i="8"/>
  <c r="J65" i="8"/>
  <c r="I65" i="8"/>
  <c r="H65" i="8"/>
  <c r="G65" i="8"/>
  <c r="F65" i="8"/>
  <c r="E65" i="8"/>
  <c r="D65" i="8"/>
  <c r="N64" i="8"/>
  <c r="M64" i="8"/>
  <c r="L64" i="8"/>
  <c r="K64" i="8"/>
  <c r="J64" i="8"/>
  <c r="I64" i="8"/>
  <c r="H64" i="8"/>
  <c r="G64" i="8"/>
  <c r="F64" i="8"/>
  <c r="E64" i="8"/>
  <c r="D64" i="8"/>
  <c r="N63" i="8"/>
  <c r="M63" i="8"/>
  <c r="L63" i="8"/>
  <c r="K63" i="8"/>
  <c r="J63" i="8"/>
  <c r="I63" i="8"/>
  <c r="H63" i="8"/>
  <c r="G63" i="8"/>
  <c r="F63" i="8"/>
  <c r="E63" i="8"/>
  <c r="D63" i="8"/>
  <c r="N62" i="8"/>
  <c r="M62" i="8"/>
  <c r="L62" i="8"/>
  <c r="K62" i="8"/>
  <c r="J62" i="8"/>
  <c r="I62" i="8"/>
  <c r="H62" i="8"/>
  <c r="G62" i="8"/>
  <c r="F62" i="8"/>
  <c r="E62" i="8"/>
  <c r="D62" i="8"/>
  <c r="N61" i="8"/>
  <c r="M61" i="8"/>
  <c r="L61" i="8"/>
  <c r="K61" i="8"/>
  <c r="J61" i="8"/>
  <c r="I61" i="8"/>
  <c r="H61" i="8"/>
  <c r="G61" i="8"/>
  <c r="F61" i="8"/>
  <c r="E61" i="8"/>
  <c r="D61" i="8"/>
  <c r="N60" i="8"/>
  <c r="M60" i="8"/>
  <c r="L60" i="8"/>
  <c r="K60" i="8"/>
  <c r="J60" i="8"/>
  <c r="I60" i="8"/>
  <c r="H60" i="8"/>
  <c r="G60" i="8"/>
  <c r="F60" i="8"/>
  <c r="E60" i="8"/>
  <c r="D60" i="8"/>
  <c r="N59" i="8"/>
  <c r="M59" i="8"/>
  <c r="L59" i="8"/>
  <c r="K59" i="8"/>
  <c r="J59" i="8"/>
  <c r="I59" i="8"/>
  <c r="H59" i="8"/>
  <c r="G59" i="8"/>
  <c r="F59" i="8"/>
  <c r="E59" i="8"/>
  <c r="D59" i="8"/>
  <c r="N58" i="8"/>
  <c r="M58" i="8"/>
  <c r="L58" i="8"/>
  <c r="K58" i="8"/>
  <c r="J58" i="8"/>
  <c r="I58" i="8"/>
  <c r="H58" i="8"/>
  <c r="G58" i="8"/>
  <c r="F58" i="8"/>
  <c r="E58" i="8"/>
  <c r="D58" i="8"/>
  <c r="N57" i="8"/>
  <c r="M57" i="8"/>
  <c r="L57" i="8"/>
  <c r="K57" i="8"/>
  <c r="J57" i="8"/>
  <c r="I57" i="8"/>
  <c r="H57" i="8"/>
  <c r="G57" i="8"/>
  <c r="F57" i="8"/>
  <c r="E57" i="8"/>
  <c r="D57" i="8"/>
  <c r="N56" i="8"/>
  <c r="M56" i="8"/>
  <c r="L56" i="8"/>
  <c r="K56" i="8"/>
  <c r="J56" i="8"/>
  <c r="I56" i="8"/>
  <c r="H56" i="8"/>
  <c r="G56" i="8"/>
  <c r="F56" i="8"/>
  <c r="E56" i="8"/>
  <c r="D56" i="8"/>
  <c r="N55" i="8"/>
  <c r="M55" i="8"/>
  <c r="L55" i="8"/>
  <c r="K55" i="8"/>
  <c r="J55" i="8"/>
  <c r="I55" i="8"/>
  <c r="H55" i="8"/>
  <c r="G55" i="8"/>
  <c r="F55" i="8"/>
  <c r="E55" i="8"/>
  <c r="D55" i="8"/>
  <c r="N54" i="8"/>
  <c r="M54" i="8"/>
  <c r="L54" i="8"/>
  <c r="K54" i="8"/>
  <c r="J54" i="8"/>
  <c r="I54" i="8"/>
  <c r="H54" i="8"/>
  <c r="G54" i="8"/>
  <c r="F54" i="8"/>
  <c r="E54" i="8"/>
  <c r="D54" i="8"/>
  <c r="N53" i="8"/>
  <c r="M53" i="8"/>
  <c r="L53" i="8"/>
  <c r="K53" i="8"/>
  <c r="J53" i="8"/>
  <c r="I53" i="8"/>
  <c r="H53" i="8"/>
  <c r="G53" i="8"/>
  <c r="F53" i="8"/>
  <c r="E53" i="8"/>
  <c r="D53" i="8"/>
  <c r="N52" i="8"/>
  <c r="M52" i="8"/>
  <c r="L52" i="8"/>
  <c r="K52" i="8"/>
  <c r="J52" i="8"/>
  <c r="I52" i="8"/>
  <c r="H52" i="8"/>
  <c r="G52" i="8"/>
  <c r="F52" i="8"/>
  <c r="E52" i="8"/>
  <c r="D52" i="8"/>
  <c r="N51" i="8"/>
  <c r="M51" i="8"/>
  <c r="L51" i="8"/>
  <c r="K51" i="8"/>
  <c r="J51" i="8"/>
  <c r="I51" i="8"/>
  <c r="H51" i="8"/>
  <c r="G51" i="8"/>
  <c r="F51" i="8"/>
  <c r="E51" i="8"/>
  <c r="D51" i="8"/>
  <c r="N50" i="8"/>
  <c r="M50" i="8"/>
  <c r="L50" i="8"/>
  <c r="K50" i="8"/>
  <c r="J50" i="8"/>
  <c r="I50" i="8"/>
  <c r="H50" i="8"/>
  <c r="G50" i="8"/>
  <c r="F50" i="8"/>
  <c r="E50" i="8"/>
  <c r="D50" i="8"/>
  <c r="N49" i="8"/>
  <c r="M49" i="8"/>
  <c r="L49" i="8"/>
  <c r="K49" i="8"/>
  <c r="J49" i="8"/>
  <c r="I49" i="8"/>
  <c r="H49" i="8"/>
  <c r="G49" i="8"/>
  <c r="F49" i="8"/>
  <c r="E49" i="8"/>
  <c r="D49" i="8"/>
  <c r="N48" i="8"/>
  <c r="M48" i="8"/>
  <c r="L48" i="8"/>
  <c r="K48" i="8"/>
  <c r="J48" i="8"/>
  <c r="I48" i="8"/>
  <c r="H48" i="8"/>
  <c r="G48" i="8"/>
  <c r="F48" i="8"/>
  <c r="E48" i="8"/>
  <c r="D48" i="8"/>
  <c r="N47" i="8"/>
  <c r="M47" i="8"/>
  <c r="L47" i="8"/>
  <c r="K47" i="8"/>
  <c r="J47" i="8"/>
  <c r="I47" i="8"/>
  <c r="H47" i="8"/>
  <c r="G47" i="8"/>
  <c r="F47" i="8"/>
  <c r="E47" i="8"/>
  <c r="D47" i="8"/>
  <c r="N46" i="8"/>
  <c r="M46" i="8"/>
  <c r="L46" i="8"/>
  <c r="K46" i="8"/>
  <c r="J46" i="8"/>
  <c r="I46" i="8"/>
  <c r="H46" i="8"/>
  <c r="G46" i="8"/>
  <c r="F46" i="8"/>
  <c r="E46" i="8"/>
  <c r="D46" i="8"/>
  <c r="N45" i="8"/>
  <c r="M45" i="8"/>
  <c r="L45" i="8"/>
  <c r="K45" i="8"/>
  <c r="J45" i="8"/>
  <c r="I45" i="8"/>
  <c r="H45" i="8"/>
  <c r="G45" i="8"/>
  <c r="F45" i="8"/>
  <c r="E45" i="8"/>
  <c r="D45" i="8"/>
  <c r="N44" i="8"/>
  <c r="M44" i="8"/>
  <c r="L44" i="8"/>
  <c r="K44" i="8"/>
  <c r="J44" i="8"/>
  <c r="I44" i="8"/>
  <c r="H44" i="8"/>
  <c r="G44" i="8"/>
  <c r="F44" i="8"/>
  <c r="E44" i="8"/>
  <c r="D44" i="8"/>
  <c r="N43" i="8"/>
  <c r="M43" i="8"/>
  <c r="L43" i="8"/>
  <c r="K43" i="8"/>
  <c r="J43" i="8"/>
  <c r="I43" i="8"/>
  <c r="H43" i="8"/>
  <c r="G43" i="8"/>
  <c r="F43" i="8"/>
  <c r="E43" i="8"/>
  <c r="D43" i="8"/>
  <c r="N42" i="8"/>
  <c r="M42" i="8"/>
  <c r="L42" i="8"/>
  <c r="K42" i="8"/>
  <c r="J42" i="8"/>
  <c r="I42" i="8"/>
  <c r="H42" i="8"/>
  <c r="G42" i="8"/>
  <c r="F42" i="8"/>
  <c r="E42" i="8"/>
  <c r="D42" i="8"/>
  <c r="N41" i="8"/>
  <c r="M41" i="8"/>
  <c r="L41" i="8"/>
  <c r="K41" i="8"/>
  <c r="J41" i="8"/>
  <c r="I41" i="8"/>
  <c r="H41" i="8"/>
  <c r="G41" i="8"/>
  <c r="F41" i="8"/>
  <c r="E41" i="8"/>
  <c r="D41" i="8"/>
  <c r="N40" i="8"/>
  <c r="M40" i="8"/>
  <c r="L40" i="8"/>
  <c r="K40" i="8"/>
  <c r="J40" i="8"/>
  <c r="I40" i="8"/>
  <c r="H40" i="8"/>
  <c r="G40" i="8"/>
  <c r="F40" i="8"/>
  <c r="E40" i="8"/>
  <c r="D40" i="8"/>
  <c r="N39" i="8"/>
  <c r="M39" i="8"/>
  <c r="L39" i="8"/>
  <c r="K39" i="8"/>
  <c r="J39" i="8"/>
  <c r="I39" i="8"/>
  <c r="H39" i="8"/>
  <c r="G39" i="8"/>
  <c r="F39" i="8"/>
  <c r="E39" i="8"/>
  <c r="D39" i="8"/>
  <c r="N38" i="8"/>
  <c r="M38" i="8"/>
  <c r="L38" i="8"/>
  <c r="K38" i="8"/>
  <c r="J38" i="8"/>
  <c r="I38" i="8"/>
  <c r="H38" i="8"/>
  <c r="G38" i="8"/>
  <c r="F38" i="8"/>
  <c r="E38" i="8"/>
  <c r="D38" i="8"/>
  <c r="N37" i="8"/>
  <c r="M37" i="8"/>
  <c r="L37" i="8"/>
  <c r="K37" i="8"/>
  <c r="J37" i="8"/>
  <c r="I37" i="8"/>
  <c r="H37" i="8"/>
  <c r="G37" i="8"/>
  <c r="F37" i="8"/>
  <c r="E37" i="8"/>
  <c r="D37" i="8"/>
  <c r="N36" i="8"/>
  <c r="M36" i="8"/>
  <c r="L36" i="8"/>
  <c r="K36" i="8"/>
  <c r="J36" i="8"/>
  <c r="I36" i="8"/>
  <c r="H36" i="8"/>
  <c r="G36" i="8"/>
  <c r="F36" i="8"/>
  <c r="E36" i="8"/>
  <c r="D36" i="8"/>
  <c r="N35" i="8"/>
  <c r="M35" i="8"/>
  <c r="L35" i="8"/>
  <c r="K35" i="8"/>
  <c r="J35" i="8"/>
  <c r="I35" i="8"/>
  <c r="H35" i="8"/>
  <c r="G35" i="8"/>
  <c r="F35" i="8"/>
  <c r="E35" i="8"/>
  <c r="D35" i="8"/>
  <c r="N34" i="8"/>
  <c r="M34" i="8"/>
  <c r="L34" i="8"/>
  <c r="K34" i="8"/>
  <c r="J34" i="8"/>
  <c r="I34" i="8"/>
  <c r="H34" i="8"/>
  <c r="G34" i="8"/>
  <c r="F34" i="8"/>
  <c r="E34" i="8"/>
  <c r="D34" i="8"/>
  <c r="N33" i="8"/>
  <c r="M33" i="8"/>
  <c r="L33" i="8"/>
  <c r="K33" i="8"/>
  <c r="J33" i="8"/>
  <c r="I33" i="8"/>
  <c r="H33" i="8"/>
  <c r="G33" i="8"/>
  <c r="F33" i="8"/>
  <c r="E33" i="8"/>
  <c r="D33" i="8"/>
  <c r="N32" i="8"/>
  <c r="M32" i="8"/>
  <c r="L32" i="8"/>
  <c r="K32" i="8"/>
  <c r="J32" i="8"/>
  <c r="I32" i="8"/>
  <c r="H32" i="8"/>
  <c r="G32" i="8"/>
  <c r="F32" i="8"/>
  <c r="E32" i="8"/>
  <c r="D32" i="8"/>
  <c r="N31" i="8"/>
  <c r="M31" i="8"/>
  <c r="L31" i="8"/>
  <c r="K31" i="8"/>
  <c r="J31" i="8"/>
  <c r="I31" i="8"/>
  <c r="H31" i="8"/>
  <c r="G31" i="8"/>
  <c r="F31" i="8"/>
  <c r="E31" i="8"/>
  <c r="D31" i="8"/>
  <c r="N30" i="8"/>
  <c r="M30" i="8"/>
  <c r="L30" i="8"/>
  <c r="K30" i="8"/>
  <c r="J30" i="8"/>
  <c r="I30" i="8"/>
  <c r="H30" i="8"/>
  <c r="G30" i="8"/>
  <c r="F30" i="8"/>
  <c r="E30" i="8"/>
  <c r="D30" i="8"/>
  <c r="N29" i="8"/>
  <c r="M29" i="8"/>
  <c r="L29" i="8"/>
  <c r="K29" i="8"/>
  <c r="J29" i="8"/>
  <c r="I29" i="8"/>
  <c r="H29" i="8"/>
  <c r="G29" i="8"/>
  <c r="F29" i="8"/>
  <c r="E29" i="8"/>
  <c r="D29" i="8"/>
  <c r="N28" i="8"/>
  <c r="M28" i="8"/>
  <c r="L28" i="8"/>
  <c r="K28" i="8"/>
  <c r="J28" i="8"/>
  <c r="I28" i="8"/>
  <c r="H28" i="8"/>
  <c r="G28" i="8"/>
  <c r="F28" i="8"/>
  <c r="E28" i="8"/>
  <c r="D28" i="8"/>
  <c r="N27" i="8"/>
  <c r="M27" i="8"/>
  <c r="L27" i="8"/>
  <c r="K27" i="8"/>
  <c r="J27" i="8"/>
  <c r="I27" i="8"/>
  <c r="H27" i="8"/>
  <c r="G27" i="8"/>
  <c r="F27" i="8"/>
  <c r="E27" i="8"/>
  <c r="D27" i="8"/>
  <c r="N26" i="8"/>
  <c r="M26" i="8"/>
  <c r="L26" i="8"/>
  <c r="K26" i="8"/>
  <c r="J26" i="8"/>
  <c r="I26" i="8"/>
  <c r="H26" i="8"/>
  <c r="G26" i="8"/>
  <c r="F26" i="8"/>
  <c r="E26" i="8"/>
  <c r="D26" i="8"/>
  <c r="N25" i="8"/>
  <c r="M25" i="8"/>
  <c r="L25" i="8"/>
  <c r="K25" i="8"/>
  <c r="J25" i="8"/>
  <c r="I25" i="8"/>
  <c r="H25" i="8"/>
  <c r="G25" i="8"/>
  <c r="F25" i="8"/>
  <c r="E25" i="8"/>
  <c r="D25" i="8"/>
  <c r="N24" i="8"/>
  <c r="M24" i="8"/>
  <c r="L24" i="8"/>
  <c r="K24" i="8"/>
  <c r="J24" i="8"/>
  <c r="I24" i="8"/>
  <c r="H24" i="8"/>
  <c r="G24" i="8"/>
  <c r="F24" i="8"/>
  <c r="E24" i="8"/>
  <c r="D24" i="8"/>
  <c r="N23" i="8"/>
  <c r="M23" i="8"/>
  <c r="L23" i="8"/>
  <c r="K23" i="8"/>
  <c r="J23" i="8"/>
  <c r="I23" i="8"/>
  <c r="H23" i="8"/>
  <c r="G23" i="8"/>
  <c r="F23" i="8"/>
  <c r="E23" i="8"/>
  <c r="D23" i="8"/>
  <c r="N22" i="8"/>
  <c r="M22" i="8"/>
  <c r="L22" i="8"/>
  <c r="K22" i="8"/>
  <c r="J22" i="8"/>
  <c r="I22" i="8"/>
  <c r="H22" i="8"/>
  <c r="G22" i="8"/>
  <c r="F22" i="8"/>
  <c r="E22" i="8"/>
  <c r="D22" i="8"/>
  <c r="N21" i="8"/>
  <c r="M21" i="8"/>
  <c r="L21" i="8"/>
  <c r="K21" i="8"/>
  <c r="J21" i="8"/>
  <c r="I21" i="8"/>
  <c r="H21" i="8"/>
  <c r="G21" i="8"/>
  <c r="F21" i="8"/>
  <c r="E21" i="8"/>
  <c r="D21" i="8"/>
  <c r="N20" i="8"/>
  <c r="M20" i="8"/>
  <c r="L20" i="8"/>
  <c r="K20" i="8"/>
  <c r="J20" i="8"/>
  <c r="I20" i="8"/>
  <c r="H20" i="8"/>
  <c r="G20" i="8"/>
  <c r="F20" i="8"/>
  <c r="E20" i="8"/>
  <c r="D20" i="8"/>
  <c r="N19" i="8"/>
  <c r="M19" i="8"/>
  <c r="L19" i="8"/>
  <c r="K19" i="8"/>
  <c r="J19" i="8"/>
  <c r="I19" i="8"/>
  <c r="H19" i="8"/>
  <c r="G19" i="8"/>
  <c r="F19" i="8"/>
  <c r="E19" i="8"/>
  <c r="D19" i="8"/>
  <c r="N18" i="8"/>
  <c r="M18" i="8"/>
  <c r="L18" i="8"/>
  <c r="K18" i="8"/>
  <c r="J18" i="8"/>
  <c r="I18" i="8"/>
  <c r="H18" i="8"/>
  <c r="G18" i="8"/>
  <c r="F18" i="8"/>
  <c r="E18" i="8"/>
  <c r="D18" i="8"/>
  <c r="N17" i="8"/>
  <c r="M17" i="8"/>
  <c r="L17" i="8"/>
  <c r="K17" i="8"/>
  <c r="J17" i="8"/>
  <c r="I17" i="8"/>
  <c r="H17" i="8"/>
  <c r="G17" i="8"/>
  <c r="F17" i="8"/>
  <c r="E17" i="8"/>
  <c r="D17" i="8"/>
  <c r="N16" i="8"/>
  <c r="M16" i="8"/>
  <c r="L16" i="8"/>
  <c r="K16" i="8"/>
  <c r="J16" i="8"/>
  <c r="I16" i="8"/>
  <c r="H16" i="8"/>
  <c r="G16" i="8"/>
  <c r="F16" i="8"/>
  <c r="E16" i="8"/>
  <c r="D16" i="8"/>
  <c r="M15" i="8"/>
  <c r="L15" i="8"/>
  <c r="K15" i="8"/>
  <c r="J15" i="8"/>
  <c r="I15" i="8"/>
  <c r="H15" i="8"/>
  <c r="G15" i="8"/>
  <c r="F15" i="8"/>
  <c r="E15" i="8"/>
  <c r="D15" i="8"/>
  <c r="L14" i="8"/>
  <c r="K14" i="8"/>
  <c r="J14" i="8"/>
  <c r="I14" i="8"/>
  <c r="H14" i="8"/>
  <c r="G14" i="8"/>
  <c r="F14" i="8"/>
  <c r="E14" i="8"/>
  <c r="D14" i="8"/>
  <c r="K13" i="8"/>
  <c r="J13" i="8"/>
  <c r="I13" i="8"/>
  <c r="H13" i="8"/>
  <c r="G13" i="8"/>
  <c r="F13" i="8"/>
  <c r="E13" i="8"/>
  <c r="D13" i="8"/>
  <c r="J12" i="8"/>
  <c r="I12" i="8"/>
  <c r="H12" i="8"/>
  <c r="G12" i="8"/>
  <c r="F12" i="8"/>
  <c r="E12" i="8"/>
  <c r="D12" i="8"/>
  <c r="I11" i="8"/>
  <c r="H11" i="8"/>
  <c r="G11" i="8"/>
  <c r="F11" i="8"/>
  <c r="E11" i="8"/>
  <c r="D11" i="8"/>
  <c r="H10" i="8"/>
  <c r="G10" i="8"/>
  <c r="F10" i="8"/>
  <c r="E10" i="8"/>
  <c r="D10" i="8"/>
  <c r="G9" i="8"/>
  <c r="F9" i="8"/>
  <c r="E9" i="8"/>
  <c r="D9" i="8"/>
  <c r="F8" i="8"/>
  <c r="E8" i="8"/>
  <c r="D8" i="8"/>
  <c r="E7" i="8"/>
  <c r="D7" i="8"/>
  <c r="D6" i="8"/>
  <c r="C1" i="7"/>
  <c r="N16" i="7"/>
  <c r="N90" i="7"/>
  <c r="M90" i="7"/>
  <c r="L90" i="7"/>
  <c r="K90" i="7"/>
  <c r="J90" i="7"/>
  <c r="I90" i="7"/>
  <c r="H90" i="7"/>
  <c r="G90" i="7"/>
  <c r="F90" i="7"/>
  <c r="E90" i="7"/>
  <c r="D90" i="7"/>
  <c r="N89" i="7"/>
  <c r="M89" i="7"/>
  <c r="L89" i="7"/>
  <c r="K89" i="7"/>
  <c r="J89" i="7"/>
  <c r="I89" i="7"/>
  <c r="H89" i="7"/>
  <c r="G89" i="7"/>
  <c r="F89" i="7"/>
  <c r="E89" i="7"/>
  <c r="D89" i="7"/>
  <c r="N88" i="7"/>
  <c r="M88" i="7"/>
  <c r="L88" i="7"/>
  <c r="K88" i="7"/>
  <c r="J88" i="7"/>
  <c r="I88" i="7"/>
  <c r="H88" i="7"/>
  <c r="G88" i="7"/>
  <c r="F88" i="7"/>
  <c r="E88" i="7"/>
  <c r="D88" i="7"/>
  <c r="N87" i="7"/>
  <c r="M87" i="7"/>
  <c r="L87" i="7"/>
  <c r="K87" i="7"/>
  <c r="J87" i="7"/>
  <c r="I87" i="7"/>
  <c r="H87" i="7"/>
  <c r="G87" i="7"/>
  <c r="F87" i="7"/>
  <c r="E87" i="7"/>
  <c r="D87" i="7"/>
  <c r="N86" i="7"/>
  <c r="M86" i="7"/>
  <c r="L86" i="7"/>
  <c r="K86" i="7"/>
  <c r="J86" i="7"/>
  <c r="I86" i="7"/>
  <c r="H86" i="7"/>
  <c r="G86" i="7"/>
  <c r="F86" i="7"/>
  <c r="E86" i="7"/>
  <c r="D86" i="7"/>
  <c r="N85" i="7"/>
  <c r="M85" i="7"/>
  <c r="L85" i="7"/>
  <c r="K85" i="7"/>
  <c r="J85" i="7"/>
  <c r="I85" i="7"/>
  <c r="H85" i="7"/>
  <c r="G85" i="7"/>
  <c r="F85" i="7"/>
  <c r="E85" i="7"/>
  <c r="D85" i="7"/>
  <c r="N84" i="7"/>
  <c r="M84" i="7"/>
  <c r="L84" i="7"/>
  <c r="K84" i="7"/>
  <c r="J84" i="7"/>
  <c r="I84" i="7"/>
  <c r="H84" i="7"/>
  <c r="G84" i="7"/>
  <c r="F84" i="7"/>
  <c r="E84" i="7"/>
  <c r="D84" i="7"/>
  <c r="N83" i="7"/>
  <c r="M83" i="7"/>
  <c r="L83" i="7"/>
  <c r="K83" i="7"/>
  <c r="J83" i="7"/>
  <c r="I83" i="7"/>
  <c r="H83" i="7"/>
  <c r="G83" i="7"/>
  <c r="F83" i="7"/>
  <c r="E83" i="7"/>
  <c r="D83" i="7"/>
  <c r="N82" i="7"/>
  <c r="M82" i="7"/>
  <c r="L82" i="7"/>
  <c r="K82" i="7"/>
  <c r="J82" i="7"/>
  <c r="I82" i="7"/>
  <c r="H82" i="7"/>
  <c r="G82" i="7"/>
  <c r="F82" i="7"/>
  <c r="E82" i="7"/>
  <c r="D82" i="7"/>
  <c r="N81" i="7"/>
  <c r="M81" i="7"/>
  <c r="L81" i="7"/>
  <c r="K81" i="7"/>
  <c r="J81" i="7"/>
  <c r="I81" i="7"/>
  <c r="H81" i="7"/>
  <c r="G81" i="7"/>
  <c r="F81" i="7"/>
  <c r="E81" i="7"/>
  <c r="D81" i="7"/>
  <c r="N80" i="7"/>
  <c r="M80" i="7"/>
  <c r="L80" i="7"/>
  <c r="K80" i="7"/>
  <c r="J80" i="7"/>
  <c r="I80" i="7"/>
  <c r="H80" i="7"/>
  <c r="G80" i="7"/>
  <c r="F80" i="7"/>
  <c r="E80" i="7"/>
  <c r="D80" i="7"/>
  <c r="N79" i="7"/>
  <c r="M79" i="7"/>
  <c r="L79" i="7"/>
  <c r="K79" i="7"/>
  <c r="J79" i="7"/>
  <c r="I79" i="7"/>
  <c r="H79" i="7"/>
  <c r="G79" i="7"/>
  <c r="F79" i="7"/>
  <c r="E79" i="7"/>
  <c r="D79" i="7"/>
  <c r="N78" i="7"/>
  <c r="M78" i="7"/>
  <c r="L78" i="7"/>
  <c r="K78" i="7"/>
  <c r="J78" i="7"/>
  <c r="I78" i="7"/>
  <c r="H78" i="7"/>
  <c r="G78" i="7"/>
  <c r="F78" i="7"/>
  <c r="E78" i="7"/>
  <c r="D78" i="7"/>
  <c r="N77" i="7"/>
  <c r="M77" i="7"/>
  <c r="L77" i="7"/>
  <c r="K77" i="7"/>
  <c r="J77" i="7"/>
  <c r="I77" i="7"/>
  <c r="H77" i="7"/>
  <c r="G77" i="7"/>
  <c r="F77" i="7"/>
  <c r="E77" i="7"/>
  <c r="D77" i="7"/>
  <c r="N76" i="7"/>
  <c r="M76" i="7"/>
  <c r="L76" i="7"/>
  <c r="K76" i="7"/>
  <c r="J76" i="7"/>
  <c r="I76" i="7"/>
  <c r="H76" i="7"/>
  <c r="G76" i="7"/>
  <c r="F76" i="7"/>
  <c r="E76" i="7"/>
  <c r="D76" i="7"/>
  <c r="N75" i="7"/>
  <c r="M75" i="7"/>
  <c r="L75" i="7"/>
  <c r="K75" i="7"/>
  <c r="J75" i="7"/>
  <c r="I75" i="7"/>
  <c r="H75" i="7"/>
  <c r="G75" i="7"/>
  <c r="F75" i="7"/>
  <c r="E75" i="7"/>
  <c r="D75" i="7"/>
  <c r="N74" i="7"/>
  <c r="M74" i="7"/>
  <c r="L74" i="7"/>
  <c r="K74" i="7"/>
  <c r="J74" i="7"/>
  <c r="I74" i="7"/>
  <c r="H74" i="7"/>
  <c r="G74" i="7"/>
  <c r="F74" i="7"/>
  <c r="E74" i="7"/>
  <c r="D74" i="7"/>
  <c r="N73" i="7"/>
  <c r="M73" i="7"/>
  <c r="L73" i="7"/>
  <c r="K73" i="7"/>
  <c r="J73" i="7"/>
  <c r="I73" i="7"/>
  <c r="H73" i="7"/>
  <c r="G73" i="7"/>
  <c r="F73" i="7"/>
  <c r="E73" i="7"/>
  <c r="D73" i="7"/>
  <c r="N72" i="7"/>
  <c r="M72" i="7"/>
  <c r="L72" i="7"/>
  <c r="K72" i="7"/>
  <c r="J72" i="7"/>
  <c r="I72" i="7"/>
  <c r="H72" i="7"/>
  <c r="G72" i="7"/>
  <c r="F72" i="7"/>
  <c r="E72" i="7"/>
  <c r="D72" i="7"/>
  <c r="N71" i="7"/>
  <c r="M71" i="7"/>
  <c r="L71" i="7"/>
  <c r="K71" i="7"/>
  <c r="J71" i="7"/>
  <c r="I71" i="7"/>
  <c r="H71" i="7"/>
  <c r="G71" i="7"/>
  <c r="F71" i="7"/>
  <c r="E71" i="7"/>
  <c r="D71" i="7"/>
  <c r="N70" i="7"/>
  <c r="M70" i="7"/>
  <c r="L70" i="7"/>
  <c r="K70" i="7"/>
  <c r="J70" i="7"/>
  <c r="I70" i="7"/>
  <c r="H70" i="7"/>
  <c r="G70" i="7"/>
  <c r="F70" i="7"/>
  <c r="E70" i="7"/>
  <c r="D70" i="7"/>
  <c r="N69" i="7"/>
  <c r="M69" i="7"/>
  <c r="L69" i="7"/>
  <c r="K69" i="7"/>
  <c r="J69" i="7"/>
  <c r="I69" i="7"/>
  <c r="H69" i="7"/>
  <c r="G69" i="7"/>
  <c r="F69" i="7"/>
  <c r="E69" i="7"/>
  <c r="D69" i="7"/>
  <c r="N68" i="7"/>
  <c r="M68" i="7"/>
  <c r="L68" i="7"/>
  <c r="K68" i="7"/>
  <c r="J68" i="7"/>
  <c r="I68" i="7"/>
  <c r="H68" i="7"/>
  <c r="G68" i="7"/>
  <c r="F68" i="7"/>
  <c r="E68" i="7"/>
  <c r="D68" i="7"/>
  <c r="N67" i="7"/>
  <c r="M67" i="7"/>
  <c r="L67" i="7"/>
  <c r="K67" i="7"/>
  <c r="J67" i="7"/>
  <c r="I67" i="7"/>
  <c r="H67" i="7"/>
  <c r="G67" i="7"/>
  <c r="F67" i="7"/>
  <c r="E67" i="7"/>
  <c r="D67" i="7"/>
  <c r="N66" i="7"/>
  <c r="M66" i="7"/>
  <c r="L66" i="7"/>
  <c r="K66" i="7"/>
  <c r="J66" i="7"/>
  <c r="I66" i="7"/>
  <c r="H66" i="7"/>
  <c r="G66" i="7"/>
  <c r="F66" i="7"/>
  <c r="E66" i="7"/>
  <c r="D66" i="7"/>
  <c r="N65" i="7"/>
  <c r="M65" i="7"/>
  <c r="L65" i="7"/>
  <c r="K65" i="7"/>
  <c r="J65" i="7"/>
  <c r="I65" i="7"/>
  <c r="H65" i="7"/>
  <c r="G65" i="7"/>
  <c r="F65" i="7"/>
  <c r="E65" i="7"/>
  <c r="D65" i="7"/>
  <c r="N64" i="7"/>
  <c r="M64" i="7"/>
  <c r="L64" i="7"/>
  <c r="K64" i="7"/>
  <c r="J64" i="7"/>
  <c r="I64" i="7"/>
  <c r="H64" i="7"/>
  <c r="G64" i="7"/>
  <c r="F64" i="7"/>
  <c r="E64" i="7"/>
  <c r="D64" i="7"/>
  <c r="N63" i="7"/>
  <c r="M63" i="7"/>
  <c r="L63" i="7"/>
  <c r="K63" i="7"/>
  <c r="J63" i="7"/>
  <c r="I63" i="7"/>
  <c r="H63" i="7"/>
  <c r="G63" i="7"/>
  <c r="F63" i="7"/>
  <c r="E63" i="7"/>
  <c r="D63" i="7"/>
  <c r="N62" i="7"/>
  <c r="M62" i="7"/>
  <c r="L62" i="7"/>
  <c r="K62" i="7"/>
  <c r="J62" i="7"/>
  <c r="I62" i="7"/>
  <c r="H62" i="7"/>
  <c r="G62" i="7"/>
  <c r="F62" i="7"/>
  <c r="E62" i="7"/>
  <c r="D62" i="7"/>
  <c r="N61" i="7"/>
  <c r="M61" i="7"/>
  <c r="L61" i="7"/>
  <c r="K61" i="7"/>
  <c r="J61" i="7"/>
  <c r="I61" i="7"/>
  <c r="H61" i="7"/>
  <c r="G61" i="7"/>
  <c r="F61" i="7"/>
  <c r="E61" i="7"/>
  <c r="D61" i="7"/>
  <c r="N60" i="7"/>
  <c r="M60" i="7"/>
  <c r="L60" i="7"/>
  <c r="K60" i="7"/>
  <c r="J60" i="7"/>
  <c r="I60" i="7"/>
  <c r="H60" i="7"/>
  <c r="G60" i="7"/>
  <c r="F60" i="7"/>
  <c r="E60" i="7"/>
  <c r="D60" i="7"/>
  <c r="N59" i="7"/>
  <c r="M59" i="7"/>
  <c r="L59" i="7"/>
  <c r="K59" i="7"/>
  <c r="J59" i="7"/>
  <c r="I59" i="7"/>
  <c r="H59" i="7"/>
  <c r="G59" i="7"/>
  <c r="F59" i="7"/>
  <c r="E59" i="7"/>
  <c r="D59" i="7"/>
  <c r="N58" i="7"/>
  <c r="M58" i="7"/>
  <c r="L58" i="7"/>
  <c r="K58" i="7"/>
  <c r="J58" i="7"/>
  <c r="I58" i="7"/>
  <c r="H58" i="7"/>
  <c r="G58" i="7"/>
  <c r="F58" i="7"/>
  <c r="E58" i="7"/>
  <c r="D58" i="7"/>
  <c r="N57" i="7"/>
  <c r="M57" i="7"/>
  <c r="L57" i="7"/>
  <c r="K57" i="7"/>
  <c r="J57" i="7"/>
  <c r="I57" i="7"/>
  <c r="H57" i="7"/>
  <c r="G57" i="7"/>
  <c r="F57" i="7"/>
  <c r="E57" i="7"/>
  <c r="D57" i="7"/>
  <c r="N56" i="7"/>
  <c r="M56" i="7"/>
  <c r="L56" i="7"/>
  <c r="K56" i="7"/>
  <c r="J56" i="7"/>
  <c r="I56" i="7"/>
  <c r="H56" i="7"/>
  <c r="G56" i="7"/>
  <c r="F56" i="7"/>
  <c r="E56" i="7"/>
  <c r="D56" i="7"/>
  <c r="N55" i="7"/>
  <c r="M55" i="7"/>
  <c r="L55" i="7"/>
  <c r="K55" i="7"/>
  <c r="J55" i="7"/>
  <c r="I55" i="7"/>
  <c r="H55" i="7"/>
  <c r="G55" i="7"/>
  <c r="F55" i="7"/>
  <c r="E55" i="7"/>
  <c r="D55" i="7"/>
  <c r="N54" i="7"/>
  <c r="M54" i="7"/>
  <c r="L54" i="7"/>
  <c r="K54" i="7"/>
  <c r="J54" i="7"/>
  <c r="I54" i="7"/>
  <c r="H54" i="7"/>
  <c r="G54" i="7"/>
  <c r="F54" i="7"/>
  <c r="E54" i="7"/>
  <c r="D54" i="7"/>
  <c r="N53" i="7"/>
  <c r="M53" i="7"/>
  <c r="L53" i="7"/>
  <c r="K53" i="7"/>
  <c r="J53" i="7"/>
  <c r="I53" i="7"/>
  <c r="H53" i="7"/>
  <c r="G53" i="7"/>
  <c r="F53" i="7"/>
  <c r="E53" i="7"/>
  <c r="D53" i="7"/>
  <c r="N52" i="7"/>
  <c r="M52" i="7"/>
  <c r="L52" i="7"/>
  <c r="K52" i="7"/>
  <c r="J52" i="7"/>
  <c r="I52" i="7"/>
  <c r="H52" i="7"/>
  <c r="G52" i="7"/>
  <c r="F52" i="7"/>
  <c r="E52" i="7"/>
  <c r="D52" i="7"/>
  <c r="N51" i="7"/>
  <c r="M51" i="7"/>
  <c r="L51" i="7"/>
  <c r="K51" i="7"/>
  <c r="J51" i="7"/>
  <c r="I51" i="7"/>
  <c r="H51" i="7"/>
  <c r="G51" i="7"/>
  <c r="F51" i="7"/>
  <c r="E51" i="7"/>
  <c r="D51" i="7"/>
  <c r="N50" i="7"/>
  <c r="M50" i="7"/>
  <c r="L50" i="7"/>
  <c r="K50" i="7"/>
  <c r="J50" i="7"/>
  <c r="I50" i="7"/>
  <c r="H50" i="7"/>
  <c r="G50" i="7"/>
  <c r="F50" i="7"/>
  <c r="E50" i="7"/>
  <c r="D50" i="7"/>
  <c r="N49" i="7"/>
  <c r="M49" i="7"/>
  <c r="L49" i="7"/>
  <c r="K49" i="7"/>
  <c r="J49" i="7"/>
  <c r="I49" i="7"/>
  <c r="H49" i="7"/>
  <c r="G49" i="7"/>
  <c r="F49" i="7"/>
  <c r="E49" i="7"/>
  <c r="D49" i="7"/>
  <c r="N48" i="7"/>
  <c r="M48" i="7"/>
  <c r="L48" i="7"/>
  <c r="K48" i="7"/>
  <c r="J48" i="7"/>
  <c r="I48" i="7"/>
  <c r="H48" i="7"/>
  <c r="G48" i="7"/>
  <c r="F48" i="7"/>
  <c r="E48" i="7"/>
  <c r="D48" i="7"/>
  <c r="N47" i="7"/>
  <c r="M47" i="7"/>
  <c r="L47" i="7"/>
  <c r="K47" i="7"/>
  <c r="J47" i="7"/>
  <c r="I47" i="7"/>
  <c r="H47" i="7"/>
  <c r="G47" i="7"/>
  <c r="F47" i="7"/>
  <c r="E47" i="7"/>
  <c r="D47" i="7"/>
  <c r="N46" i="7"/>
  <c r="M46" i="7"/>
  <c r="L46" i="7"/>
  <c r="K46" i="7"/>
  <c r="J46" i="7"/>
  <c r="I46" i="7"/>
  <c r="H46" i="7"/>
  <c r="G46" i="7"/>
  <c r="F46" i="7"/>
  <c r="E46" i="7"/>
  <c r="D46" i="7"/>
  <c r="N45" i="7"/>
  <c r="M45" i="7"/>
  <c r="L45" i="7"/>
  <c r="K45" i="7"/>
  <c r="J45" i="7"/>
  <c r="I45" i="7"/>
  <c r="H45" i="7"/>
  <c r="G45" i="7"/>
  <c r="F45" i="7"/>
  <c r="E45" i="7"/>
  <c r="D45" i="7"/>
  <c r="N44" i="7"/>
  <c r="M44" i="7"/>
  <c r="L44" i="7"/>
  <c r="K44" i="7"/>
  <c r="J44" i="7"/>
  <c r="I44" i="7"/>
  <c r="H44" i="7"/>
  <c r="G44" i="7"/>
  <c r="F44" i="7"/>
  <c r="E44" i="7"/>
  <c r="D44" i="7"/>
  <c r="N43" i="7"/>
  <c r="M43" i="7"/>
  <c r="L43" i="7"/>
  <c r="K43" i="7"/>
  <c r="J43" i="7"/>
  <c r="I43" i="7"/>
  <c r="H43" i="7"/>
  <c r="G43" i="7"/>
  <c r="F43" i="7"/>
  <c r="E43" i="7"/>
  <c r="D43" i="7"/>
  <c r="N42" i="7"/>
  <c r="M42" i="7"/>
  <c r="L42" i="7"/>
  <c r="K42" i="7"/>
  <c r="J42" i="7"/>
  <c r="I42" i="7"/>
  <c r="H42" i="7"/>
  <c r="G42" i="7"/>
  <c r="F42" i="7"/>
  <c r="E42" i="7"/>
  <c r="D42" i="7"/>
  <c r="N41" i="7"/>
  <c r="M41" i="7"/>
  <c r="L41" i="7"/>
  <c r="K41" i="7"/>
  <c r="J41" i="7"/>
  <c r="I41" i="7"/>
  <c r="H41" i="7"/>
  <c r="G41" i="7"/>
  <c r="F41" i="7"/>
  <c r="E41" i="7"/>
  <c r="D41" i="7"/>
  <c r="N40" i="7"/>
  <c r="M40" i="7"/>
  <c r="L40" i="7"/>
  <c r="K40" i="7"/>
  <c r="J40" i="7"/>
  <c r="I40" i="7"/>
  <c r="H40" i="7"/>
  <c r="G40" i="7"/>
  <c r="F40" i="7"/>
  <c r="E40" i="7"/>
  <c r="D40" i="7"/>
  <c r="N39" i="7"/>
  <c r="M39" i="7"/>
  <c r="L39" i="7"/>
  <c r="K39" i="7"/>
  <c r="J39" i="7"/>
  <c r="I39" i="7"/>
  <c r="H39" i="7"/>
  <c r="G39" i="7"/>
  <c r="F39" i="7"/>
  <c r="E39" i="7"/>
  <c r="D39" i="7"/>
  <c r="N38" i="7"/>
  <c r="M38" i="7"/>
  <c r="L38" i="7"/>
  <c r="K38" i="7"/>
  <c r="J38" i="7"/>
  <c r="I38" i="7"/>
  <c r="H38" i="7"/>
  <c r="G38" i="7"/>
  <c r="F38" i="7"/>
  <c r="E38" i="7"/>
  <c r="D38" i="7"/>
  <c r="N37" i="7"/>
  <c r="M37" i="7"/>
  <c r="L37" i="7"/>
  <c r="K37" i="7"/>
  <c r="J37" i="7"/>
  <c r="I37" i="7"/>
  <c r="H37" i="7"/>
  <c r="G37" i="7"/>
  <c r="F37" i="7"/>
  <c r="E37" i="7"/>
  <c r="D37" i="7"/>
  <c r="N36" i="7"/>
  <c r="M36" i="7"/>
  <c r="L36" i="7"/>
  <c r="K36" i="7"/>
  <c r="J36" i="7"/>
  <c r="I36" i="7"/>
  <c r="H36" i="7"/>
  <c r="G36" i="7"/>
  <c r="F36" i="7"/>
  <c r="E36" i="7"/>
  <c r="D36" i="7"/>
  <c r="N35" i="7"/>
  <c r="M35" i="7"/>
  <c r="L35" i="7"/>
  <c r="K35" i="7"/>
  <c r="J35" i="7"/>
  <c r="I35" i="7"/>
  <c r="H35" i="7"/>
  <c r="G35" i="7"/>
  <c r="F35" i="7"/>
  <c r="E35" i="7"/>
  <c r="D35" i="7"/>
  <c r="N34" i="7"/>
  <c r="M34" i="7"/>
  <c r="L34" i="7"/>
  <c r="K34" i="7"/>
  <c r="J34" i="7"/>
  <c r="I34" i="7"/>
  <c r="H34" i="7"/>
  <c r="G34" i="7"/>
  <c r="F34" i="7"/>
  <c r="E34" i="7"/>
  <c r="D34" i="7"/>
  <c r="N33" i="7"/>
  <c r="M33" i="7"/>
  <c r="L33" i="7"/>
  <c r="K33" i="7"/>
  <c r="J33" i="7"/>
  <c r="I33" i="7"/>
  <c r="H33" i="7"/>
  <c r="G33" i="7"/>
  <c r="F33" i="7"/>
  <c r="E33" i="7"/>
  <c r="D33" i="7"/>
  <c r="N32" i="7"/>
  <c r="M32" i="7"/>
  <c r="L32" i="7"/>
  <c r="K32" i="7"/>
  <c r="J32" i="7"/>
  <c r="I32" i="7"/>
  <c r="H32" i="7"/>
  <c r="G32" i="7"/>
  <c r="F32" i="7"/>
  <c r="E32" i="7"/>
  <c r="D32" i="7"/>
  <c r="N31" i="7"/>
  <c r="M31" i="7"/>
  <c r="L31" i="7"/>
  <c r="K31" i="7"/>
  <c r="J31" i="7"/>
  <c r="I31" i="7"/>
  <c r="H31" i="7"/>
  <c r="G31" i="7"/>
  <c r="F31" i="7"/>
  <c r="E31" i="7"/>
  <c r="D31" i="7"/>
  <c r="N30" i="7"/>
  <c r="M30" i="7"/>
  <c r="L30" i="7"/>
  <c r="K30" i="7"/>
  <c r="J30" i="7"/>
  <c r="I30" i="7"/>
  <c r="H30" i="7"/>
  <c r="G30" i="7"/>
  <c r="F30" i="7"/>
  <c r="E30" i="7"/>
  <c r="D30" i="7"/>
  <c r="N29" i="7"/>
  <c r="M29" i="7"/>
  <c r="L29" i="7"/>
  <c r="K29" i="7"/>
  <c r="J29" i="7"/>
  <c r="I29" i="7"/>
  <c r="H29" i="7"/>
  <c r="G29" i="7"/>
  <c r="F29" i="7"/>
  <c r="E29" i="7"/>
  <c r="D29" i="7"/>
  <c r="N28" i="7"/>
  <c r="M28" i="7"/>
  <c r="L28" i="7"/>
  <c r="K28" i="7"/>
  <c r="J28" i="7"/>
  <c r="I28" i="7"/>
  <c r="H28" i="7"/>
  <c r="G28" i="7"/>
  <c r="F28" i="7"/>
  <c r="E28" i="7"/>
  <c r="D28" i="7"/>
  <c r="N27" i="7"/>
  <c r="M27" i="7"/>
  <c r="L27" i="7"/>
  <c r="K27" i="7"/>
  <c r="J27" i="7"/>
  <c r="I27" i="7"/>
  <c r="H27" i="7"/>
  <c r="G27" i="7"/>
  <c r="F27" i="7"/>
  <c r="E27" i="7"/>
  <c r="D27" i="7"/>
  <c r="N26" i="7"/>
  <c r="M26" i="7"/>
  <c r="L26" i="7"/>
  <c r="K26" i="7"/>
  <c r="J26" i="7"/>
  <c r="I26" i="7"/>
  <c r="H26" i="7"/>
  <c r="G26" i="7"/>
  <c r="F26" i="7"/>
  <c r="E26" i="7"/>
  <c r="D26" i="7"/>
  <c r="N25" i="7"/>
  <c r="M25" i="7"/>
  <c r="L25" i="7"/>
  <c r="K25" i="7"/>
  <c r="J25" i="7"/>
  <c r="I25" i="7"/>
  <c r="H25" i="7"/>
  <c r="G25" i="7"/>
  <c r="F25" i="7"/>
  <c r="E25" i="7"/>
  <c r="D25" i="7"/>
  <c r="N24" i="7"/>
  <c r="M24" i="7"/>
  <c r="L24" i="7"/>
  <c r="K24" i="7"/>
  <c r="J24" i="7"/>
  <c r="I24" i="7"/>
  <c r="H24" i="7"/>
  <c r="G24" i="7"/>
  <c r="F24" i="7"/>
  <c r="E24" i="7"/>
  <c r="D24" i="7"/>
  <c r="N23" i="7"/>
  <c r="M23" i="7"/>
  <c r="L23" i="7"/>
  <c r="K23" i="7"/>
  <c r="J23" i="7"/>
  <c r="I23" i="7"/>
  <c r="H23" i="7"/>
  <c r="G23" i="7"/>
  <c r="F23" i="7"/>
  <c r="E23" i="7"/>
  <c r="D23" i="7"/>
  <c r="N22" i="7"/>
  <c r="M22" i="7"/>
  <c r="L22" i="7"/>
  <c r="K22" i="7"/>
  <c r="J22" i="7"/>
  <c r="I22" i="7"/>
  <c r="H22" i="7"/>
  <c r="G22" i="7"/>
  <c r="F22" i="7"/>
  <c r="E22" i="7"/>
  <c r="D22" i="7"/>
  <c r="N21" i="7"/>
  <c r="M21" i="7"/>
  <c r="L21" i="7"/>
  <c r="K21" i="7"/>
  <c r="J21" i="7"/>
  <c r="I21" i="7"/>
  <c r="H21" i="7"/>
  <c r="G21" i="7"/>
  <c r="F21" i="7"/>
  <c r="E21" i="7"/>
  <c r="D21" i="7"/>
  <c r="N20" i="7"/>
  <c r="M20" i="7"/>
  <c r="L20" i="7"/>
  <c r="K20" i="7"/>
  <c r="J20" i="7"/>
  <c r="I20" i="7"/>
  <c r="H20" i="7"/>
  <c r="G20" i="7"/>
  <c r="F20" i="7"/>
  <c r="E20" i="7"/>
  <c r="D20" i="7"/>
  <c r="N19" i="7"/>
  <c r="M19" i="7"/>
  <c r="L19" i="7"/>
  <c r="K19" i="7"/>
  <c r="J19" i="7"/>
  <c r="I19" i="7"/>
  <c r="H19" i="7"/>
  <c r="G19" i="7"/>
  <c r="F19" i="7"/>
  <c r="E19" i="7"/>
  <c r="D19" i="7"/>
  <c r="N18" i="7"/>
  <c r="M18" i="7"/>
  <c r="L18" i="7"/>
  <c r="K18" i="7"/>
  <c r="J18" i="7"/>
  <c r="I18" i="7"/>
  <c r="H18" i="7"/>
  <c r="G18" i="7"/>
  <c r="F18" i="7"/>
  <c r="E18" i="7"/>
  <c r="D18" i="7"/>
  <c r="N17" i="7"/>
  <c r="M17" i="7"/>
  <c r="L17" i="7"/>
  <c r="K17" i="7"/>
  <c r="J17" i="7"/>
  <c r="I17" i="7"/>
  <c r="H17" i="7"/>
  <c r="G17" i="7"/>
  <c r="F17" i="7"/>
  <c r="E17" i="7"/>
  <c r="D17" i="7"/>
  <c r="M16" i="7"/>
  <c r="L16" i="7"/>
  <c r="K16" i="7"/>
  <c r="J16" i="7"/>
  <c r="I16" i="7"/>
  <c r="H16" i="7"/>
  <c r="G16" i="7"/>
  <c r="F16" i="7"/>
  <c r="E16" i="7"/>
  <c r="D16" i="7"/>
  <c r="M15" i="7"/>
  <c r="L15" i="7"/>
  <c r="K15" i="7"/>
  <c r="J15" i="7"/>
  <c r="I15" i="7"/>
  <c r="H15" i="7"/>
  <c r="G15" i="7"/>
  <c r="F15" i="7"/>
  <c r="E15" i="7"/>
  <c r="D15" i="7"/>
  <c r="L14" i="7"/>
  <c r="K14" i="7"/>
  <c r="J14" i="7"/>
  <c r="I14" i="7"/>
  <c r="H14" i="7"/>
  <c r="G14" i="7"/>
  <c r="F14" i="7"/>
  <c r="E14" i="7"/>
  <c r="D14" i="7"/>
  <c r="K13" i="7"/>
  <c r="J13" i="7"/>
  <c r="I13" i="7"/>
  <c r="H13" i="7"/>
  <c r="G13" i="7"/>
  <c r="F13" i="7"/>
  <c r="E13" i="7"/>
  <c r="D13" i="7"/>
  <c r="J12" i="7"/>
  <c r="I12" i="7"/>
  <c r="H12" i="7"/>
  <c r="G12" i="7"/>
  <c r="F12" i="7"/>
  <c r="E12" i="7"/>
  <c r="D12" i="7"/>
  <c r="I11" i="7"/>
  <c r="H11" i="7"/>
  <c r="G11" i="7"/>
  <c r="F11" i="7"/>
  <c r="E11" i="7"/>
  <c r="D11" i="7"/>
  <c r="H10" i="7"/>
  <c r="G10" i="7"/>
  <c r="F10" i="7"/>
  <c r="E10" i="7"/>
  <c r="D10" i="7"/>
  <c r="G9" i="7"/>
  <c r="F9" i="7"/>
  <c r="E9" i="7"/>
  <c r="D9" i="7"/>
  <c r="F8" i="7"/>
  <c r="E8" i="7"/>
  <c r="D8" i="7"/>
  <c r="E7" i="7"/>
  <c r="D7" i="7"/>
  <c r="D6" i="7"/>
  <c r="H140" i="5"/>
  <c r="G140" i="5"/>
  <c r="D140" i="5"/>
  <c r="G139" i="5"/>
  <c r="F139" i="5"/>
  <c r="F138" i="5"/>
  <c r="E138" i="5"/>
  <c r="E137" i="5"/>
  <c r="D137" i="5"/>
  <c r="D136" i="5"/>
  <c r="E1" i="8" l="1"/>
  <c r="D1" i="8"/>
  <c r="J1" i="8"/>
  <c r="F1" i="8"/>
  <c r="N1" i="8"/>
  <c r="H1" i="8"/>
  <c r="G1" i="8"/>
  <c r="I1" i="8"/>
  <c r="M1" i="8"/>
  <c r="K1" i="8"/>
  <c r="L1" i="8"/>
  <c r="N1" i="7"/>
  <c r="M1" i="7"/>
  <c r="L1" i="7"/>
  <c r="K1" i="7"/>
  <c r="E1" i="7"/>
  <c r="H1" i="7"/>
  <c r="J1" i="7"/>
  <c r="I1" i="7"/>
  <c r="G1" i="7"/>
  <c r="F1" i="7"/>
  <c r="D1" i="7"/>
  <c r="M140" i="5"/>
  <c r="L139" i="5"/>
  <c r="K138" i="5"/>
  <c r="J137" i="5"/>
  <c r="I136" i="5"/>
  <c r="H135" i="5"/>
  <c r="G134" i="5"/>
  <c r="F133" i="5"/>
  <c r="E132" i="5"/>
  <c r="D131" i="5"/>
  <c r="N140" i="5"/>
  <c r="M139" i="5"/>
  <c r="L138" i="5"/>
  <c r="K137" i="5"/>
  <c r="J136" i="5"/>
  <c r="I135" i="5"/>
  <c r="H134" i="5"/>
  <c r="G133" i="5"/>
  <c r="F132" i="5"/>
  <c r="E131" i="5"/>
  <c r="D130" i="5"/>
  <c r="E140" i="5"/>
  <c r="D139" i="5"/>
  <c r="I140" i="5"/>
  <c r="H139" i="5"/>
  <c r="G138" i="5"/>
  <c r="F137" i="5"/>
  <c r="E136" i="5"/>
  <c r="D135" i="5"/>
  <c r="F140" i="5"/>
  <c r="E139" i="5"/>
  <c r="D138" i="5"/>
  <c r="J140" i="5"/>
  <c r="I139" i="5"/>
  <c r="H138" i="5"/>
  <c r="G137" i="5"/>
  <c r="F136" i="5"/>
  <c r="E135" i="5"/>
  <c r="D134" i="5"/>
  <c r="J139" i="5" l="1"/>
  <c r="H137" i="5"/>
  <c r="F135" i="5"/>
  <c r="D133" i="5"/>
  <c r="K140" i="5"/>
  <c r="G136" i="5"/>
  <c r="I138" i="5"/>
  <c r="E134" i="5"/>
  <c r="N134" i="5"/>
  <c r="K131" i="5"/>
  <c r="J130" i="5"/>
  <c r="D124" i="5"/>
  <c r="L132" i="5"/>
  <c r="F126" i="5"/>
  <c r="E125" i="5"/>
  <c r="M133" i="5"/>
  <c r="I129" i="5"/>
  <c r="H128" i="5"/>
  <c r="G127" i="5"/>
  <c r="M138" i="5"/>
  <c r="K136" i="5"/>
  <c r="I134" i="5"/>
  <c r="G132" i="5"/>
  <c r="E130" i="5"/>
  <c r="N139" i="5"/>
  <c r="H133" i="5"/>
  <c r="J135" i="5"/>
  <c r="D129" i="5"/>
  <c r="L137" i="5"/>
  <c r="F131" i="5"/>
  <c r="N138" i="5"/>
  <c r="M137" i="5"/>
  <c r="J134" i="5"/>
  <c r="I133" i="5"/>
  <c r="K135" i="5"/>
  <c r="E129" i="5"/>
  <c r="D128" i="5"/>
  <c r="G131" i="5"/>
  <c r="F130" i="5"/>
  <c r="L136" i="5"/>
  <c r="H132" i="5"/>
  <c r="G135" i="5"/>
  <c r="F134" i="5"/>
  <c r="K139" i="5"/>
  <c r="J138" i="5"/>
  <c r="L140" i="5"/>
  <c r="I137" i="5"/>
  <c r="H136" i="5"/>
  <c r="E133" i="5"/>
  <c r="D132" i="5"/>
  <c r="N135" i="5"/>
  <c r="L133" i="5"/>
  <c r="J131" i="5"/>
  <c r="H129" i="5"/>
  <c r="F127" i="5"/>
  <c r="D125" i="5"/>
  <c r="K132" i="5"/>
  <c r="I130" i="5"/>
  <c r="M134" i="5"/>
  <c r="G128" i="5"/>
  <c r="E126" i="5"/>
  <c r="N133" i="5" l="1"/>
  <c r="M132" i="5"/>
  <c r="L131" i="5"/>
  <c r="K130" i="5"/>
  <c r="J129" i="5"/>
  <c r="I128" i="5"/>
  <c r="H127" i="5"/>
  <c r="G126" i="5"/>
  <c r="F125" i="5"/>
  <c r="E124" i="5"/>
  <c r="D123" i="5"/>
  <c r="N132" i="5"/>
  <c r="M131" i="5"/>
  <c r="L130" i="5"/>
  <c r="K129" i="5"/>
  <c r="J128" i="5"/>
  <c r="I127" i="5"/>
  <c r="H126" i="5"/>
  <c r="G125" i="5"/>
  <c r="F124" i="5"/>
  <c r="E123" i="5"/>
  <c r="D122" i="5"/>
  <c r="N136" i="5"/>
  <c r="M135" i="5"/>
  <c r="L134" i="5"/>
  <c r="K133" i="5"/>
  <c r="J132" i="5"/>
  <c r="I131" i="5"/>
  <c r="H130" i="5"/>
  <c r="G129" i="5"/>
  <c r="F128" i="5"/>
  <c r="E127" i="5"/>
  <c r="D126" i="5"/>
  <c r="N129" i="5"/>
  <c r="M128" i="5"/>
  <c r="L127" i="5"/>
  <c r="K126" i="5"/>
  <c r="J125" i="5"/>
  <c r="I124" i="5"/>
  <c r="H123" i="5"/>
  <c r="F121" i="5"/>
  <c r="E120" i="5"/>
  <c r="D119" i="5"/>
  <c r="G122" i="5"/>
  <c r="N128" i="5"/>
  <c r="M127" i="5"/>
  <c r="L126" i="5"/>
  <c r="K125" i="5"/>
  <c r="J124" i="5"/>
  <c r="I123" i="5"/>
  <c r="H122" i="5"/>
  <c r="F120" i="5"/>
  <c r="G121" i="5"/>
  <c r="D118" i="5"/>
  <c r="E119" i="5"/>
  <c r="N137" i="5"/>
  <c r="M136" i="5"/>
  <c r="L135" i="5"/>
  <c r="K134" i="5"/>
  <c r="J133" i="5"/>
  <c r="I132" i="5"/>
  <c r="H131" i="5"/>
  <c r="G130" i="5"/>
  <c r="F129" i="5"/>
  <c r="E128" i="5"/>
  <c r="D127" i="5"/>
  <c r="F122" i="5" l="1"/>
  <c r="E121" i="5"/>
  <c r="D120" i="5"/>
  <c r="L128" i="5"/>
  <c r="K127" i="5"/>
  <c r="J126" i="5"/>
  <c r="N130" i="5"/>
  <c r="I125" i="5"/>
  <c r="H124" i="5"/>
  <c r="M129" i="5"/>
  <c r="G123" i="5"/>
  <c r="M122" i="5"/>
  <c r="N123" i="5"/>
  <c r="K120" i="5"/>
  <c r="G116" i="5"/>
  <c r="H117" i="5"/>
  <c r="E114" i="5"/>
  <c r="L121" i="5"/>
  <c r="I118" i="5"/>
  <c r="F115" i="5"/>
  <c r="D113" i="5"/>
  <c r="J119" i="5"/>
  <c r="M121" i="5"/>
  <c r="L120" i="5"/>
  <c r="K119" i="5"/>
  <c r="J118" i="5"/>
  <c r="I117" i="5"/>
  <c r="H116" i="5"/>
  <c r="G115" i="5"/>
  <c r="F114" i="5"/>
  <c r="E113" i="5"/>
  <c r="D112" i="5"/>
  <c r="N122" i="5"/>
  <c r="M130" i="5"/>
  <c r="K128" i="5"/>
  <c r="I126" i="5"/>
  <c r="G124" i="5"/>
  <c r="L129" i="5"/>
  <c r="E122" i="5"/>
  <c r="N131" i="5"/>
  <c r="H125" i="5"/>
  <c r="J127" i="5"/>
  <c r="D121" i="5"/>
  <c r="F123" i="5"/>
  <c r="I121" i="5"/>
  <c r="H120" i="5"/>
  <c r="G119" i="5"/>
  <c r="F118" i="5"/>
  <c r="E117" i="5"/>
  <c r="D116" i="5"/>
  <c r="M125" i="5"/>
  <c r="L124" i="5"/>
  <c r="J122" i="5"/>
  <c r="K123" i="5"/>
  <c r="N126" i="5"/>
  <c r="N127" i="5"/>
  <c r="L125" i="5"/>
  <c r="J123" i="5"/>
  <c r="M126" i="5"/>
  <c r="F119" i="5"/>
  <c r="I122" i="5"/>
  <c r="H121" i="5"/>
  <c r="E118" i="5"/>
  <c r="K124" i="5"/>
  <c r="G120" i="5"/>
  <c r="D117" i="5"/>
  <c r="N124" i="5" l="1"/>
  <c r="M123" i="5"/>
  <c r="L122" i="5"/>
  <c r="K121" i="5"/>
  <c r="G117" i="5"/>
  <c r="J120" i="5"/>
  <c r="D114" i="5"/>
  <c r="I119" i="5"/>
  <c r="F116" i="5"/>
  <c r="H118" i="5"/>
  <c r="E115" i="5"/>
  <c r="M115" i="5"/>
  <c r="I111" i="5"/>
  <c r="E107" i="5"/>
  <c r="L114" i="5"/>
  <c r="F108" i="5"/>
  <c r="N116" i="5"/>
  <c r="K113" i="5"/>
  <c r="H110" i="5"/>
  <c r="D106" i="5"/>
  <c r="J112" i="5"/>
  <c r="G109" i="5"/>
  <c r="L119" i="5"/>
  <c r="H115" i="5"/>
  <c r="D111" i="5"/>
  <c r="N121" i="5"/>
  <c r="K118" i="5"/>
  <c r="E112" i="5"/>
  <c r="M120" i="5"/>
  <c r="J117" i="5"/>
  <c r="G114" i="5"/>
  <c r="I116" i="5"/>
  <c r="F113" i="5"/>
  <c r="M116" i="5"/>
  <c r="I112" i="5"/>
  <c r="E108" i="5"/>
  <c r="J113" i="5"/>
  <c r="G110" i="5"/>
  <c r="D107" i="5"/>
  <c r="N117" i="5"/>
  <c r="K114" i="5"/>
  <c r="H111" i="5"/>
  <c r="F109" i="5"/>
  <c r="L115" i="5"/>
  <c r="L118" i="5"/>
  <c r="H114" i="5"/>
  <c r="D110" i="5"/>
  <c r="I115" i="5"/>
  <c r="F112" i="5"/>
  <c r="M119" i="5"/>
  <c r="J116" i="5"/>
  <c r="G113" i="5"/>
  <c r="E111" i="5"/>
  <c r="N120" i="5"/>
  <c r="K117" i="5"/>
  <c r="N125" i="5"/>
  <c r="M124" i="5"/>
  <c r="L123" i="5"/>
  <c r="K122" i="5"/>
  <c r="G118" i="5"/>
  <c r="H119" i="5"/>
  <c r="E116" i="5"/>
  <c r="I120" i="5"/>
  <c r="F117" i="5"/>
  <c r="D115" i="5"/>
  <c r="J121" i="5"/>
  <c r="L117" i="5" l="1"/>
  <c r="H113" i="5"/>
  <c r="D109" i="5"/>
  <c r="N119" i="5"/>
  <c r="K116" i="5"/>
  <c r="E110" i="5"/>
  <c r="M118" i="5"/>
  <c r="J115" i="5"/>
  <c r="G112" i="5"/>
  <c r="F111" i="5"/>
  <c r="I114" i="5"/>
  <c r="M114" i="5"/>
  <c r="I110" i="5"/>
  <c r="J111" i="5"/>
  <c r="G108" i="5"/>
  <c r="N115" i="5"/>
  <c r="K112" i="5"/>
  <c r="H109" i="5"/>
  <c r="F107" i="5"/>
  <c r="D105" i="5"/>
  <c r="L113" i="5"/>
  <c r="E106" i="5"/>
  <c r="N110" i="5"/>
  <c r="M109" i="5"/>
  <c r="L108" i="5"/>
  <c r="K107" i="5"/>
  <c r="J106" i="5"/>
  <c r="I105" i="5"/>
  <c r="H104" i="5"/>
  <c r="G103" i="5"/>
  <c r="F102" i="5"/>
  <c r="E101" i="5"/>
  <c r="D100" i="5"/>
  <c r="N114" i="5"/>
  <c r="M113" i="5"/>
  <c r="L112" i="5"/>
  <c r="K111" i="5"/>
  <c r="J110" i="5"/>
  <c r="I109" i="5"/>
  <c r="H108" i="5"/>
  <c r="G107" i="5"/>
  <c r="F106" i="5"/>
  <c r="E105" i="5"/>
  <c r="D104" i="5"/>
  <c r="N111" i="5"/>
  <c r="J107" i="5"/>
  <c r="M110" i="5"/>
  <c r="H105" i="5"/>
  <c r="D101" i="5"/>
  <c r="G104" i="5"/>
  <c r="L109" i="5"/>
  <c r="I106" i="5"/>
  <c r="E102" i="5"/>
  <c r="K108" i="5"/>
  <c r="F103" i="5"/>
  <c r="N118" i="5"/>
  <c r="M117" i="5"/>
  <c r="L116" i="5"/>
  <c r="K115" i="5"/>
  <c r="J114" i="5"/>
  <c r="I113" i="5"/>
  <c r="H112" i="5"/>
  <c r="G111" i="5"/>
  <c r="F110" i="5"/>
  <c r="E109" i="5"/>
  <c r="D108" i="5"/>
  <c r="N105" i="5" l="1"/>
  <c r="J101" i="5"/>
  <c r="F97" i="5"/>
  <c r="M104" i="5"/>
  <c r="I100" i="5"/>
  <c r="E96" i="5"/>
  <c r="K102" i="5"/>
  <c r="G98" i="5"/>
  <c r="D95" i="5"/>
  <c r="L103" i="5"/>
  <c r="H99" i="5"/>
  <c r="N108" i="5"/>
  <c r="I103" i="5"/>
  <c r="E99" i="5"/>
  <c r="H102" i="5"/>
  <c r="D98" i="5"/>
  <c r="M107" i="5"/>
  <c r="J104" i="5"/>
  <c r="F100" i="5"/>
  <c r="K105" i="5"/>
  <c r="G101" i="5"/>
  <c r="L106" i="5"/>
  <c r="N104" i="5"/>
  <c r="J100" i="5"/>
  <c r="F96" i="5"/>
  <c r="M103" i="5"/>
  <c r="I99" i="5"/>
  <c r="K101" i="5"/>
  <c r="G97" i="5"/>
  <c r="H98" i="5"/>
  <c r="D94" i="5"/>
  <c r="L102" i="5"/>
  <c r="E95" i="5"/>
  <c r="N112" i="5"/>
  <c r="J108" i="5"/>
  <c r="K109" i="5"/>
  <c r="H106" i="5"/>
  <c r="D102" i="5"/>
  <c r="L110" i="5"/>
  <c r="I107" i="5"/>
  <c r="G105" i="5"/>
  <c r="E103" i="5"/>
  <c r="F104" i="5"/>
  <c r="M111" i="5"/>
  <c r="K106" i="5"/>
  <c r="L107" i="5"/>
  <c r="I104" i="5"/>
  <c r="E100" i="5"/>
  <c r="M108" i="5"/>
  <c r="H103" i="5"/>
  <c r="D99" i="5"/>
  <c r="J105" i="5"/>
  <c r="F101" i="5"/>
  <c r="G102" i="5"/>
  <c r="N109" i="5"/>
  <c r="N113" i="5"/>
  <c r="J109" i="5"/>
  <c r="M112" i="5"/>
  <c r="D103" i="5"/>
  <c r="G106" i="5"/>
  <c r="L111" i="5"/>
  <c r="I108" i="5"/>
  <c r="E104" i="5"/>
  <c r="K110" i="5"/>
  <c r="H107" i="5"/>
  <c r="F105" i="5"/>
  <c r="N103" i="5" l="1"/>
  <c r="J99" i="5"/>
  <c r="M102" i="5"/>
  <c r="I98" i="5"/>
  <c r="F95" i="5"/>
  <c r="E94" i="5"/>
  <c r="D93" i="5"/>
  <c r="K100" i="5"/>
  <c r="G96" i="5"/>
  <c r="L101" i="5"/>
  <c r="H97" i="5"/>
  <c r="N106" i="5"/>
  <c r="M105" i="5"/>
  <c r="L104" i="5"/>
  <c r="K103" i="5"/>
  <c r="J102" i="5"/>
  <c r="I101" i="5"/>
  <c r="H100" i="5"/>
  <c r="G99" i="5"/>
  <c r="F98" i="5"/>
  <c r="E97" i="5"/>
  <c r="D96" i="5"/>
  <c r="N98" i="5"/>
  <c r="M97" i="5"/>
  <c r="L96" i="5"/>
  <c r="K95" i="5"/>
  <c r="J94" i="5"/>
  <c r="I93" i="5"/>
  <c r="H92" i="5"/>
  <c r="G91" i="5"/>
  <c r="F90" i="5"/>
  <c r="E89" i="5"/>
  <c r="D88" i="5"/>
  <c r="I102" i="5"/>
  <c r="E98" i="5"/>
  <c r="M106" i="5"/>
  <c r="L105" i="5"/>
  <c r="H101" i="5"/>
  <c r="D97" i="5"/>
  <c r="J103" i="5"/>
  <c r="F99" i="5"/>
  <c r="G100" i="5"/>
  <c r="N107" i="5"/>
  <c r="K104" i="5"/>
  <c r="N102" i="5"/>
  <c r="M101" i="5"/>
  <c r="L100" i="5"/>
  <c r="K99" i="5"/>
  <c r="J98" i="5"/>
  <c r="I97" i="5"/>
  <c r="H96" i="5"/>
  <c r="G95" i="5"/>
  <c r="F94" i="5"/>
  <c r="E93" i="5"/>
  <c r="D92" i="5"/>
  <c r="K96" i="5"/>
  <c r="N99" i="5"/>
  <c r="J95" i="5"/>
  <c r="I94" i="5"/>
  <c r="H93" i="5"/>
  <c r="G92" i="5"/>
  <c r="F91" i="5"/>
  <c r="E90" i="5"/>
  <c r="D89" i="5"/>
  <c r="L97" i="5"/>
  <c r="M98" i="5"/>
  <c r="K98" i="5" l="1"/>
  <c r="N101" i="5"/>
  <c r="J97" i="5"/>
  <c r="L99" i="5"/>
  <c r="H95" i="5"/>
  <c r="G94" i="5"/>
  <c r="F93" i="5"/>
  <c r="E92" i="5"/>
  <c r="D91" i="5"/>
  <c r="I96" i="5"/>
  <c r="M100" i="5"/>
  <c r="M95" i="5"/>
  <c r="L94" i="5"/>
  <c r="H90" i="5"/>
  <c r="D86" i="5"/>
  <c r="I91" i="5"/>
  <c r="E87" i="5"/>
  <c r="J92" i="5"/>
  <c r="F88" i="5"/>
  <c r="N96" i="5"/>
  <c r="K93" i="5"/>
  <c r="G89" i="5"/>
  <c r="K97" i="5"/>
  <c r="N100" i="5"/>
  <c r="J96" i="5"/>
  <c r="L98" i="5"/>
  <c r="G93" i="5"/>
  <c r="M99" i="5"/>
  <c r="H94" i="5"/>
  <c r="D90" i="5"/>
  <c r="I95" i="5"/>
  <c r="E91" i="5"/>
  <c r="F92" i="5"/>
  <c r="N93" i="5"/>
  <c r="M92" i="5"/>
  <c r="L91" i="5"/>
  <c r="K90" i="5"/>
  <c r="J89" i="5"/>
  <c r="I88" i="5"/>
  <c r="H87" i="5"/>
  <c r="G86" i="5"/>
  <c r="F85" i="5"/>
  <c r="E84" i="5"/>
  <c r="D83" i="5"/>
  <c r="M91" i="5"/>
  <c r="I87" i="5"/>
  <c r="E83" i="5"/>
  <c r="N92" i="5"/>
  <c r="J88" i="5"/>
  <c r="F84" i="5"/>
  <c r="K89" i="5"/>
  <c r="G85" i="5"/>
  <c r="L90" i="5"/>
  <c r="H86" i="5"/>
  <c r="D82" i="5"/>
  <c r="L95" i="5"/>
  <c r="M96" i="5"/>
  <c r="K94" i="5"/>
  <c r="J93" i="5"/>
  <c r="I92" i="5"/>
  <c r="H91" i="5"/>
  <c r="G90" i="5"/>
  <c r="F89" i="5"/>
  <c r="E88" i="5"/>
  <c r="D87" i="5"/>
  <c r="N97" i="5"/>
  <c r="N87" i="5" l="1"/>
  <c r="M86" i="5"/>
  <c r="L85" i="5"/>
  <c r="K84" i="5"/>
  <c r="J83" i="5"/>
  <c r="I82" i="5"/>
  <c r="H81" i="5"/>
  <c r="G80" i="5"/>
  <c r="F79" i="5"/>
  <c r="E78" i="5"/>
  <c r="D77" i="5"/>
  <c r="N86" i="5"/>
  <c r="M85" i="5"/>
  <c r="L84" i="5"/>
  <c r="K83" i="5"/>
  <c r="J82" i="5"/>
  <c r="I81" i="5"/>
  <c r="H80" i="5"/>
  <c r="G79" i="5"/>
  <c r="F78" i="5"/>
  <c r="E77" i="5"/>
  <c r="D76" i="5"/>
  <c r="N94" i="5"/>
  <c r="M93" i="5"/>
  <c r="L92" i="5"/>
  <c r="K91" i="5"/>
  <c r="J90" i="5"/>
  <c r="I89" i="5"/>
  <c r="H88" i="5"/>
  <c r="G87" i="5"/>
  <c r="F86" i="5"/>
  <c r="E85" i="5"/>
  <c r="D84" i="5"/>
  <c r="N91" i="5"/>
  <c r="M90" i="5"/>
  <c r="L89" i="5"/>
  <c r="K88" i="5"/>
  <c r="J87" i="5"/>
  <c r="I86" i="5"/>
  <c r="H85" i="5"/>
  <c r="G84" i="5"/>
  <c r="F83" i="5"/>
  <c r="E82" i="5"/>
  <c r="D81" i="5"/>
  <c r="N90" i="5"/>
  <c r="M89" i="5"/>
  <c r="L88" i="5"/>
  <c r="K87" i="5"/>
  <c r="J86" i="5"/>
  <c r="I85" i="5"/>
  <c r="H84" i="5"/>
  <c r="G83" i="5"/>
  <c r="F82" i="5"/>
  <c r="E81" i="5"/>
  <c r="D80" i="5"/>
  <c r="M94" i="5"/>
  <c r="L93" i="5"/>
  <c r="K92" i="5"/>
  <c r="J91" i="5"/>
  <c r="I90" i="5"/>
  <c r="H89" i="5"/>
  <c r="G88" i="5"/>
  <c r="F87" i="5"/>
  <c r="E86" i="5"/>
  <c r="D85" i="5"/>
  <c r="N95" i="5"/>
  <c r="L78" i="5" l="1"/>
  <c r="H74" i="5"/>
  <c r="D70" i="5"/>
  <c r="M79" i="5"/>
  <c r="I75" i="5"/>
  <c r="E71" i="5"/>
  <c r="N80" i="5"/>
  <c r="J76" i="5"/>
  <c r="F72" i="5"/>
  <c r="K77" i="5"/>
  <c r="G73" i="5"/>
  <c r="N89" i="5"/>
  <c r="M88" i="5"/>
  <c r="L87" i="5"/>
  <c r="K86" i="5"/>
  <c r="J85" i="5"/>
  <c r="I84" i="5"/>
  <c r="H83" i="5"/>
  <c r="G82" i="5"/>
  <c r="F81" i="5"/>
  <c r="E80" i="5"/>
  <c r="D79" i="5"/>
  <c r="N85" i="5"/>
  <c r="M84" i="5"/>
  <c r="L83" i="5"/>
  <c r="K82" i="5"/>
  <c r="J81" i="5"/>
  <c r="I80" i="5"/>
  <c r="H79" i="5"/>
  <c r="G78" i="5"/>
  <c r="F77" i="5"/>
  <c r="E76" i="5"/>
  <c r="D75" i="5"/>
  <c r="N88" i="5"/>
  <c r="J84" i="5"/>
  <c r="F80" i="5"/>
  <c r="K85" i="5"/>
  <c r="G81" i="5"/>
  <c r="L86" i="5"/>
  <c r="H82" i="5"/>
  <c r="D78" i="5"/>
  <c r="M87" i="5"/>
  <c r="I83" i="5"/>
  <c r="E79" i="5"/>
  <c r="K81" i="5"/>
  <c r="G77" i="5"/>
  <c r="L82" i="5"/>
  <c r="H78" i="5"/>
  <c r="D74" i="5"/>
  <c r="M83" i="5"/>
  <c r="I79" i="5"/>
  <c r="E75" i="5"/>
  <c r="N84" i="5"/>
  <c r="J80" i="5"/>
  <c r="F76" i="5"/>
  <c r="N81" i="5"/>
  <c r="M80" i="5"/>
  <c r="L79" i="5"/>
  <c r="K78" i="5"/>
  <c r="J77" i="5"/>
  <c r="I76" i="5"/>
  <c r="H75" i="5"/>
  <c r="G74" i="5"/>
  <c r="F73" i="5"/>
  <c r="E72" i="5"/>
  <c r="D71" i="5"/>
  <c r="N78" i="5" l="1"/>
  <c r="M77" i="5"/>
  <c r="L76" i="5"/>
  <c r="K75" i="5"/>
  <c r="J74" i="5"/>
  <c r="I73" i="5"/>
  <c r="H72" i="5"/>
  <c r="G71" i="5"/>
  <c r="F70" i="5"/>
  <c r="E69" i="5"/>
  <c r="D68" i="5"/>
  <c r="N79" i="5"/>
  <c r="M78" i="5"/>
  <c r="L77" i="5"/>
  <c r="K76" i="5"/>
  <c r="J75" i="5"/>
  <c r="I74" i="5"/>
  <c r="H73" i="5"/>
  <c r="G72" i="5"/>
  <c r="F71" i="5"/>
  <c r="E70" i="5"/>
  <c r="D69" i="5"/>
  <c r="N75" i="5"/>
  <c r="M74" i="5"/>
  <c r="L73" i="5"/>
  <c r="K72" i="5"/>
  <c r="J71" i="5"/>
  <c r="I70" i="5"/>
  <c r="H69" i="5"/>
  <c r="G68" i="5"/>
  <c r="F67" i="5"/>
  <c r="E66" i="5"/>
  <c r="D65" i="5"/>
  <c r="N83" i="5"/>
  <c r="M82" i="5"/>
  <c r="L81" i="5"/>
  <c r="K80" i="5"/>
  <c r="J79" i="5"/>
  <c r="I78" i="5"/>
  <c r="H77" i="5"/>
  <c r="G76" i="5"/>
  <c r="F75" i="5"/>
  <c r="E74" i="5"/>
  <c r="D73" i="5"/>
  <c r="N82" i="5"/>
  <c r="M81" i="5"/>
  <c r="L80" i="5"/>
  <c r="K79" i="5"/>
  <c r="J78" i="5"/>
  <c r="I77" i="5"/>
  <c r="H76" i="5"/>
  <c r="G75" i="5"/>
  <c r="F74" i="5"/>
  <c r="E73" i="5"/>
  <c r="D72" i="5"/>
  <c r="N74" i="5"/>
  <c r="M73" i="5"/>
  <c r="L72" i="5"/>
  <c r="K71" i="5"/>
  <c r="J70" i="5"/>
  <c r="I69" i="5"/>
  <c r="H68" i="5"/>
  <c r="G67" i="5"/>
  <c r="F66" i="5"/>
  <c r="E65" i="5"/>
  <c r="D64" i="5"/>
  <c r="L66" i="5" l="1"/>
  <c r="K65" i="5"/>
  <c r="I63" i="5"/>
  <c r="G61" i="5"/>
  <c r="E59" i="5"/>
  <c r="M67" i="5"/>
  <c r="D58" i="5"/>
  <c r="N68" i="5"/>
  <c r="J64" i="5"/>
  <c r="H62" i="5"/>
  <c r="F60" i="5"/>
  <c r="N73" i="5"/>
  <c r="M72" i="5"/>
  <c r="L71" i="5"/>
  <c r="K70" i="5"/>
  <c r="J69" i="5"/>
  <c r="I68" i="5"/>
  <c r="H67" i="5"/>
  <c r="G66" i="5"/>
  <c r="F65" i="5"/>
  <c r="E64" i="5"/>
  <c r="D63" i="5"/>
  <c r="M75" i="5"/>
  <c r="I71" i="5"/>
  <c r="E67" i="5"/>
  <c r="N76" i="5"/>
  <c r="J72" i="5"/>
  <c r="F68" i="5"/>
  <c r="K73" i="5"/>
  <c r="G69" i="5"/>
  <c r="L74" i="5"/>
  <c r="H70" i="5"/>
  <c r="D66" i="5"/>
  <c r="N69" i="5"/>
  <c r="M68" i="5"/>
  <c r="L67" i="5"/>
  <c r="K66" i="5"/>
  <c r="J65" i="5"/>
  <c r="I64" i="5"/>
  <c r="H63" i="5"/>
  <c r="G62" i="5"/>
  <c r="F61" i="5"/>
  <c r="E60" i="5"/>
  <c r="D59" i="5"/>
  <c r="N77" i="5"/>
  <c r="M76" i="5"/>
  <c r="L75" i="5"/>
  <c r="K74" i="5"/>
  <c r="J73" i="5"/>
  <c r="I72" i="5"/>
  <c r="H71" i="5"/>
  <c r="G70" i="5"/>
  <c r="F69" i="5"/>
  <c r="E68" i="5"/>
  <c r="D67" i="5"/>
  <c r="N72" i="5"/>
  <c r="J68" i="5"/>
  <c r="K69" i="5"/>
  <c r="F64" i="5"/>
  <c r="D62" i="5"/>
  <c r="L70" i="5"/>
  <c r="H66" i="5"/>
  <c r="M71" i="5"/>
  <c r="I67" i="5"/>
  <c r="G65" i="5"/>
  <c r="E63" i="5"/>
  <c r="N66" i="5" l="1"/>
  <c r="M65" i="5"/>
  <c r="L64" i="5"/>
  <c r="K63" i="5"/>
  <c r="J62" i="5"/>
  <c r="I61" i="5"/>
  <c r="H60" i="5"/>
  <c r="G59" i="5"/>
  <c r="F58" i="5"/>
  <c r="E57" i="5"/>
  <c r="D56" i="5"/>
  <c r="N67" i="5"/>
  <c r="M66" i="5"/>
  <c r="L65" i="5"/>
  <c r="J63" i="5"/>
  <c r="H61" i="5"/>
  <c r="F59" i="5"/>
  <c r="E58" i="5"/>
  <c r="K64" i="5"/>
  <c r="I62" i="5"/>
  <c r="G60" i="5"/>
  <c r="D57" i="5"/>
  <c r="N71" i="5"/>
  <c r="M70" i="5"/>
  <c r="L69" i="5"/>
  <c r="K68" i="5"/>
  <c r="J67" i="5"/>
  <c r="I66" i="5"/>
  <c r="G64" i="5"/>
  <c r="E62" i="5"/>
  <c r="H65" i="5"/>
  <c r="F63" i="5"/>
  <c r="D61" i="5"/>
  <c r="N70" i="5"/>
  <c r="M69" i="5"/>
  <c r="L68" i="5"/>
  <c r="K67" i="5"/>
  <c r="J66" i="5"/>
  <c r="I65" i="5"/>
  <c r="H64" i="5"/>
  <c r="G63" i="5"/>
  <c r="F62" i="5"/>
  <c r="E61" i="5"/>
  <c r="D60" i="5"/>
  <c r="M62" i="5"/>
  <c r="K60" i="5"/>
  <c r="G56" i="5"/>
  <c r="F55" i="5"/>
  <c r="N63" i="5"/>
  <c r="L61" i="5"/>
  <c r="J59" i="5"/>
  <c r="I58" i="5"/>
  <c r="H57" i="5"/>
  <c r="E54" i="5"/>
  <c r="D53" i="5"/>
  <c r="N62" i="5"/>
  <c r="M61" i="5"/>
  <c r="L60" i="5"/>
  <c r="K59" i="5"/>
  <c r="G55" i="5"/>
  <c r="J58" i="5"/>
  <c r="I57" i="5"/>
  <c r="F54" i="5"/>
  <c r="E53" i="5"/>
  <c r="D52" i="5"/>
  <c r="H56" i="5"/>
  <c r="G57" i="5" l="1"/>
  <c r="D54" i="5"/>
  <c r="N64" i="5"/>
  <c r="L62" i="5"/>
  <c r="J60" i="5"/>
  <c r="F56" i="5"/>
  <c r="E55" i="5"/>
  <c r="M63" i="5"/>
  <c r="K61" i="5"/>
  <c r="I59" i="5"/>
  <c r="H58" i="5"/>
  <c r="N65" i="5"/>
  <c r="M64" i="5"/>
  <c r="L63" i="5"/>
  <c r="K62" i="5"/>
  <c r="J61" i="5"/>
  <c r="I60" i="5"/>
  <c r="H59" i="5"/>
  <c r="G58" i="5"/>
  <c r="F57" i="5"/>
  <c r="E56" i="5"/>
  <c r="D55" i="5"/>
  <c r="N57" i="5"/>
  <c r="M56" i="5"/>
  <c r="L55" i="5"/>
  <c r="K54" i="5"/>
  <c r="J53" i="5"/>
  <c r="I52" i="5"/>
  <c r="H51" i="5"/>
  <c r="G50" i="5"/>
  <c r="F49" i="5"/>
  <c r="E48" i="5"/>
  <c r="D47" i="5"/>
  <c r="M55" i="5"/>
  <c r="K53" i="5"/>
  <c r="J52" i="5"/>
  <c r="I51" i="5"/>
  <c r="H50" i="5"/>
  <c r="G49" i="5"/>
  <c r="F48" i="5"/>
  <c r="E47" i="5"/>
  <c r="D46" i="5"/>
  <c r="L54" i="5"/>
  <c r="N56" i="5"/>
  <c r="N61" i="5"/>
  <c r="M60" i="5"/>
  <c r="L59" i="5"/>
  <c r="K58" i="5"/>
  <c r="J57" i="5"/>
  <c r="I56" i="5"/>
  <c r="H55" i="5"/>
  <c r="G54" i="5"/>
  <c r="F53" i="5"/>
  <c r="E52" i="5"/>
  <c r="D51" i="5"/>
  <c r="L58" i="5"/>
  <c r="H54" i="5"/>
  <c r="G53" i="5"/>
  <c r="F52" i="5"/>
  <c r="E51" i="5"/>
  <c r="D50" i="5"/>
  <c r="M59" i="5"/>
  <c r="K57" i="5"/>
  <c r="J56" i="5"/>
  <c r="N60" i="5"/>
  <c r="I55" i="5"/>
  <c r="M53" i="5" l="1"/>
  <c r="L52" i="5"/>
  <c r="K51" i="5"/>
  <c r="J50" i="5"/>
  <c r="I49" i="5"/>
  <c r="H48" i="5"/>
  <c r="G47" i="5"/>
  <c r="F46" i="5"/>
  <c r="E45" i="5"/>
  <c r="D44" i="5"/>
  <c r="N54" i="5"/>
  <c r="N59" i="5"/>
  <c r="L57" i="5"/>
  <c r="K56" i="5"/>
  <c r="J55" i="5"/>
  <c r="M58" i="5"/>
  <c r="I54" i="5"/>
  <c r="H53" i="5"/>
  <c r="G52" i="5"/>
  <c r="F51" i="5"/>
  <c r="E50" i="5"/>
  <c r="D49" i="5"/>
  <c r="N51" i="5"/>
  <c r="M50" i="5"/>
  <c r="L49" i="5"/>
  <c r="K48" i="5"/>
  <c r="J47" i="5"/>
  <c r="I46" i="5"/>
  <c r="H45" i="5"/>
  <c r="G44" i="5"/>
  <c r="F43" i="5"/>
  <c r="E42" i="5"/>
  <c r="D41" i="5"/>
  <c r="N50" i="5"/>
  <c r="M49" i="5"/>
  <c r="L48" i="5"/>
  <c r="K47" i="5"/>
  <c r="J46" i="5"/>
  <c r="I45" i="5"/>
  <c r="H44" i="5"/>
  <c r="G43" i="5"/>
  <c r="D40" i="5"/>
  <c r="E41" i="5"/>
  <c r="F42" i="5"/>
  <c r="M54" i="5"/>
  <c r="N55" i="5"/>
  <c r="L53" i="5"/>
  <c r="K52" i="5"/>
  <c r="J51" i="5"/>
  <c r="I50" i="5"/>
  <c r="H49" i="5"/>
  <c r="G48" i="5"/>
  <c r="F47" i="5"/>
  <c r="E46" i="5"/>
  <c r="D45" i="5"/>
  <c r="L56" i="5"/>
  <c r="K55" i="5"/>
  <c r="N58" i="5"/>
  <c r="J54" i="5"/>
  <c r="I53" i="5"/>
  <c r="H52" i="5"/>
  <c r="G51" i="5"/>
  <c r="F50" i="5"/>
  <c r="E49" i="5"/>
  <c r="D48" i="5"/>
  <c r="M57" i="5"/>
  <c r="N49" i="5" l="1"/>
  <c r="M48" i="5"/>
  <c r="L47" i="5"/>
  <c r="K46" i="5"/>
  <c r="J45" i="5"/>
  <c r="I44" i="5"/>
  <c r="H43" i="5"/>
  <c r="G42" i="5"/>
  <c r="F41" i="5"/>
  <c r="E40" i="5"/>
  <c r="D39" i="5"/>
  <c r="N45" i="5"/>
  <c r="M44" i="5"/>
  <c r="L43" i="5"/>
  <c r="K42" i="5"/>
  <c r="J41" i="5"/>
  <c r="I40" i="5"/>
  <c r="H39" i="5"/>
  <c r="G38" i="5"/>
  <c r="F37" i="5"/>
  <c r="E36" i="5"/>
  <c r="D35" i="5"/>
  <c r="N53" i="5"/>
  <c r="M52" i="5"/>
  <c r="L51" i="5"/>
  <c r="K50" i="5"/>
  <c r="J49" i="5"/>
  <c r="I48" i="5"/>
  <c r="H47" i="5"/>
  <c r="G46" i="5"/>
  <c r="F45" i="5"/>
  <c r="E44" i="5"/>
  <c r="D43" i="5"/>
  <c r="N52" i="5"/>
  <c r="M51" i="5"/>
  <c r="L50" i="5"/>
  <c r="K49" i="5"/>
  <c r="J48" i="5"/>
  <c r="I47" i="5"/>
  <c r="H46" i="5"/>
  <c r="G45" i="5"/>
  <c r="F44" i="5"/>
  <c r="E43" i="5"/>
  <c r="D42" i="5"/>
  <c r="N44" i="5"/>
  <c r="M43" i="5"/>
  <c r="L42" i="5"/>
  <c r="K41" i="5"/>
  <c r="J40" i="5"/>
  <c r="I39" i="5"/>
  <c r="H38" i="5"/>
  <c r="G37" i="5"/>
  <c r="F36" i="5"/>
  <c r="E35" i="5"/>
  <c r="D34" i="5"/>
  <c r="N48" i="5"/>
  <c r="M47" i="5"/>
  <c r="L46" i="5"/>
  <c r="K45" i="5"/>
  <c r="J44" i="5"/>
  <c r="I43" i="5"/>
  <c r="H42" i="5"/>
  <c r="G41" i="5"/>
  <c r="F40" i="5"/>
  <c r="E39" i="5"/>
  <c r="D38" i="5"/>
  <c r="N39" i="5" l="1"/>
  <c r="M38" i="5"/>
  <c r="L37" i="5"/>
  <c r="K36" i="5"/>
  <c r="J35" i="5"/>
  <c r="I34" i="5"/>
  <c r="H33" i="5"/>
  <c r="G32" i="5"/>
  <c r="F31" i="5"/>
  <c r="E30" i="5"/>
  <c r="D29" i="5"/>
  <c r="N47" i="5"/>
  <c r="M46" i="5"/>
  <c r="L45" i="5"/>
  <c r="K44" i="5"/>
  <c r="J43" i="5"/>
  <c r="I42" i="5"/>
  <c r="H41" i="5"/>
  <c r="G40" i="5"/>
  <c r="F39" i="5"/>
  <c r="E38" i="5"/>
  <c r="D37" i="5"/>
  <c r="M41" i="5"/>
  <c r="I37" i="5"/>
  <c r="E33" i="5"/>
  <c r="N42" i="5"/>
  <c r="J38" i="5"/>
  <c r="F34" i="5"/>
  <c r="K39" i="5"/>
  <c r="G35" i="5"/>
  <c r="L40" i="5"/>
  <c r="H36" i="5"/>
  <c r="D32" i="5"/>
  <c r="N46" i="5"/>
  <c r="M45" i="5"/>
  <c r="L44" i="5"/>
  <c r="K43" i="5"/>
  <c r="H40" i="5"/>
  <c r="D36" i="5"/>
  <c r="I41" i="5"/>
  <c r="E37" i="5"/>
  <c r="J42" i="5"/>
  <c r="F38" i="5"/>
  <c r="G39" i="5"/>
  <c r="N38" i="5"/>
  <c r="J34" i="5"/>
  <c r="F30" i="5"/>
  <c r="K35" i="5"/>
  <c r="G31" i="5"/>
  <c r="L36" i="5"/>
  <c r="H32" i="5"/>
  <c r="D28" i="5"/>
  <c r="M37" i="5"/>
  <c r="I33" i="5"/>
  <c r="E29" i="5"/>
  <c r="N43" i="5"/>
  <c r="M42" i="5"/>
  <c r="L41" i="5"/>
  <c r="K40" i="5"/>
  <c r="J39" i="5"/>
  <c r="I38" i="5"/>
  <c r="H37" i="5"/>
  <c r="G36" i="5"/>
  <c r="F35" i="5"/>
  <c r="E34" i="5"/>
  <c r="D33" i="5"/>
  <c r="N37" i="5" l="1"/>
  <c r="M36" i="5"/>
  <c r="L35" i="5"/>
  <c r="K34" i="5"/>
  <c r="J33" i="5"/>
  <c r="I32" i="5"/>
  <c r="H31" i="5"/>
  <c r="G30" i="5"/>
  <c r="F29" i="5"/>
  <c r="E28" i="5"/>
  <c r="D27" i="5"/>
  <c r="N33" i="5"/>
  <c r="M32" i="5"/>
  <c r="L31" i="5"/>
  <c r="K30" i="5"/>
  <c r="J29" i="5"/>
  <c r="I28" i="5"/>
  <c r="H27" i="5"/>
  <c r="G26" i="5"/>
  <c r="F25" i="5"/>
  <c r="E24" i="5"/>
  <c r="D23" i="5"/>
  <c r="N40" i="5"/>
  <c r="M39" i="5"/>
  <c r="L38" i="5"/>
  <c r="K37" i="5"/>
  <c r="J36" i="5"/>
  <c r="I35" i="5"/>
  <c r="H34" i="5"/>
  <c r="G33" i="5"/>
  <c r="F32" i="5"/>
  <c r="E31" i="5"/>
  <c r="D30" i="5"/>
  <c r="N41" i="5"/>
  <c r="M40" i="5"/>
  <c r="L39" i="5"/>
  <c r="K38" i="5"/>
  <c r="J37" i="5"/>
  <c r="I36" i="5"/>
  <c r="H35" i="5"/>
  <c r="G34" i="5"/>
  <c r="F33" i="5"/>
  <c r="E32" i="5"/>
  <c r="D31" i="5"/>
  <c r="N32" i="5"/>
  <c r="M31" i="5"/>
  <c r="L30" i="5"/>
  <c r="K29" i="5"/>
  <c r="J28" i="5"/>
  <c r="I27" i="5"/>
  <c r="H26" i="5"/>
  <c r="G25" i="5"/>
  <c r="F24" i="5"/>
  <c r="E23" i="5"/>
  <c r="D22" i="5"/>
  <c r="N36" i="5"/>
  <c r="M35" i="5"/>
  <c r="L34" i="5"/>
  <c r="K33" i="5"/>
  <c r="J32" i="5"/>
  <c r="I31" i="5"/>
  <c r="H30" i="5"/>
  <c r="G29" i="5"/>
  <c r="F28" i="5"/>
  <c r="E27" i="5"/>
  <c r="D26" i="5"/>
  <c r="L28" i="5" l="1"/>
  <c r="H24" i="5"/>
  <c r="D20" i="5"/>
  <c r="M29" i="5"/>
  <c r="I25" i="5"/>
  <c r="E21" i="5"/>
  <c r="N30" i="5"/>
  <c r="J26" i="5"/>
  <c r="F22" i="5"/>
  <c r="K27" i="5"/>
  <c r="G23" i="5"/>
  <c r="K31" i="5"/>
  <c r="G27" i="5"/>
  <c r="L32" i="5"/>
  <c r="H28" i="5"/>
  <c r="D24" i="5"/>
  <c r="M33" i="5"/>
  <c r="I29" i="5"/>
  <c r="E25" i="5"/>
  <c r="N34" i="5"/>
  <c r="J30" i="5"/>
  <c r="F26" i="5"/>
  <c r="N35" i="5"/>
  <c r="M34" i="5"/>
  <c r="L33" i="5"/>
  <c r="K32" i="5"/>
  <c r="J31" i="5"/>
  <c r="I30" i="5"/>
  <c r="H29" i="5"/>
  <c r="G28" i="5"/>
  <c r="F27" i="5"/>
  <c r="E26" i="5"/>
  <c r="D25" i="5"/>
  <c r="N27" i="5"/>
  <c r="M26" i="5"/>
  <c r="L25" i="5"/>
  <c r="K24" i="5"/>
  <c r="J23" i="5"/>
  <c r="I22" i="5"/>
  <c r="H21" i="5"/>
  <c r="G20" i="5"/>
  <c r="F19" i="5"/>
  <c r="E18" i="5"/>
  <c r="D17" i="5"/>
  <c r="M25" i="5"/>
  <c r="I21" i="5"/>
  <c r="E17" i="5"/>
  <c r="N26" i="5"/>
  <c r="J22" i="5"/>
  <c r="K23" i="5"/>
  <c r="G19" i="5"/>
  <c r="F18" i="5"/>
  <c r="D16" i="5"/>
  <c r="L24" i="5"/>
  <c r="H20" i="5"/>
  <c r="N31" i="5"/>
  <c r="M30" i="5"/>
  <c r="L29" i="5"/>
  <c r="K28" i="5"/>
  <c r="J27" i="5"/>
  <c r="I26" i="5"/>
  <c r="H25" i="5"/>
  <c r="G24" i="5"/>
  <c r="F23" i="5"/>
  <c r="E22" i="5"/>
  <c r="D21" i="5"/>
  <c r="H15" i="5" l="1"/>
  <c r="N21" i="5"/>
  <c r="M20" i="5"/>
  <c r="L19" i="5"/>
  <c r="K18" i="5"/>
  <c r="F13" i="5"/>
  <c r="J17" i="5"/>
  <c r="D11" i="5"/>
  <c r="G14" i="5"/>
  <c r="E12" i="5"/>
  <c r="I16" i="5"/>
  <c r="D15" i="5"/>
  <c r="N25" i="5"/>
  <c r="M24" i="5"/>
  <c r="L23" i="5"/>
  <c r="K22" i="5"/>
  <c r="J21" i="5"/>
  <c r="I20" i="5"/>
  <c r="H19" i="5"/>
  <c r="G18" i="5"/>
  <c r="E16" i="5"/>
  <c r="F17" i="5"/>
  <c r="N28" i="5"/>
  <c r="M27" i="5"/>
  <c r="L26" i="5"/>
  <c r="K25" i="5"/>
  <c r="J24" i="5"/>
  <c r="I23" i="5"/>
  <c r="H22" i="5"/>
  <c r="G21" i="5"/>
  <c r="F20" i="5"/>
  <c r="E19" i="5"/>
  <c r="D18" i="5"/>
  <c r="N29" i="5"/>
  <c r="M28" i="5"/>
  <c r="L27" i="5"/>
  <c r="K26" i="5"/>
  <c r="J25" i="5"/>
  <c r="I24" i="5"/>
  <c r="H23" i="5"/>
  <c r="G22" i="5"/>
  <c r="F21" i="5"/>
  <c r="E20" i="5"/>
  <c r="D19" i="5"/>
  <c r="N20" i="5"/>
  <c r="M19" i="5"/>
  <c r="L18" i="5"/>
  <c r="K17" i="5"/>
  <c r="J16" i="5"/>
  <c r="E11" i="5"/>
  <c r="I15" i="5"/>
  <c r="H14" i="5"/>
  <c r="F12" i="5"/>
  <c r="D10" i="5"/>
  <c r="G13" i="5"/>
  <c r="N24" i="5"/>
  <c r="M23" i="5"/>
  <c r="L22" i="5"/>
  <c r="K21" i="5"/>
  <c r="J20" i="5"/>
  <c r="I19" i="5"/>
  <c r="H18" i="5"/>
  <c r="G17" i="5"/>
  <c r="F16" i="5"/>
  <c r="E15" i="5"/>
  <c r="D14" i="5"/>
  <c r="I13" i="5" l="1"/>
  <c r="J14" i="5"/>
  <c r="H12" i="5"/>
  <c r="M17" i="5"/>
  <c r="G11" i="5"/>
  <c r="L16" i="5"/>
  <c r="D8" i="5"/>
  <c r="N18" i="5"/>
  <c r="K15" i="5"/>
  <c r="F10" i="5"/>
  <c r="E9" i="5"/>
  <c r="E14" i="5"/>
  <c r="N23" i="5"/>
  <c r="M22" i="5"/>
  <c r="L21" i="5"/>
  <c r="K20" i="5"/>
  <c r="J19" i="5"/>
  <c r="I18" i="5"/>
  <c r="H17" i="5"/>
  <c r="G16" i="5"/>
  <c r="F15" i="5"/>
  <c r="D13" i="5"/>
  <c r="E13" i="5"/>
  <c r="F14" i="5"/>
  <c r="D12" i="5"/>
  <c r="N22" i="5"/>
  <c r="J18" i="5"/>
  <c r="H16" i="5"/>
  <c r="K19" i="5"/>
  <c r="G15" i="5"/>
  <c r="L20" i="5"/>
  <c r="I17" i="5"/>
  <c r="M21" i="5"/>
  <c r="I14" i="5"/>
  <c r="G12" i="5"/>
  <c r="N19" i="5"/>
  <c r="M18" i="5"/>
  <c r="L17" i="5"/>
  <c r="K16" i="5"/>
  <c r="F11" i="5"/>
  <c r="J15" i="5"/>
  <c r="E10" i="5"/>
  <c r="D9" i="5"/>
  <c r="H13" i="5"/>
  <c r="L15" i="5" l="1"/>
  <c r="J13" i="5"/>
  <c r="G10" i="5"/>
  <c r="K14" i="5"/>
  <c r="I12" i="5"/>
  <c r="D7" i="5"/>
  <c r="M16" i="5"/>
  <c r="E8" i="5"/>
  <c r="F9" i="5"/>
  <c r="N17" i="5"/>
  <c r="H11" i="5"/>
  <c r="J12" i="5"/>
  <c r="N16" i="5"/>
  <c r="I11" i="5"/>
  <c r="I1" i="5" s="1"/>
  <c r="M15" i="5"/>
  <c r="M1" i="5" s="1"/>
  <c r="G9" i="5"/>
  <c r="F8" i="5"/>
  <c r="F1" i="5" s="1"/>
  <c r="K13" i="5"/>
  <c r="D6" i="5"/>
  <c r="H10" i="5"/>
  <c r="D5" i="5"/>
  <c r="L14" i="5"/>
  <c r="L1" i="5" s="1"/>
  <c r="E7" i="5"/>
  <c r="E1" i="5" l="1"/>
  <c r="D1" i="5"/>
  <c r="J1" i="5"/>
  <c r="H1" i="5"/>
  <c r="K1" i="5"/>
  <c r="N1" i="5"/>
  <c r="G1" i="5"/>
</calcChain>
</file>

<file path=xl/sharedStrings.xml><?xml version="1.0" encoding="utf-8"?>
<sst xmlns="http://schemas.openxmlformats.org/spreadsheetml/2006/main" count="48" uniqueCount="18">
  <si>
    <t>Fecha</t>
  </si>
  <si>
    <t>Temperature</t>
  </si>
  <si>
    <t>Correlation</t>
  </si>
  <si>
    <t>Accumulated Cases</t>
  </si>
  <si>
    <t>1 month</t>
  </si>
  <si>
    <t>2 months</t>
  </si>
  <si>
    <t xml:space="preserve">3 months </t>
  </si>
  <si>
    <t xml:space="preserve">4 months </t>
  </si>
  <si>
    <t xml:space="preserve">5 months </t>
  </si>
  <si>
    <t>12 months</t>
  </si>
  <si>
    <t>6 months</t>
  </si>
  <si>
    <t>7 months</t>
  </si>
  <si>
    <t>8 months</t>
  </si>
  <si>
    <t>9 months</t>
  </si>
  <si>
    <t>10 months</t>
  </si>
  <si>
    <t>11 months</t>
  </si>
  <si>
    <t>Accumulated Rainfall</t>
  </si>
  <si>
    <t>Mosquitoes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</si>
</sst>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2" borderId="1" xfId="0" applyNumberFormat="1" applyFill="1" applyBorder="1"/>
    <xf numFmtId="0" fontId="1" fillId="0" borderId="1" xfId="0" applyFont="1" applyBorder="1"/>
    <xf numFmtId="2" fontId="0" fillId="0" borderId="1" xfId="0" applyNumberFormat="1" applyBorder="1"/>
    <xf numFmtId="14" fontId="0" fillId="0" borderId="1" xfId="0" applyNumberFormat="1" applyBorder="1"/>
    <xf numFmtId="0" fontId="1" fillId="0" borderId="1" xfId="0" applyFont="1" applyBorder="1" applyAlignment="1"/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'Temperature&amp;Cases 27'!$G$4</c:f>
              <c:strCache>
                <c:ptCount val="1"/>
                <c:pt idx="0">
                  <c:v>5 months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'Temperature&amp;Cases 27'!$B$6:$B$137</c:f>
              <c:numCache>
                <c:formatCode>General</c:formatCode>
                <c:ptCount val="132"/>
                <c:pt idx="0">
                  <c:v>25.990322580645199</c:v>
                </c:pt>
                <c:pt idx="1">
                  <c:v>25.79</c:v>
                </c:pt>
                <c:pt idx="2">
                  <c:v>26.1</c:v>
                </c:pt>
                <c:pt idx="3">
                  <c:v>25.535483870967699</c:v>
                </c:pt>
                <c:pt idx="4">
                  <c:v>25.68</c:v>
                </c:pt>
                <c:pt idx="5">
                  <c:v>25.116129032258101</c:v>
                </c:pt>
                <c:pt idx="6">
                  <c:v>25.09</c:v>
                </c:pt>
                <c:pt idx="7">
                  <c:v>26.026086956521699</c:v>
                </c:pt>
                <c:pt idx="8">
                  <c:v>27.1533333333333</c:v>
                </c:pt>
                <c:pt idx="9">
                  <c:v>26.139285714285698</c:v>
                </c:pt>
                <c:pt idx="10">
                  <c:v>25.6064516129032</c:v>
                </c:pt>
                <c:pt idx="11">
                  <c:v>26.15</c:v>
                </c:pt>
                <c:pt idx="12">
                  <c:v>25.883333333333301</c:v>
                </c:pt>
                <c:pt idx="13">
                  <c:v>25.658620689655201</c:v>
                </c:pt>
                <c:pt idx="14">
                  <c:v>25.82</c:v>
                </c:pt>
                <c:pt idx="15">
                  <c:v>25.868965517241399</c:v>
                </c:pt>
                <c:pt idx="16">
                  <c:v>25.9892857142857</c:v>
                </c:pt>
                <c:pt idx="17">
                  <c:v>25.031034482758599</c:v>
                </c:pt>
                <c:pt idx="18">
                  <c:v>25.120833333333302</c:v>
                </c:pt>
                <c:pt idx="19">
                  <c:v>25.238709677419401</c:v>
                </c:pt>
                <c:pt idx="20">
                  <c:v>25.209677419354801</c:v>
                </c:pt>
                <c:pt idx="21">
                  <c:v>25.303448275862099</c:v>
                </c:pt>
                <c:pt idx="22">
                  <c:v>25.7258064516129</c:v>
                </c:pt>
                <c:pt idx="23">
                  <c:v>25.45</c:v>
                </c:pt>
                <c:pt idx="24">
                  <c:v>25.661290322580601</c:v>
                </c:pt>
                <c:pt idx="25">
                  <c:v>25.953333333333301</c:v>
                </c:pt>
                <c:pt idx="26">
                  <c:v>25.716129032258099</c:v>
                </c:pt>
                <c:pt idx="27">
                  <c:v>25.735483870967698</c:v>
                </c:pt>
                <c:pt idx="28">
                  <c:v>25.63</c:v>
                </c:pt>
                <c:pt idx="29">
                  <c:v>25.419354838709701</c:v>
                </c:pt>
                <c:pt idx="30">
                  <c:v>25.286666666666701</c:v>
                </c:pt>
                <c:pt idx="31">
                  <c:v>24.980645161290301</c:v>
                </c:pt>
                <c:pt idx="32">
                  <c:v>25.19</c:v>
                </c:pt>
                <c:pt idx="33">
                  <c:v>25.2785714285714</c:v>
                </c:pt>
                <c:pt idx="34">
                  <c:v>26.003225806451599</c:v>
                </c:pt>
                <c:pt idx="35">
                  <c:v>25.537931034482799</c:v>
                </c:pt>
                <c:pt idx="36">
                  <c:v>25.744827586206899</c:v>
                </c:pt>
                <c:pt idx="37">
                  <c:v>25.926666666666701</c:v>
                </c:pt>
                <c:pt idx="38">
                  <c:v>26.363333333333301</c:v>
                </c:pt>
                <c:pt idx="39">
                  <c:v>26.6733333333333</c:v>
                </c:pt>
                <c:pt idx="40">
                  <c:v>26.1933333333333</c:v>
                </c:pt>
                <c:pt idx="41">
                  <c:v>26.341935483871001</c:v>
                </c:pt>
                <c:pt idx="42">
                  <c:v>25.613333333333301</c:v>
                </c:pt>
                <c:pt idx="43">
                  <c:v>26.754838709677401</c:v>
                </c:pt>
                <c:pt idx="44">
                  <c:v>26.667999999999999</c:v>
                </c:pt>
                <c:pt idx="45">
                  <c:v>26.830769230769199</c:v>
                </c:pt>
                <c:pt idx="46">
                  <c:v>26.790322580645199</c:v>
                </c:pt>
                <c:pt idx="47">
                  <c:v>27.126666666666701</c:v>
                </c:pt>
                <c:pt idx="48">
                  <c:v>26.941935483870999</c:v>
                </c:pt>
                <c:pt idx="49">
                  <c:v>25.9344827586207</c:v>
                </c:pt>
                <c:pt idx="50">
                  <c:v>25.6838709677419</c:v>
                </c:pt>
                <c:pt idx="51">
                  <c:v>25.709677419354801</c:v>
                </c:pt>
                <c:pt idx="52">
                  <c:v>25.586666666666702</c:v>
                </c:pt>
                <c:pt idx="53">
                  <c:v>25.206451612903201</c:v>
                </c:pt>
                <c:pt idx="54">
                  <c:v>24.82</c:v>
                </c:pt>
                <c:pt idx="55">
                  <c:v>24.9551724137931</c:v>
                </c:pt>
                <c:pt idx="56">
                  <c:v>24.7931034482759</c:v>
                </c:pt>
                <c:pt idx="57">
                  <c:v>24.842857142857099</c:v>
                </c:pt>
                <c:pt idx="58">
                  <c:v>25.610714285714302</c:v>
                </c:pt>
                <c:pt idx="59">
                  <c:v>25.593333333333302</c:v>
                </c:pt>
                <c:pt idx="60">
                  <c:v>25.370967741935502</c:v>
                </c:pt>
                <c:pt idx="61">
                  <c:v>25.035714285714299</c:v>
                </c:pt>
                <c:pt idx="62">
                  <c:v>25.041379310344801</c:v>
                </c:pt>
                <c:pt idx="63">
                  <c:v>25.116129032258101</c:v>
                </c:pt>
                <c:pt idx="64">
                  <c:v>24.687999999999999</c:v>
                </c:pt>
                <c:pt idx="65">
                  <c:v>24.6642857142857</c:v>
                </c:pt>
                <c:pt idx="66">
                  <c:v>24.362068965517199</c:v>
                </c:pt>
                <c:pt idx="67">
                  <c:v>24.390322580645201</c:v>
                </c:pt>
                <c:pt idx="68">
                  <c:v>24.216666666666701</c:v>
                </c:pt>
                <c:pt idx="69">
                  <c:v>24.935714285714301</c:v>
                </c:pt>
                <c:pt idx="70">
                  <c:v>24.762068965517201</c:v>
                </c:pt>
                <c:pt idx="71">
                  <c:v>25.343333333333302</c:v>
                </c:pt>
                <c:pt idx="72">
                  <c:v>25.5322580645161</c:v>
                </c:pt>
                <c:pt idx="73">
                  <c:v>25.07</c:v>
                </c:pt>
                <c:pt idx="74">
                  <c:v>25.172413793103399</c:v>
                </c:pt>
                <c:pt idx="75">
                  <c:v>25.044444444444402</c:v>
                </c:pt>
                <c:pt idx="76">
                  <c:v>24.621428571428599</c:v>
                </c:pt>
                <c:pt idx="77">
                  <c:v>24.8172413793103</c:v>
                </c:pt>
                <c:pt idx="78">
                  <c:v>24.7518518518519</c:v>
                </c:pt>
                <c:pt idx="79">
                  <c:v>24.6193548387097</c:v>
                </c:pt>
                <c:pt idx="80">
                  <c:v>24.916129032258102</c:v>
                </c:pt>
                <c:pt idx="81">
                  <c:v>25.175000000000001</c:v>
                </c:pt>
                <c:pt idx="82">
                  <c:v>24.9096774193548</c:v>
                </c:pt>
                <c:pt idx="83">
                  <c:v>25.282758620689702</c:v>
                </c:pt>
                <c:pt idx="84">
                  <c:v>25.186206896551699</c:v>
                </c:pt>
                <c:pt idx="85">
                  <c:v>25.35</c:v>
                </c:pt>
                <c:pt idx="86">
                  <c:v>24.99</c:v>
                </c:pt>
                <c:pt idx="87">
                  <c:v>25.6103448275862</c:v>
                </c:pt>
                <c:pt idx="88">
                  <c:v>24.9433333333333</c:v>
                </c:pt>
                <c:pt idx="89">
                  <c:v>24.7785714285714</c:v>
                </c:pt>
                <c:pt idx="90">
                  <c:v>24.9892857142857</c:v>
                </c:pt>
                <c:pt idx="91">
                  <c:v>24.919354838709701</c:v>
                </c:pt>
                <c:pt idx="92">
                  <c:v>25.1806451612903</c:v>
                </c:pt>
                <c:pt idx="93">
                  <c:v>25.8857142857143</c:v>
                </c:pt>
                <c:pt idx="94">
                  <c:v>25.706451612903201</c:v>
                </c:pt>
                <c:pt idx="95">
                  <c:v>25.6241379310345</c:v>
                </c:pt>
                <c:pt idx="96">
                  <c:v>26.1</c:v>
                </c:pt>
                <c:pt idx="97">
                  <c:v>25.876666666666701</c:v>
                </c:pt>
                <c:pt idx="98">
                  <c:v>25.7741935483871</c:v>
                </c:pt>
                <c:pt idx="99">
                  <c:v>25.572413793103401</c:v>
                </c:pt>
                <c:pt idx="100">
                  <c:v>25.1</c:v>
                </c:pt>
                <c:pt idx="101">
                  <c:v>25.365517241379301</c:v>
                </c:pt>
                <c:pt idx="102">
                  <c:v>25.35</c:v>
                </c:pt>
                <c:pt idx="103">
                  <c:v>25.468965517241401</c:v>
                </c:pt>
                <c:pt idx="104">
                  <c:v>26.2655172413793</c:v>
                </c:pt>
                <c:pt idx="105">
                  <c:v>26.033333333333299</c:v>
                </c:pt>
                <c:pt idx="106">
                  <c:v>26.261290322580599</c:v>
                </c:pt>
                <c:pt idx="107">
                  <c:v>26.059259259259299</c:v>
                </c:pt>
                <c:pt idx="108">
                  <c:v>25.675999999999998</c:v>
                </c:pt>
                <c:pt idx="109">
                  <c:v>25.282758620689702</c:v>
                </c:pt>
                <c:pt idx="110">
                  <c:v>25.4433333333333</c:v>
                </c:pt>
                <c:pt idx="111">
                  <c:v>25.6241379310345</c:v>
                </c:pt>
                <c:pt idx="112">
                  <c:v>25.620689655172399</c:v>
                </c:pt>
                <c:pt idx="113">
                  <c:v>25.27</c:v>
                </c:pt>
                <c:pt idx="114">
                  <c:v>25.313793103448301</c:v>
                </c:pt>
                <c:pt idx="115">
                  <c:v>25.351851851851901</c:v>
                </c:pt>
                <c:pt idx="116">
                  <c:v>25.8739130434783</c:v>
                </c:pt>
                <c:pt idx="117">
                  <c:v>26.609090909090899</c:v>
                </c:pt>
                <c:pt idx="118">
                  <c:v>26.593333333333302</c:v>
                </c:pt>
                <c:pt idx="119">
                  <c:v>25.6</c:v>
                </c:pt>
                <c:pt idx="120">
                  <c:v>25.53</c:v>
                </c:pt>
                <c:pt idx="121">
                  <c:v>25.803846153846202</c:v>
                </c:pt>
                <c:pt idx="122">
                  <c:v>25.242307692307701</c:v>
                </c:pt>
                <c:pt idx="123">
                  <c:v>25.623333333333299</c:v>
                </c:pt>
                <c:pt idx="124">
                  <c:v>25.0347826086957</c:v>
                </c:pt>
                <c:pt idx="125">
                  <c:v>25.5473684210526</c:v>
                </c:pt>
                <c:pt idx="126">
                  <c:v>25.2863636363636</c:v>
                </c:pt>
                <c:pt idx="127">
                  <c:v>25.0521739130435</c:v>
                </c:pt>
                <c:pt idx="128">
                  <c:v>25.355172413793099</c:v>
                </c:pt>
                <c:pt idx="129">
                  <c:v>25.308695652173899</c:v>
                </c:pt>
                <c:pt idx="130">
                  <c:v>25.5</c:v>
                </c:pt>
                <c:pt idx="131">
                  <c:v>26.659259259259301</c:v>
                </c:pt>
              </c:numCache>
            </c:numRef>
          </c:xVal>
          <c:yVal>
            <c:numRef>
              <c:f>'Temperature&amp;Cases 27'!$G$6:$G$137</c:f>
              <c:numCache>
                <c:formatCode>General</c:formatCode>
                <c:ptCount val="132"/>
                <c:pt idx="3">
                  <c:v>573</c:v>
                </c:pt>
                <c:pt idx="4">
                  <c:v>587</c:v>
                </c:pt>
                <c:pt idx="5">
                  <c:v>477</c:v>
                </c:pt>
                <c:pt idx="6">
                  <c:v>393</c:v>
                </c:pt>
                <c:pt idx="7">
                  <c:v>340</c:v>
                </c:pt>
                <c:pt idx="8">
                  <c:v>300</c:v>
                </c:pt>
                <c:pt idx="9">
                  <c:v>248</c:v>
                </c:pt>
                <c:pt idx="10">
                  <c:v>275</c:v>
                </c:pt>
                <c:pt idx="11">
                  <c:v>247</c:v>
                </c:pt>
                <c:pt idx="12">
                  <c:v>268</c:v>
                </c:pt>
                <c:pt idx="13">
                  <c:v>319</c:v>
                </c:pt>
                <c:pt idx="14">
                  <c:v>456</c:v>
                </c:pt>
                <c:pt idx="15">
                  <c:v>455</c:v>
                </c:pt>
                <c:pt idx="16">
                  <c:v>484</c:v>
                </c:pt>
                <c:pt idx="17">
                  <c:v>445</c:v>
                </c:pt>
                <c:pt idx="18">
                  <c:v>364</c:v>
                </c:pt>
                <c:pt idx="19">
                  <c:v>213</c:v>
                </c:pt>
                <c:pt idx="20">
                  <c:v>182</c:v>
                </c:pt>
                <c:pt idx="21">
                  <c:v>158</c:v>
                </c:pt>
                <c:pt idx="22">
                  <c:v>134</c:v>
                </c:pt>
                <c:pt idx="23">
                  <c:v>156</c:v>
                </c:pt>
                <c:pt idx="24">
                  <c:v>175</c:v>
                </c:pt>
                <c:pt idx="25">
                  <c:v>159</c:v>
                </c:pt>
                <c:pt idx="26">
                  <c:v>149</c:v>
                </c:pt>
                <c:pt idx="27">
                  <c:v>165</c:v>
                </c:pt>
                <c:pt idx="28">
                  <c:v>127</c:v>
                </c:pt>
                <c:pt idx="29">
                  <c:v>104</c:v>
                </c:pt>
                <c:pt idx="30">
                  <c:v>145</c:v>
                </c:pt>
                <c:pt idx="31">
                  <c:v>237</c:v>
                </c:pt>
                <c:pt idx="32">
                  <c:v>327</c:v>
                </c:pt>
                <c:pt idx="33">
                  <c:v>383</c:v>
                </c:pt>
                <c:pt idx="34">
                  <c:v>480</c:v>
                </c:pt>
                <c:pt idx="35">
                  <c:v>545</c:v>
                </c:pt>
                <c:pt idx="36">
                  <c:v>718</c:v>
                </c:pt>
                <c:pt idx="37">
                  <c:v>918</c:v>
                </c:pt>
                <c:pt idx="38">
                  <c:v>1159</c:v>
                </c:pt>
                <c:pt idx="39">
                  <c:v>1414</c:v>
                </c:pt>
                <c:pt idx="40">
                  <c:v>1608</c:v>
                </c:pt>
                <c:pt idx="41">
                  <c:v>1699</c:v>
                </c:pt>
                <c:pt idx="42">
                  <c:v>1612</c:v>
                </c:pt>
                <c:pt idx="43">
                  <c:v>1506</c:v>
                </c:pt>
                <c:pt idx="44">
                  <c:v>1361</c:v>
                </c:pt>
                <c:pt idx="45">
                  <c:v>1251</c:v>
                </c:pt>
                <c:pt idx="46">
                  <c:v>1230</c:v>
                </c:pt>
                <c:pt idx="47">
                  <c:v>1397</c:v>
                </c:pt>
                <c:pt idx="48">
                  <c:v>1479</c:v>
                </c:pt>
                <c:pt idx="49">
                  <c:v>1479</c:v>
                </c:pt>
                <c:pt idx="50">
                  <c:v>1434</c:v>
                </c:pt>
                <c:pt idx="51">
                  <c:v>1153</c:v>
                </c:pt>
                <c:pt idx="52">
                  <c:v>791</c:v>
                </c:pt>
                <c:pt idx="53">
                  <c:v>554</c:v>
                </c:pt>
                <c:pt idx="54">
                  <c:v>353</c:v>
                </c:pt>
                <c:pt idx="55">
                  <c:v>201</c:v>
                </c:pt>
                <c:pt idx="56">
                  <c:v>146</c:v>
                </c:pt>
                <c:pt idx="57">
                  <c:v>122</c:v>
                </c:pt>
                <c:pt idx="58">
                  <c:v>89</c:v>
                </c:pt>
                <c:pt idx="59">
                  <c:v>83</c:v>
                </c:pt>
                <c:pt idx="60">
                  <c:v>94</c:v>
                </c:pt>
                <c:pt idx="61">
                  <c:v>97</c:v>
                </c:pt>
                <c:pt idx="62">
                  <c:v>115</c:v>
                </c:pt>
                <c:pt idx="63">
                  <c:v>120</c:v>
                </c:pt>
                <c:pt idx="64">
                  <c:v>118</c:v>
                </c:pt>
                <c:pt idx="65">
                  <c:v>96</c:v>
                </c:pt>
                <c:pt idx="66">
                  <c:v>85</c:v>
                </c:pt>
                <c:pt idx="67">
                  <c:v>68</c:v>
                </c:pt>
                <c:pt idx="68">
                  <c:v>57</c:v>
                </c:pt>
                <c:pt idx="69">
                  <c:v>53</c:v>
                </c:pt>
                <c:pt idx="70">
                  <c:v>50</c:v>
                </c:pt>
                <c:pt idx="71">
                  <c:v>50</c:v>
                </c:pt>
                <c:pt idx="72">
                  <c:v>52</c:v>
                </c:pt>
                <c:pt idx="73">
                  <c:v>54</c:v>
                </c:pt>
                <c:pt idx="74">
                  <c:v>63</c:v>
                </c:pt>
                <c:pt idx="75">
                  <c:v>63</c:v>
                </c:pt>
                <c:pt idx="76">
                  <c:v>52</c:v>
                </c:pt>
                <c:pt idx="77">
                  <c:v>37</c:v>
                </c:pt>
                <c:pt idx="78">
                  <c:v>43</c:v>
                </c:pt>
                <c:pt idx="79">
                  <c:v>28</c:v>
                </c:pt>
                <c:pt idx="80">
                  <c:v>30</c:v>
                </c:pt>
                <c:pt idx="81">
                  <c:v>45</c:v>
                </c:pt>
                <c:pt idx="82">
                  <c:v>53</c:v>
                </c:pt>
                <c:pt idx="83">
                  <c:v>55</c:v>
                </c:pt>
                <c:pt idx="84">
                  <c:v>57</c:v>
                </c:pt>
                <c:pt idx="85">
                  <c:v>65</c:v>
                </c:pt>
                <c:pt idx="86">
                  <c:v>62</c:v>
                </c:pt>
                <c:pt idx="87">
                  <c:v>50</c:v>
                </c:pt>
                <c:pt idx="88">
                  <c:v>40</c:v>
                </c:pt>
                <c:pt idx="89">
                  <c:v>44</c:v>
                </c:pt>
                <c:pt idx="90">
                  <c:v>34</c:v>
                </c:pt>
                <c:pt idx="91">
                  <c:v>21</c:v>
                </c:pt>
                <c:pt idx="92">
                  <c:v>40</c:v>
                </c:pt>
                <c:pt idx="93">
                  <c:v>46</c:v>
                </c:pt>
                <c:pt idx="94">
                  <c:v>58</c:v>
                </c:pt>
                <c:pt idx="95">
                  <c:v>95</c:v>
                </c:pt>
                <c:pt idx="96">
                  <c:v>110</c:v>
                </c:pt>
                <c:pt idx="97">
                  <c:v>114</c:v>
                </c:pt>
                <c:pt idx="98">
                  <c:v>107</c:v>
                </c:pt>
                <c:pt idx="99">
                  <c:v>100</c:v>
                </c:pt>
                <c:pt idx="100">
                  <c:v>65</c:v>
                </c:pt>
                <c:pt idx="101">
                  <c:v>50</c:v>
                </c:pt>
                <c:pt idx="102">
                  <c:v>34</c:v>
                </c:pt>
                <c:pt idx="103">
                  <c:v>51</c:v>
                </c:pt>
                <c:pt idx="104">
                  <c:v>52</c:v>
                </c:pt>
                <c:pt idx="105">
                  <c:v>87</c:v>
                </c:pt>
                <c:pt idx="106">
                  <c:v>125</c:v>
                </c:pt>
                <c:pt idx="107">
                  <c:v>157</c:v>
                </c:pt>
                <c:pt idx="108">
                  <c:v>152</c:v>
                </c:pt>
                <c:pt idx="109">
                  <c:v>138</c:v>
                </c:pt>
                <c:pt idx="110">
                  <c:v>115</c:v>
                </c:pt>
                <c:pt idx="111">
                  <c:v>90</c:v>
                </c:pt>
                <c:pt idx="112">
                  <c:v>60</c:v>
                </c:pt>
                <c:pt idx="113">
                  <c:v>49</c:v>
                </c:pt>
                <c:pt idx="114">
                  <c:v>47</c:v>
                </c:pt>
                <c:pt idx="115">
                  <c:v>41</c:v>
                </c:pt>
                <c:pt idx="116">
                  <c:v>37</c:v>
                </c:pt>
                <c:pt idx="117">
                  <c:v>31</c:v>
                </c:pt>
                <c:pt idx="118">
                  <c:v>27</c:v>
                </c:pt>
                <c:pt idx="119">
                  <c:v>39</c:v>
                </c:pt>
                <c:pt idx="120">
                  <c:v>41</c:v>
                </c:pt>
                <c:pt idx="121">
                  <c:v>39</c:v>
                </c:pt>
                <c:pt idx="122">
                  <c:v>52</c:v>
                </c:pt>
                <c:pt idx="123">
                  <c:v>58</c:v>
                </c:pt>
                <c:pt idx="124">
                  <c:v>56</c:v>
                </c:pt>
                <c:pt idx="125">
                  <c:v>79</c:v>
                </c:pt>
                <c:pt idx="126">
                  <c:v>81</c:v>
                </c:pt>
                <c:pt idx="127">
                  <c:v>99</c:v>
                </c:pt>
                <c:pt idx="128">
                  <c:v>151</c:v>
                </c:pt>
                <c:pt idx="129">
                  <c:v>164</c:v>
                </c:pt>
                <c:pt idx="130">
                  <c:v>126</c:v>
                </c:pt>
                <c:pt idx="131">
                  <c:v>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21800"/>
        <c:axId val="150422192"/>
      </c:scatterChart>
      <c:valAx>
        <c:axId val="15042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50422192"/>
        <c:crosses val="autoZero"/>
        <c:crossBetween val="midCat"/>
      </c:valAx>
      <c:valAx>
        <c:axId val="150422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Accumulated cases, 5 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4218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'Temperature&amp;Cases 28'!$G$4</c:f>
              <c:strCache>
                <c:ptCount val="1"/>
                <c:pt idx="0">
                  <c:v>5 months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'Temperature&amp;Cases 28'!$B$9:$B$140</c:f>
              <c:numCache>
                <c:formatCode>General</c:formatCode>
                <c:ptCount val="132"/>
                <c:pt idx="0">
                  <c:v>25.990322580645199</c:v>
                </c:pt>
                <c:pt idx="1">
                  <c:v>25.79</c:v>
                </c:pt>
                <c:pt idx="2">
                  <c:v>26.1</c:v>
                </c:pt>
                <c:pt idx="3">
                  <c:v>25.535483870967699</c:v>
                </c:pt>
                <c:pt idx="4">
                  <c:v>25.68</c:v>
                </c:pt>
                <c:pt idx="5">
                  <c:v>25.116129032258101</c:v>
                </c:pt>
                <c:pt idx="6">
                  <c:v>25.09</c:v>
                </c:pt>
                <c:pt idx="7">
                  <c:v>26.026086956521699</c:v>
                </c:pt>
                <c:pt idx="8">
                  <c:v>27.1533333333333</c:v>
                </c:pt>
                <c:pt idx="9">
                  <c:v>26.139285714285698</c:v>
                </c:pt>
                <c:pt idx="10">
                  <c:v>25.6064516129032</c:v>
                </c:pt>
                <c:pt idx="11">
                  <c:v>26.15</c:v>
                </c:pt>
                <c:pt idx="12">
                  <c:v>25.883333333333301</c:v>
                </c:pt>
                <c:pt idx="13">
                  <c:v>25.658620689655201</c:v>
                </c:pt>
                <c:pt idx="14">
                  <c:v>25.82</c:v>
                </c:pt>
                <c:pt idx="15">
                  <c:v>25.868965517241399</c:v>
                </c:pt>
                <c:pt idx="16">
                  <c:v>25.9892857142857</c:v>
                </c:pt>
                <c:pt idx="17">
                  <c:v>25.031034482758599</c:v>
                </c:pt>
                <c:pt idx="18">
                  <c:v>25.120833333333302</c:v>
                </c:pt>
                <c:pt idx="19">
                  <c:v>25.238709677419401</c:v>
                </c:pt>
                <c:pt idx="20">
                  <c:v>25.209677419354801</c:v>
                </c:pt>
                <c:pt idx="21">
                  <c:v>25.303448275862099</c:v>
                </c:pt>
                <c:pt idx="22">
                  <c:v>25.7258064516129</c:v>
                </c:pt>
                <c:pt idx="23">
                  <c:v>25.45</c:v>
                </c:pt>
                <c:pt idx="24">
                  <c:v>25.661290322580601</c:v>
                </c:pt>
                <c:pt idx="25">
                  <c:v>25.953333333333301</c:v>
                </c:pt>
                <c:pt idx="26">
                  <c:v>25.716129032258099</c:v>
                </c:pt>
                <c:pt idx="27">
                  <c:v>25.735483870967698</c:v>
                </c:pt>
                <c:pt idx="28">
                  <c:v>25.63</c:v>
                </c:pt>
                <c:pt idx="29">
                  <c:v>25.419354838709701</c:v>
                </c:pt>
                <c:pt idx="30">
                  <c:v>25.286666666666701</c:v>
                </c:pt>
                <c:pt idx="31">
                  <c:v>24.980645161290301</c:v>
                </c:pt>
                <c:pt idx="32">
                  <c:v>25.19</c:v>
                </c:pt>
                <c:pt idx="33">
                  <c:v>25.2785714285714</c:v>
                </c:pt>
                <c:pt idx="34">
                  <c:v>26.003225806451599</c:v>
                </c:pt>
                <c:pt idx="35">
                  <c:v>25.537931034482799</c:v>
                </c:pt>
                <c:pt idx="36">
                  <c:v>25.744827586206899</c:v>
                </c:pt>
                <c:pt idx="37">
                  <c:v>25.926666666666701</c:v>
                </c:pt>
                <c:pt idx="38">
                  <c:v>26.363333333333301</c:v>
                </c:pt>
                <c:pt idx="39">
                  <c:v>26.6733333333333</c:v>
                </c:pt>
                <c:pt idx="40">
                  <c:v>26.1933333333333</c:v>
                </c:pt>
                <c:pt idx="41">
                  <c:v>26.341935483871001</c:v>
                </c:pt>
                <c:pt idx="42">
                  <c:v>25.613333333333301</c:v>
                </c:pt>
                <c:pt idx="43">
                  <c:v>26.754838709677401</c:v>
                </c:pt>
                <c:pt idx="44">
                  <c:v>26.667999999999999</c:v>
                </c:pt>
                <c:pt idx="45">
                  <c:v>26.830769230769199</c:v>
                </c:pt>
                <c:pt idx="46">
                  <c:v>26.790322580645199</c:v>
                </c:pt>
                <c:pt idx="47">
                  <c:v>27.126666666666701</c:v>
                </c:pt>
                <c:pt idx="48">
                  <c:v>26.941935483870999</c:v>
                </c:pt>
                <c:pt idx="49">
                  <c:v>25.9344827586207</c:v>
                </c:pt>
                <c:pt idx="50">
                  <c:v>25.6838709677419</c:v>
                </c:pt>
                <c:pt idx="51">
                  <c:v>25.709677419354801</c:v>
                </c:pt>
                <c:pt idx="52">
                  <c:v>25.586666666666702</c:v>
                </c:pt>
                <c:pt idx="53">
                  <c:v>25.206451612903201</c:v>
                </c:pt>
                <c:pt idx="54">
                  <c:v>24.82</c:v>
                </c:pt>
                <c:pt idx="55">
                  <c:v>24.9551724137931</c:v>
                </c:pt>
                <c:pt idx="56">
                  <c:v>24.7931034482759</c:v>
                </c:pt>
                <c:pt idx="57">
                  <c:v>24.842857142857099</c:v>
                </c:pt>
                <c:pt idx="58">
                  <c:v>25.610714285714302</c:v>
                </c:pt>
                <c:pt idx="59">
                  <c:v>25.593333333333302</c:v>
                </c:pt>
                <c:pt idx="60">
                  <c:v>25.370967741935502</c:v>
                </c:pt>
                <c:pt idx="61">
                  <c:v>25.035714285714299</c:v>
                </c:pt>
                <c:pt idx="62">
                  <c:v>25.041379310344801</c:v>
                </c:pt>
                <c:pt idx="63">
                  <c:v>25.116129032258101</c:v>
                </c:pt>
                <c:pt idx="64">
                  <c:v>24.687999999999999</c:v>
                </c:pt>
                <c:pt idx="65">
                  <c:v>24.6642857142857</c:v>
                </c:pt>
                <c:pt idx="66">
                  <c:v>24.362068965517199</c:v>
                </c:pt>
                <c:pt idx="67">
                  <c:v>24.390322580645201</c:v>
                </c:pt>
                <c:pt idx="68">
                  <c:v>24.216666666666701</c:v>
                </c:pt>
                <c:pt idx="69">
                  <c:v>24.935714285714301</c:v>
                </c:pt>
                <c:pt idx="70">
                  <c:v>24.762068965517201</c:v>
                </c:pt>
                <c:pt idx="71">
                  <c:v>25.343333333333302</c:v>
                </c:pt>
                <c:pt idx="72">
                  <c:v>25.5322580645161</c:v>
                </c:pt>
                <c:pt idx="73">
                  <c:v>25.07</c:v>
                </c:pt>
                <c:pt idx="74">
                  <c:v>25.172413793103399</c:v>
                </c:pt>
                <c:pt idx="75">
                  <c:v>25.044444444444402</c:v>
                </c:pt>
                <c:pt idx="76">
                  <c:v>24.621428571428599</c:v>
                </c:pt>
                <c:pt idx="77">
                  <c:v>24.8172413793103</c:v>
                </c:pt>
                <c:pt idx="78">
                  <c:v>24.7518518518519</c:v>
                </c:pt>
                <c:pt idx="79">
                  <c:v>24.6193548387097</c:v>
                </c:pt>
                <c:pt idx="80">
                  <c:v>24.916129032258102</c:v>
                </c:pt>
                <c:pt idx="81">
                  <c:v>25.175000000000001</c:v>
                </c:pt>
                <c:pt idx="82">
                  <c:v>24.9096774193548</c:v>
                </c:pt>
                <c:pt idx="83">
                  <c:v>25.282758620689702</c:v>
                </c:pt>
                <c:pt idx="84">
                  <c:v>25.186206896551699</c:v>
                </c:pt>
                <c:pt idx="85">
                  <c:v>25.35</c:v>
                </c:pt>
                <c:pt idx="86">
                  <c:v>24.99</c:v>
                </c:pt>
                <c:pt idx="87">
                  <c:v>25.6103448275862</c:v>
                </c:pt>
                <c:pt idx="88">
                  <c:v>24.9433333333333</c:v>
                </c:pt>
                <c:pt idx="89">
                  <c:v>24.7785714285714</c:v>
                </c:pt>
                <c:pt idx="90">
                  <c:v>24.9892857142857</c:v>
                </c:pt>
                <c:pt idx="91">
                  <c:v>24.919354838709701</c:v>
                </c:pt>
                <c:pt idx="92">
                  <c:v>25.1806451612903</c:v>
                </c:pt>
                <c:pt idx="93">
                  <c:v>25.8857142857143</c:v>
                </c:pt>
                <c:pt idx="94">
                  <c:v>25.706451612903201</c:v>
                </c:pt>
                <c:pt idx="95">
                  <c:v>25.6241379310345</c:v>
                </c:pt>
                <c:pt idx="96">
                  <c:v>26.1</c:v>
                </c:pt>
                <c:pt idx="97">
                  <c:v>25.876666666666701</c:v>
                </c:pt>
                <c:pt idx="98">
                  <c:v>25.7741935483871</c:v>
                </c:pt>
                <c:pt idx="99">
                  <c:v>25.572413793103401</c:v>
                </c:pt>
                <c:pt idx="100">
                  <c:v>25.1</c:v>
                </c:pt>
                <c:pt idx="101">
                  <c:v>25.365517241379301</c:v>
                </c:pt>
                <c:pt idx="102">
                  <c:v>25.35</c:v>
                </c:pt>
                <c:pt idx="103">
                  <c:v>25.468965517241401</c:v>
                </c:pt>
                <c:pt idx="104">
                  <c:v>26.2655172413793</c:v>
                </c:pt>
                <c:pt idx="105">
                  <c:v>26.033333333333299</c:v>
                </c:pt>
                <c:pt idx="106">
                  <c:v>26.261290322580599</c:v>
                </c:pt>
                <c:pt idx="107">
                  <c:v>26.059259259259299</c:v>
                </c:pt>
                <c:pt idx="108">
                  <c:v>25.675999999999998</c:v>
                </c:pt>
                <c:pt idx="109">
                  <c:v>25.282758620689702</c:v>
                </c:pt>
                <c:pt idx="110">
                  <c:v>25.4433333333333</c:v>
                </c:pt>
                <c:pt idx="111">
                  <c:v>25.6241379310345</c:v>
                </c:pt>
                <c:pt idx="112">
                  <c:v>25.620689655172399</c:v>
                </c:pt>
                <c:pt idx="113">
                  <c:v>25.27</c:v>
                </c:pt>
                <c:pt idx="114">
                  <c:v>25.313793103448301</c:v>
                </c:pt>
                <c:pt idx="115">
                  <c:v>25.351851851851901</c:v>
                </c:pt>
                <c:pt idx="116">
                  <c:v>25.8739130434783</c:v>
                </c:pt>
                <c:pt idx="117">
                  <c:v>26.609090909090899</c:v>
                </c:pt>
                <c:pt idx="118">
                  <c:v>26.593333333333302</c:v>
                </c:pt>
                <c:pt idx="119">
                  <c:v>25.6</c:v>
                </c:pt>
                <c:pt idx="120">
                  <c:v>25.53</c:v>
                </c:pt>
                <c:pt idx="121">
                  <c:v>25.803846153846202</c:v>
                </c:pt>
                <c:pt idx="122">
                  <c:v>25.242307692307701</c:v>
                </c:pt>
                <c:pt idx="123">
                  <c:v>25.623333333333299</c:v>
                </c:pt>
                <c:pt idx="124">
                  <c:v>25.0347826086957</c:v>
                </c:pt>
                <c:pt idx="125">
                  <c:v>25.5473684210526</c:v>
                </c:pt>
                <c:pt idx="126">
                  <c:v>25.2863636363636</c:v>
                </c:pt>
                <c:pt idx="127">
                  <c:v>25.0521739130435</c:v>
                </c:pt>
                <c:pt idx="128">
                  <c:v>25.355172413793099</c:v>
                </c:pt>
                <c:pt idx="129">
                  <c:v>25.308695652173899</c:v>
                </c:pt>
                <c:pt idx="130">
                  <c:v>25.5</c:v>
                </c:pt>
                <c:pt idx="131">
                  <c:v>26.659259259259301</c:v>
                </c:pt>
              </c:numCache>
            </c:numRef>
          </c:xVal>
          <c:yVal>
            <c:numRef>
              <c:f>'Temperature&amp;Cases 28'!$G$9:$G$140</c:f>
              <c:numCache>
                <c:formatCode>General</c:formatCode>
                <c:ptCount val="132"/>
                <c:pt idx="0">
                  <c:v>363</c:v>
                </c:pt>
                <c:pt idx="1">
                  <c:v>461</c:v>
                </c:pt>
                <c:pt idx="2">
                  <c:v>549</c:v>
                </c:pt>
                <c:pt idx="3">
                  <c:v>573</c:v>
                </c:pt>
                <c:pt idx="4">
                  <c:v>587</c:v>
                </c:pt>
                <c:pt idx="5">
                  <c:v>477</c:v>
                </c:pt>
                <c:pt idx="6">
                  <c:v>393</c:v>
                </c:pt>
                <c:pt idx="7">
                  <c:v>340</c:v>
                </c:pt>
                <c:pt idx="8">
                  <c:v>300</c:v>
                </c:pt>
                <c:pt idx="9">
                  <c:v>248</c:v>
                </c:pt>
                <c:pt idx="10">
                  <c:v>275</c:v>
                </c:pt>
                <c:pt idx="11">
                  <c:v>247</c:v>
                </c:pt>
                <c:pt idx="12">
                  <c:v>268</c:v>
                </c:pt>
                <c:pt idx="13">
                  <c:v>319</c:v>
                </c:pt>
                <c:pt idx="14">
                  <c:v>456</c:v>
                </c:pt>
                <c:pt idx="15">
                  <c:v>455</c:v>
                </c:pt>
                <c:pt idx="16">
                  <c:v>484</c:v>
                </c:pt>
                <c:pt idx="17">
                  <c:v>445</c:v>
                </c:pt>
                <c:pt idx="18">
                  <c:v>364</c:v>
                </c:pt>
                <c:pt idx="19">
                  <c:v>213</c:v>
                </c:pt>
                <c:pt idx="20">
                  <c:v>182</c:v>
                </c:pt>
                <c:pt idx="21">
                  <c:v>158</c:v>
                </c:pt>
                <c:pt idx="22">
                  <c:v>134</c:v>
                </c:pt>
                <c:pt idx="23">
                  <c:v>156</c:v>
                </c:pt>
                <c:pt idx="24">
                  <c:v>175</c:v>
                </c:pt>
                <c:pt idx="25">
                  <c:v>159</c:v>
                </c:pt>
                <c:pt idx="26">
                  <c:v>149</c:v>
                </c:pt>
                <c:pt idx="27">
                  <c:v>165</c:v>
                </c:pt>
                <c:pt idx="28">
                  <c:v>127</c:v>
                </c:pt>
                <c:pt idx="29">
                  <c:v>104</c:v>
                </c:pt>
                <c:pt idx="30">
                  <c:v>145</c:v>
                </c:pt>
                <c:pt idx="31">
                  <c:v>237</c:v>
                </c:pt>
                <c:pt idx="32">
                  <c:v>327</c:v>
                </c:pt>
                <c:pt idx="33">
                  <c:v>383</c:v>
                </c:pt>
                <c:pt idx="34">
                  <c:v>480</c:v>
                </c:pt>
                <c:pt idx="35">
                  <c:v>545</c:v>
                </c:pt>
                <c:pt idx="36">
                  <c:v>718</c:v>
                </c:pt>
                <c:pt idx="37">
                  <c:v>918</c:v>
                </c:pt>
                <c:pt idx="38">
                  <c:v>1159</c:v>
                </c:pt>
                <c:pt idx="39">
                  <c:v>1414</c:v>
                </c:pt>
                <c:pt idx="40">
                  <c:v>1608</c:v>
                </c:pt>
                <c:pt idx="41">
                  <c:v>1699</c:v>
                </c:pt>
                <c:pt idx="42">
                  <c:v>1612</c:v>
                </c:pt>
                <c:pt idx="43">
                  <c:v>1506</c:v>
                </c:pt>
                <c:pt idx="44">
                  <c:v>1361</c:v>
                </c:pt>
                <c:pt idx="45">
                  <c:v>1251</c:v>
                </c:pt>
                <c:pt idx="46">
                  <c:v>1230</c:v>
                </c:pt>
                <c:pt idx="47">
                  <c:v>1397</c:v>
                </c:pt>
                <c:pt idx="48">
                  <c:v>1479</c:v>
                </c:pt>
                <c:pt idx="49">
                  <c:v>1479</c:v>
                </c:pt>
                <c:pt idx="50">
                  <c:v>1434</c:v>
                </c:pt>
                <c:pt idx="51">
                  <c:v>1153</c:v>
                </c:pt>
                <c:pt idx="52">
                  <c:v>791</c:v>
                </c:pt>
                <c:pt idx="53">
                  <c:v>554</c:v>
                </c:pt>
                <c:pt idx="54">
                  <c:v>353</c:v>
                </c:pt>
                <c:pt idx="55">
                  <c:v>201</c:v>
                </c:pt>
                <c:pt idx="56">
                  <c:v>146</c:v>
                </c:pt>
                <c:pt idx="57">
                  <c:v>122</c:v>
                </c:pt>
                <c:pt idx="58">
                  <c:v>89</c:v>
                </c:pt>
                <c:pt idx="59">
                  <c:v>83</c:v>
                </c:pt>
                <c:pt idx="60">
                  <c:v>94</c:v>
                </c:pt>
                <c:pt idx="61">
                  <c:v>97</c:v>
                </c:pt>
                <c:pt idx="62">
                  <c:v>115</c:v>
                </c:pt>
                <c:pt idx="63">
                  <c:v>120</c:v>
                </c:pt>
                <c:pt idx="64">
                  <c:v>118</c:v>
                </c:pt>
                <c:pt idx="65">
                  <c:v>96</c:v>
                </c:pt>
                <c:pt idx="66">
                  <c:v>85</c:v>
                </c:pt>
                <c:pt idx="67">
                  <c:v>68</c:v>
                </c:pt>
                <c:pt idx="68">
                  <c:v>57</c:v>
                </c:pt>
                <c:pt idx="69">
                  <c:v>53</c:v>
                </c:pt>
                <c:pt idx="70">
                  <c:v>50</c:v>
                </c:pt>
                <c:pt idx="71">
                  <c:v>50</c:v>
                </c:pt>
                <c:pt idx="72">
                  <c:v>52</c:v>
                </c:pt>
                <c:pt idx="73">
                  <c:v>54</c:v>
                </c:pt>
                <c:pt idx="74">
                  <c:v>63</c:v>
                </c:pt>
                <c:pt idx="75">
                  <c:v>63</c:v>
                </c:pt>
                <c:pt idx="76">
                  <c:v>52</c:v>
                </c:pt>
                <c:pt idx="77">
                  <c:v>37</c:v>
                </c:pt>
                <c:pt idx="78">
                  <c:v>43</c:v>
                </c:pt>
                <c:pt idx="79">
                  <c:v>28</c:v>
                </c:pt>
                <c:pt idx="80">
                  <c:v>30</c:v>
                </c:pt>
                <c:pt idx="81">
                  <c:v>45</c:v>
                </c:pt>
                <c:pt idx="82">
                  <c:v>53</c:v>
                </c:pt>
                <c:pt idx="83">
                  <c:v>55</c:v>
                </c:pt>
                <c:pt idx="84">
                  <c:v>57</c:v>
                </c:pt>
                <c:pt idx="85">
                  <c:v>65</c:v>
                </c:pt>
                <c:pt idx="86">
                  <c:v>62</c:v>
                </c:pt>
                <c:pt idx="87">
                  <c:v>50</c:v>
                </c:pt>
                <c:pt idx="88">
                  <c:v>40</c:v>
                </c:pt>
                <c:pt idx="89">
                  <c:v>44</c:v>
                </c:pt>
                <c:pt idx="90">
                  <c:v>34</c:v>
                </c:pt>
                <c:pt idx="91">
                  <c:v>21</c:v>
                </c:pt>
                <c:pt idx="92">
                  <c:v>40</c:v>
                </c:pt>
                <c:pt idx="93">
                  <c:v>46</c:v>
                </c:pt>
                <c:pt idx="94">
                  <c:v>58</c:v>
                </c:pt>
                <c:pt idx="95">
                  <c:v>95</c:v>
                </c:pt>
                <c:pt idx="96">
                  <c:v>110</c:v>
                </c:pt>
                <c:pt idx="97">
                  <c:v>114</c:v>
                </c:pt>
                <c:pt idx="98">
                  <c:v>107</c:v>
                </c:pt>
                <c:pt idx="99">
                  <c:v>100</c:v>
                </c:pt>
                <c:pt idx="100">
                  <c:v>65</c:v>
                </c:pt>
                <c:pt idx="101">
                  <c:v>50</c:v>
                </c:pt>
                <c:pt idx="102">
                  <c:v>34</c:v>
                </c:pt>
                <c:pt idx="103">
                  <c:v>51</c:v>
                </c:pt>
                <c:pt idx="104">
                  <c:v>52</c:v>
                </c:pt>
                <c:pt idx="105">
                  <c:v>87</c:v>
                </c:pt>
                <c:pt idx="106">
                  <c:v>125</c:v>
                </c:pt>
                <c:pt idx="107">
                  <c:v>157</c:v>
                </c:pt>
                <c:pt idx="108">
                  <c:v>152</c:v>
                </c:pt>
                <c:pt idx="109">
                  <c:v>138</c:v>
                </c:pt>
                <c:pt idx="110">
                  <c:v>115</c:v>
                </c:pt>
                <c:pt idx="111">
                  <c:v>90</c:v>
                </c:pt>
                <c:pt idx="112">
                  <c:v>60</c:v>
                </c:pt>
                <c:pt idx="113">
                  <c:v>49</c:v>
                </c:pt>
                <c:pt idx="114">
                  <c:v>47</c:v>
                </c:pt>
                <c:pt idx="115">
                  <c:v>41</c:v>
                </c:pt>
                <c:pt idx="116">
                  <c:v>37</c:v>
                </c:pt>
                <c:pt idx="117">
                  <c:v>31</c:v>
                </c:pt>
                <c:pt idx="118">
                  <c:v>27</c:v>
                </c:pt>
                <c:pt idx="119">
                  <c:v>39</c:v>
                </c:pt>
                <c:pt idx="120">
                  <c:v>41</c:v>
                </c:pt>
                <c:pt idx="121">
                  <c:v>39</c:v>
                </c:pt>
                <c:pt idx="122">
                  <c:v>52</c:v>
                </c:pt>
                <c:pt idx="123">
                  <c:v>58</c:v>
                </c:pt>
                <c:pt idx="124">
                  <c:v>56</c:v>
                </c:pt>
                <c:pt idx="125">
                  <c:v>79</c:v>
                </c:pt>
                <c:pt idx="126">
                  <c:v>81</c:v>
                </c:pt>
                <c:pt idx="127">
                  <c:v>99</c:v>
                </c:pt>
                <c:pt idx="128">
                  <c:v>151</c:v>
                </c:pt>
                <c:pt idx="129">
                  <c:v>164</c:v>
                </c:pt>
                <c:pt idx="130">
                  <c:v>126</c:v>
                </c:pt>
                <c:pt idx="131">
                  <c:v>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44720"/>
        <c:axId val="324641584"/>
      </c:scatterChart>
      <c:valAx>
        <c:axId val="32464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24641584"/>
        <c:crosses val="autoZero"/>
        <c:crossBetween val="midCat"/>
      </c:valAx>
      <c:valAx>
        <c:axId val="324641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Accumulated cases, 5 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46447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'Temperature&amp;Cases 28'!$F$4</c:f>
              <c:strCache>
                <c:ptCount val="1"/>
                <c:pt idx="0">
                  <c:v>4 months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'Temperature&amp;Cases 28'!$B$8:$B$140</c:f>
              <c:numCache>
                <c:formatCode>General</c:formatCode>
                <c:ptCount val="133"/>
                <c:pt idx="0">
                  <c:v>25.874074074074102</c:v>
                </c:pt>
                <c:pt idx="1">
                  <c:v>25.990322580645199</c:v>
                </c:pt>
                <c:pt idx="2">
                  <c:v>25.79</c:v>
                </c:pt>
                <c:pt idx="3">
                  <c:v>26.1</c:v>
                </c:pt>
                <c:pt idx="4">
                  <c:v>25.535483870967699</c:v>
                </c:pt>
                <c:pt idx="5">
                  <c:v>25.68</c:v>
                </c:pt>
                <c:pt idx="6">
                  <c:v>25.116129032258101</c:v>
                </c:pt>
                <c:pt idx="7">
                  <c:v>25.09</c:v>
                </c:pt>
                <c:pt idx="8">
                  <c:v>26.026086956521699</c:v>
                </c:pt>
                <c:pt idx="9">
                  <c:v>27.1533333333333</c:v>
                </c:pt>
                <c:pt idx="10">
                  <c:v>26.139285714285698</c:v>
                </c:pt>
                <c:pt idx="11">
                  <c:v>25.6064516129032</c:v>
                </c:pt>
                <c:pt idx="12">
                  <c:v>26.15</c:v>
                </c:pt>
                <c:pt idx="13">
                  <c:v>25.883333333333301</c:v>
                </c:pt>
                <c:pt idx="14">
                  <c:v>25.658620689655201</c:v>
                </c:pt>
                <c:pt idx="15">
                  <c:v>25.82</c:v>
                </c:pt>
                <c:pt idx="16">
                  <c:v>25.868965517241399</c:v>
                </c:pt>
                <c:pt idx="17">
                  <c:v>25.9892857142857</c:v>
                </c:pt>
                <c:pt idx="18">
                  <c:v>25.031034482758599</c:v>
                </c:pt>
                <c:pt idx="19">
                  <c:v>25.120833333333302</c:v>
                </c:pt>
                <c:pt idx="20">
                  <c:v>25.238709677419401</c:v>
                </c:pt>
                <c:pt idx="21">
                  <c:v>25.209677419354801</c:v>
                </c:pt>
                <c:pt idx="22">
                  <c:v>25.303448275862099</c:v>
                </c:pt>
                <c:pt idx="23">
                  <c:v>25.7258064516129</c:v>
                </c:pt>
                <c:pt idx="24">
                  <c:v>25.45</c:v>
                </c:pt>
                <c:pt idx="25">
                  <c:v>25.661290322580601</c:v>
                </c:pt>
                <c:pt idx="26">
                  <c:v>25.953333333333301</c:v>
                </c:pt>
                <c:pt idx="27">
                  <c:v>25.716129032258099</c:v>
                </c:pt>
                <c:pt idx="28">
                  <c:v>25.735483870967698</c:v>
                </c:pt>
                <c:pt idx="29">
                  <c:v>25.63</c:v>
                </c:pt>
                <c:pt idx="30">
                  <c:v>25.419354838709701</c:v>
                </c:pt>
                <c:pt idx="31">
                  <c:v>25.286666666666701</c:v>
                </c:pt>
                <c:pt idx="32">
                  <c:v>24.980645161290301</c:v>
                </c:pt>
                <c:pt idx="33">
                  <c:v>25.19</c:v>
                </c:pt>
                <c:pt idx="34">
                  <c:v>25.2785714285714</c:v>
                </c:pt>
                <c:pt idx="35">
                  <c:v>26.003225806451599</c:v>
                </c:pt>
                <c:pt idx="36">
                  <c:v>25.537931034482799</c:v>
                </c:pt>
                <c:pt idx="37">
                  <c:v>25.744827586206899</c:v>
                </c:pt>
                <c:pt idx="38">
                  <c:v>25.926666666666701</c:v>
                </c:pt>
                <c:pt idx="39">
                  <c:v>26.363333333333301</c:v>
                </c:pt>
                <c:pt idx="40">
                  <c:v>26.6733333333333</c:v>
                </c:pt>
                <c:pt idx="41">
                  <c:v>26.1933333333333</c:v>
                </c:pt>
                <c:pt idx="42">
                  <c:v>26.341935483871001</c:v>
                </c:pt>
                <c:pt idx="43">
                  <c:v>25.613333333333301</c:v>
                </c:pt>
                <c:pt idx="44">
                  <c:v>26.754838709677401</c:v>
                </c:pt>
                <c:pt idx="45">
                  <c:v>26.667999999999999</c:v>
                </c:pt>
                <c:pt idx="46">
                  <c:v>26.830769230769199</c:v>
                </c:pt>
                <c:pt idx="47">
                  <c:v>26.790322580645199</c:v>
                </c:pt>
                <c:pt idx="48">
                  <c:v>27.126666666666701</c:v>
                </c:pt>
                <c:pt idx="49">
                  <c:v>26.941935483870999</c:v>
                </c:pt>
                <c:pt idx="50">
                  <c:v>25.9344827586207</c:v>
                </c:pt>
                <c:pt idx="51">
                  <c:v>25.6838709677419</c:v>
                </c:pt>
                <c:pt idx="52">
                  <c:v>25.709677419354801</c:v>
                </c:pt>
                <c:pt idx="53">
                  <c:v>25.586666666666702</c:v>
                </c:pt>
                <c:pt idx="54">
                  <c:v>25.206451612903201</c:v>
                </c:pt>
                <c:pt idx="55">
                  <c:v>24.82</c:v>
                </c:pt>
                <c:pt idx="56">
                  <c:v>24.9551724137931</c:v>
                </c:pt>
                <c:pt idx="57">
                  <c:v>24.7931034482759</c:v>
                </c:pt>
                <c:pt idx="58">
                  <c:v>24.842857142857099</c:v>
                </c:pt>
                <c:pt idx="59">
                  <c:v>25.610714285714302</c:v>
                </c:pt>
                <c:pt idx="60">
                  <c:v>25.593333333333302</c:v>
                </c:pt>
                <c:pt idx="61">
                  <c:v>25.370967741935502</c:v>
                </c:pt>
                <c:pt idx="62">
                  <c:v>25.035714285714299</c:v>
                </c:pt>
                <c:pt idx="63">
                  <c:v>25.041379310344801</c:v>
                </c:pt>
                <c:pt idx="64">
                  <c:v>25.116129032258101</c:v>
                </c:pt>
                <c:pt idx="65">
                  <c:v>24.687999999999999</c:v>
                </c:pt>
                <c:pt idx="66">
                  <c:v>24.6642857142857</c:v>
                </c:pt>
                <c:pt idx="67">
                  <c:v>24.362068965517199</c:v>
                </c:pt>
                <c:pt idx="68">
                  <c:v>24.390322580645201</c:v>
                </c:pt>
                <c:pt idx="69">
                  <c:v>24.216666666666701</c:v>
                </c:pt>
                <c:pt idx="70">
                  <c:v>24.935714285714301</c:v>
                </c:pt>
                <c:pt idx="71">
                  <c:v>24.762068965517201</c:v>
                </c:pt>
                <c:pt idx="72">
                  <c:v>25.343333333333302</c:v>
                </c:pt>
                <c:pt idx="73">
                  <c:v>25.5322580645161</c:v>
                </c:pt>
                <c:pt idx="74">
                  <c:v>25.07</c:v>
                </c:pt>
                <c:pt idx="75">
                  <c:v>25.172413793103399</c:v>
                </c:pt>
                <c:pt idx="76">
                  <c:v>25.044444444444402</c:v>
                </c:pt>
                <c:pt idx="77">
                  <c:v>24.621428571428599</c:v>
                </c:pt>
                <c:pt idx="78">
                  <c:v>24.8172413793103</c:v>
                </c:pt>
                <c:pt idx="79">
                  <c:v>24.7518518518519</c:v>
                </c:pt>
                <c:pt idx="80">
                  <c:v>24.6193548387097</c:v>
                </c:pt>
                <c:pt idx="81">
                  <c:v>24.916129032258102</c:v>
                </c:pt>
                <c:pt idx="82">
                  <c:v>25.175000000000001</c:v>
                </c:pt>
                <c:pt idx="83">
                  <c:v>24.9096774193548</c:v>
                </c:pt>
                <c:pt idx="84">
                  <c:v>25.282758620689702</c:v>
                </c:pt>
                <c:pt idx="85">
                  <c:v>25.186206896551699</c:v>
                </c:pt>
                <c:pt idx="86">
                  <c:v>25.35</c:v>
                </c:pt>
                <c:pt idx="87">
                  <c:v>24.99</c:v>
                </c:pt>
                <c:pt idx="88">
                  <c:v>25.6103448275862</c:v>
                </c:pt>
                <c:pt idx="89">
                  <c:v>24.9433333333333</c:v>
                </c:pt>
                <c:pt idx="90">
                  <c:v>24.7785714285714</c:v>
                </c:pt>
                <c:pt idx="91">
                  <c:v>24.9892857142857</c:v>
                </c:pt>
                <c:pt idx="92">
                  <c:v>24.919354838709701</c:v>
                </c:pt>
                <c:pt idx="93">
                  <c:v>25.1806451612903</c:v>
                </c:pt>
                <c:pt idx="94">
                  <c:v>25.8857142857143</c:v>
                </c:pt>
                <c:pt idx="95">
                  <c:v>25.706451612903201</c:v>
                </c:pt>
                <c:pt idx="96">
                  <c:v>25.6241379310345</c:v>
                </c:pt>
                <c:pt idx="97">
                  <c:v>26.1</c:v>
                </c:pt>
                <c:pt idx="98">
                  <c:v>25.876666666666701</c:v>
                </c:pt>
                <c:pt idx="99">
                  <c:v>25.7741935483871</c:v>
                </c:pt>
                <c:pt idx="100">
                  <c:v>25.572413793103401</c:v>
                </c:pt>
                <c:pt idx="101">
                  <c:v>25.1</c:v>
                </c:pt>
                <c:pt idx="102">
                  <c:v>25.365517241379301</c:v>
                </c:pt>
                <c:pt idx="103">
                  <c:v>25.35</c:v>
                </c:pt>
                <c:pt idx="104">
                  <c:v>25.468965517241401</c:v>
                </c:pt>
                <c:pt idx="105">
                  <c:v>26.2655172413793</c:v>
                </c:pt>
                <c:pt idx="106">
                  <c:v>26.033333333333299</c:v>
                </c:pt>
                <c:pt idx="107">
                  <c:v>26.261290322580599</c:v>
                </c:pt>
                <c:pt idx="108">
                  <c:v>26.059259259259299</c:v>
                </c:pt>
                <c:pt idx="109">
                  <c:v>25.675999999999998</c:v>
                </c:pt>
                <c:pt idx="110">
                  <c:v>25.282758620689702</c:v>
                </c:pt>
                <c:pt idx="111">
                  <c:v>25.4433333333333</c:v>
                </c:pt>
                <c:pt idx="112">
                  <c:v>25.6241379310345</c:v>
                </c:pt>
                <c:pt idx="113">
                  <c:v>25.620689655172399</c:v>
                </c:pt>
                <c:pt idx="114">
                  <c:v>25.27</c:v>
                </c:pt>
                <c:pt idx="115">
                  <c:v>25.313793103448301</c:v>
                </c:pt>
                <c:pt idx="116">
                  <c:v>25.351851851851901</c:v>
                </c:pt>
                <c:pt idx="117">
                  <c:v>25.8739130434783</c:v>
                </c:pt>
                <c:pt idx="118">
                  <c:v>26.609090909090899</c:v>
                </c:pt>
                <c:pt idx="119">
                  <c:v>26.593333333333302</c:v>
                </c:pt>
                <c:pt idx="120">
                  <c:v>25.6</c:v>
                </c:pt>
                <c:pt idx="121">
                  <c:v>25.53</c:v>
                </c:pt>
                <c:pt idx="122">
                  <c:v>25.803846153846202</c:v>
                </c:pt>
                <c:pt idx="123">
                  <c:v>25.242307692307701</c:v>
                </c:pt>
                <c:pt idx="124">
                  <c:v>25.623333333333299</c:v>
                </c:pt>
                <c:pt idx="125">
                  <c:v>25.0347826086957</c:v>
                </c:pt>
                <c:pt idx="126">
                  <c:v>25.5473684210526</c:v>
                </c:pt>
                <c:pt idx="127">
                  <c:v>25.2863636363636</c:v>
                </c:pt>
                <c:pt idx="128">
                  <c:v>25.0521739130435</c:v>
                </c:pt>
                <c:pt idx="129">
                  <c:v>25.355172413793099</c:v>
                </c:pt>
                <c:pt idx="130">
                  <c:v>25.308695652173899</c:v>
                </c:pt>
                <c:pt idx="131">
                  <c:v>25.5</c:v>
                </c:pt>
                <c:pt idx="132">
                  <c:v>26.659259259259301</c:v>
                </c:pt>
              </c:numCache>
            </c:numRef>
          </c:xVal>
          <c:yVal>
            <c:numRef>
              <c:f>'Temperature&amp;Cases 28'!$F$8:$F$140</c:f>
              <c:numCache>
                <c:formatCode>General</c:formatCode>
                <c:ptCount val="133"/>
                <c:pt idx="0">
                  <c:v>206</c:v>
                </c:pt>
                <c:pt idx="1">
                  <c:v>323</c:v>
                </c:pt>
                <c:pt idx="2">
                  <c:v>438</c:v>
                </c:pt>
                <c:pt idx="3">
                  <c:v>479</c:v>
                </c:pt>
                <c:pt idx="4">
                  <c:v>500</c:v>
                </c:pt>
                <c:pt idx="5">
                  <c:v>430</c:v>
                </c:pt>
                <c:pt idx="6">
                  <c:v>339</c:v>
                </c:pt>
                <c:pt idx="7">
                  <c:v>282</c:v>
                </c:pt>
                <c:pt idx="8">
                  <c:v>246</c:v>
                </c:pt>
                <c:pt idx="9">
                  <c:v>213</c:v>
                </c:pt>
                <c:pt idx="10">
                  <c:v>201</c:v>
                </c:pt>
                <c:pt idx="11">
                  <c:v>221</c:v>
                </c:pt>
                <c:pt idx="12">
                  <c:v>189</c:v>
                </c:pt>
                <c:pt idx="13">
                  <c:v>214</c:v>
                </c:pt>
                <c:pt idx="14">
                  <c:v>284</c:v>
                </c:pt>
                <c:pt idx="15">
                  <c:v>382</c:v>
                </c:pt>
                <c:pt idx="16">
                  <c:v>429</c:v>
                </c:pt>
                <c:pt idx="17">
                  <c:v>405</c:v>
                </c:pt>
                <c:pt idx="18">
                  <c:v>340</c:v>
                </c:pt>
                <c:pt idx="19">
                  <c:v>192</c:v>
                </c:pt>
                <c:pt idx="20">
                  <c:v>140</c:v>
                </c:pt>
                <c:pt idx="21">
                  <c:v>127</c:v>
                </c:pt>
                <c:pt idx="22">
                  <c:v>118</c:v>
                </c:pt>
                <c:pt idx="23">
                  <c:v>110</c:v>
                </c:pt>
                <c:pt idx="24">
                  <c:v>135</c:v>
                </c:pt>
                <c:pt idx="25">
                  <c:v>133</c:v>
                </c:pt>
                <c:pt idx="26">
                  <c:v>128</c:v>
                </c:pt>
                <c:pt idx="27">
                  <c:v>133</c:v>
                </c:pt>
                <c:pt idx="28">
                  <c:v>119</c:v>
                </c:pt>
                <c:pt idx="29">
                  <c:v>87</c:v>
                </c:pt>
                <c:pt idx="30">
                  <c:v>78</c:v>
                </c:pt>
                <c:pt idx="31">
                  <c:v>124</c:v>
                </c:pt>
                <c:pt idx="32">
                  <c:v>205</c:v>
                </c:pt>
                <c:pt idx="33">
                  <c:v>319</c:v>
                </c:pt>
                <c:pt idx="34">
                  <c:v>366</c:v>
                </c:pt>
                <c:pt idx="35">
                  <c:v>413</c:v>
                </c:pt>
                <c:pt idx="36">
                  <c:v>432</c:v>
                </c:pt>
                <c:pt idx="37">
                  <c:v>596</c:v>
                </c:pt>
                <c:pt idx="38">
                  <c:v>854</c:v>
                </c:pt>
                <c:pt idx="39">
                  <c:v>1045</c:v>
                </c:pt>
                <c:pt idx="40">
                  <c:v>1282</c:v>
                </c:pt>
                <c:pt idx="41">
                  <c:v>1322</c:v>
                </c:pt>
                <c:pt idx="42">
                  <c:v>1377</c:v>
                </c:pt>
                <c:pt idx="43">
                  <c:v>1307</c:v>
                </c:pt>
                <c:pt idx="44">
                  <c:v>1137</c:v>
                </c:pt>
                <c:pt idx="45">
                  <c:v>1035</c:v>
                </c:pt>
                <c:pt idx="46">
                  <c:v>874</c:v>
                </c:pt>
                <c:pt idx="47">
                  <c:v>995</c:v>
                </c:pt>
                <c:pt idx="48">
                  <c:v>1198</c:v>
                </c:pt>
                <c:pt idx="49">
                  <c:v>1255</c:v>
                </c:pt>
                <c:pt idx="50">
                  <c:v>1263</c:v>
                </c:pt>
                <c:pt idx="51">
                  <c:v>1078</c:v>
                </c:pt>
                <c:pt idx="52">
                  <c:v>751</c:v>
                </c:pt>
                <c:pt idx="53">
                  <c:v>510</c:v>
                </c:pt>
                <c:pt idx="54">
                  <c:v>330</c:v>
                </c:pt>
                <c:pt idx="55">
                  <c:v>182</c:v>
                </c:pt>
                <c:pt idx="56">
                  <c:v>126</c:v>
                </c:pt>
                <c:pt idx="57">
                  <c:v>106</c:v>
                </c:pt>
                <c:pt idx="58">
                  <c:v>78</c:v>
                </c:pt>
                <c:pt idx="59">
                  <c:v>66</c:v>
                </c:pt>
                <c:pt idx="60">
                  <c:v>64</c:v>
                </c:pt>
                <c:pt idx="61">
                  <c:v>74</c:v>
                </c:pt>
                <c:pt idx="62">
                  <c:v>81</c:v>
                </c:pt>
                <c:pt idx="63">
                  <c:v>104</c:v>
                </c:pt>
                <c:pt idx="64">
                  <c:v>103</c:v>
                </c:pt>
                <c:pt idx="65">
                  <c:v>88</c:v>
                </c:pt>
                <c:pt idx="66">
                  <c:v>73</c:v>
                </c:pt>
                <c:pt idx="67">
                  <c:v>51</c:v>
                </c:pt>
                <c:pt idx="68">
                  <c:v>52</c:v>
                </c:pt>
                <c:pt idx="69">
                  <c:v>42</c:v>
                </c:pt>
                <c:pt idx="70">
                  <c:v>45</c:v>
                </c:pt>
                <c:pt idx="71">
                  <c:v>38</c:v>
                </c:pt>
                <c:pt idx="72">
                  <c:v>33</c:v>
                </c:pt>
                <c:pt idx="73">
                  <c:v>47</c:v>
                </c:pt>
                <c:pt idx="74">
                  <c:v>43</c:v>
                </c:pt>
                <c:pt idx="75">
                  <c:v>58</c:v>
                </c:pt>
                <c:pt idx="76">
                  <c:v>51</c:v>
                </c:pt>
                <c:pt idx="77">
                  <c:v>33</c:v>
                </c:pt>
                <c:pt idx="78">
                  <c:v>30</c:v>
                </c:pt>
                <c:pt idx="79">
                  <c:v>23</c:v>
                </c:pt>
                <c:pt idx="80">
                  <c:v>23</c:v>
                </c:pt>
                <c:pt idx="81">
                  <c:v>29</c:v>
                </c:pt>
                <c:pt idx="82">
                  <c:v>41</c:v>
                </c:pt>
                <c:pt idx="83">
                  <c:v>40</c:v>
                </c:pt>
                <c:pt idx="84">
                  <c:v>50</c:v>
                </c:pt>
                <c:pt idx="85">
                  <c:v>50</c:v>
                </c:pt>
                <c:pt idx="86">
                  <c:v>49</c:v>
                </c:pt>
                <c:pt idx="87">
                  <c:v>50</c:v>
                </c:pt>
                <c:pt idx="88">
                  <c:v>35</c:v>
                </c:pt>
                <c:pt idx="89">
                  <c:v>33</c:v>
                </c:pt>
                <c:pt idx="90">
                  <c:v>29</c:v>
                </c:pt>
                <c:pt idx="91">
                  <c:v>21</c:v>
                </c:pt>
                <c:pt idx="92">
                  <c:v>21</c:v>
                </c:pt>
                <c:pt idx="93">
                  <c:v>35</c:v>
                </c:pt>
                <c:pt idx="94">
                  <c:v>35</c:v>
                </c:pt>
                <c:pt idx="95">
                  <c:v>53</c:v>
                </c:pt>
                <c:pt idx="96">
                  <c:v>95</c:v>
                </c:pt>
                <c:pt idx="97">
                  <c:v>91</c:v>
                </c:pt>
                <c:pt idx="98">
                  <c:v>103</c:v>
                </c:pt>
                <c:pt idx="99">
                  <c:v>84</c:v>
                </c:pt>
                <c:pt idx="100">
                  <c:v>58</c:v>
                </c:pt>
                <c:pt idx="101">
                  <c:v>50</c:v>
                </c:pt>
                <c:pt idx="102">
                  <c:v>27</c:v>
                </c:pt>
                <c:pt idx="103">
                  <c:v>30</c:v>
                </c:pt>
                <c:pt idx="104">
                  <c:v>35</c:v>
                </c:pt>
                <c:pt idx="105">
                  <c:v>45</c:v>
                </c:pt>
                <c:pt idx="106">
                  <c:v>87</c:v>
                </c:pt>
                <c:pt idx="107">
                  <c:v>118</c:v>
                </c:pt>
                <c:pt idx="108">
                  <c:v>136</c:v>
                </c:pt>
                <c:pt idx="109">
                  <c:v>135</c:v>
                </c:pt>
                <c:pt idx="110">
                  <c:v>96</c:v>
                </c:pt>
                <c:pt idx="111">
                  <c:v>77</c:v>
                </c:pt>
                <c:pt idx="112">
                  <c:v>51</c:v>
                </c:pt>
                <c:pt idx="113">
                  <c:v>44</c:v>
                </c:pt>
                <c:pt idx="114">
                  <c:v>46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32</c:v>
                </c:pt>
                <c:pt idx="122">
                  <c:v>36</c:v>
                </c:pt>
                <c:pt idx="123">
                  <c:v>51</c:v>
                </c:pt>
                <c:pt idx="124">
                  <c:v>45</c:v>
                </c:pt>
                <c:pt idx="125">
                  <c:v>41</c:v>
                </c:pt>
                <c:pt idx="126">
                  <c:v>72</c:v>
                </c:pt>
                <c:pt idx="127">
                  <c:v>65</c:v>
                </c:pt>
                <c:pt idx="128">
                  <c:v>92</c:v>
                </c:pt>
                <c:pt idx="129">
                  <c:v>140</c:v>
                </c:pt>
                <c:pt idx="130">
                  <c:v>126</c:v>
                </c:pt>
                <c:pt idx="131">
                  <c:v>117</c:v>
                </c:pt>
                <c:pt idx="132">
                  <c:v>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41192"/>
        <c:axId val="324643544"/>
      </c:scatterChart>
      <c:valAx>
        <c:axId val="32464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24643544"/>
        <c:crosses val="autoZero"/>
        <c:crossBetween val="midCat"/>
      </c:valAx>
      <c:valAx>
        <c:axId val="324643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Accumulated cases, 4 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46411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'Temperature&amp;Cases 28'!$E$4</c:f>
              <c:strCache>
                <c:ptCount val="1"/>
                <c:pt idx="0">
                  <c:v>3 months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'Temperature&amp;Cases 28'!$B$7:$B$140</c:f>
              <c:numCache>
                <c:formatCode>General</c:formatCode>
                <c:ptCount val="134"/>
                <c:pt idx="0">
                  <c:v>28.038095238095199</c:v>
                </c:pt>
                <c:pt idx="1">
                  <c:v>25.874074074074102</c:v>
                </c:pt>
                <c:pt idx="2">
                  <c:v>25.990322580645199</c:v>
                </c:pt>
                <c:pt idx="3">
                  <c:v>25.79</c:v>
                </c:pt>
                <c:pt idx="4">
                  <c:v>26.1</c:v>
                </c:pt>
                <c:pt idx="5">
                  <c:v>25.535483870967699</c:v>
                </c:pt>
                <c:pt idx="6">
                  <c:v>25.68</c:v>
                </c:pt>
                <c:pt idx="7">
                  <c:v>25.116129032258101</c:v>
                </c:pt>
                <c:pt idx="8">
                  <c:v>25.09</c:v>
                </c:pt>
                <c:pt idx="9">
                  <c:v>26.026086956521699</c:v>
                </c:pt>
                <c:pt idx="10">
                  <c:v>27.1533333333333</c:v>
                </c:pt>
                <c:pt idx="11">
                  <c:v>26.139285714285698</c:v>
                </c:pt>
                <c:pt idx="12">
                  <c:v>25.6064516129032</c:v>
                </c:pt>
                <c:pt idx="13">
                  <c:v>26.15</c:v>
                </c:pt>
                <c:pt idx="14">
                  <c:v>25.883333333333301</c:v>
                </c:pt>
                <c:pt idx="15">
                  <c:v>25.658620689655201</c:v>
                </c:pt>
                <c:pt idx="16">
                  <c:v>25.82</c:v>
                </c:pt>
                <c:pt idx="17">
                  <c:v>25.868965517241399</c:v>
                </c:pt>
                <c:pt idx="18">
                  <c:v>25.9892857142857</c:v>
                </c:pt>
                <c:pt idx="19">
                  <c:v>25.031034482758599</c:v>
                </c:pt>
                <c:pt idx="20">
                  <c:v>25.120833333333302</c:v>
                </c:pt>
                <c:pt idx="21">
                  <c:v>25.238709677419401</c:v>
                </c:pt>
                <c:pt idx="22">
                  <c:v>25.209677419354801</c:v>
                </c:pt>
                <c:pt idx="23">
                  <c:v>25.303448275862099</c:v>
                </c:pt>
                <c:pt idx="24">
                  <c:v>25.7258064516129</c:v>
                </c:pt>
                <c:pt idx="25">
                  <c:v>25.45</c:v>
                </c:pt>
                <c:pt idx="26">
                  <c:v>25.661290322580601</c:v>
                </c:pt>
                <c:pt idx="27">
                  <c:v>25.953333333333301</c:v>
                </c:pt>
                <c:pt idx="28">
                  <c:v>25.716129032258099</c:v>
                </c:pt>
                <c:pt idx="29">
                  <c:v>25.735483870967698</c:v>
                </c:pt>
                <c:pt idx="30">
                  <c:v>25.63</c:v>
                </c:pt>
                <c:pt idx="31">
                  <c:v>25.419354838709701</c:v>
                </c:pt>
                <c:pt idx="32">
                  <c:v>25.286666666666701</c:v>
                </c:pt>
                <c:pt idx="33">
                  <c:v>24.980645161290301</c:v>
                </c:pt>
                <c:pt idx="34">
                  <c:v>25.19</c:v>
                </c:pt>
                <c:pt idx="35">
                  <c:v>25.2785714285714</c:v>
                </c:pt>
                <c:pt idx="36">
                  <c:v>26.003225806451599</c:v>
                </c:pt>
                <c:pt idx="37">
                  <c:v>25.537931034482799</c:v>
                </c:pt>
                <c:pt idx="38">
                  <c:v>25.744827586206899</c:v>
                </c:pt>
                <c:pt idx="39">
                  <c:v>25.926666666666701</c:v>
                </c:pt>
                <c:pt idx="40">
                  <c:v>26.363333333333301</c:v>
                </c:pt>
                <c:pt idx="41">
                  <c:v>26.6733333333333</c:v>
                </c:pt>
                <c:pt idx="42">
                  <c:v>26.1933333333333</c:v>
                </c:pt>
                <c:pt idx="43">
                  <c:v>26.341935483871001</c:v>
                </c:pt>
                <c:pt idx="44">
                  <c:v>25.613333333333301</c:v>
                </c:pt>
                <c:pt idx="45">
                  <c:v>26.754838709677401</c:v>
                </c:pt>
                <c:pt idx="46">
                  <c:v>26.667999999999999</c:v>
                </c:pt>
                <c:pt idx="47">
                  <c:v>26.830769230769199</c:v>
                </c:pt>
                <c:pt idx="48">
                  <c:v>26.790322580645199</c:v>
                </c:pt>
                <c:pt idx="49">
                  <c:v>27.126666666666701</c:v>
                </c:pt>
                <c:pt idx="50">
                  <c:v>26.941935483870999</c:v>
                </c:pt>
                <c:pt idx="51">
                  <c:v>25.9344827586207</c:v>
                </c:pt>
                <c:pt idx="52">
                  <c:v>25.6838709677419</c:v>
                </c:pt>
                <c:pt idx="53">
                  <c:v>25.709677419354801</c:v>
                </c:pt>
                <c:pt idx="54">
                  <c:v>25.586666666666702</c:v>
                </c:pt>
                <c:pt idx="55">
                  <c:v>25.206451612903201</c:v>
                </c:pt>
                <c:pt idx="56">
                  <c:v>24.82</c:v>
                </c:pt>
                <c:pt idx="57">
                  <c:v>24.9551724137931</c:v>
                </c:pt>
                <c:pt idx="58">
                  <c:v>24.7931034482759</c:v>
                </c:pt>
                <c:pt idx="59">
                  <c:v>24.842857142857099</c:v>
                </c:pt>
                <c:pt idx="60">
                  <c:v>25.610714285714302</c:v>
                </c:pt>
                <c:pt idx="61">
                  <c:v>25.593333333333302</c:v>
                </c:pt>
                <c:pt idx="62">
                  <c:v>25.370967741935502</c:v>
                </c:pt>
                <c:pt idx="63">
                  <c:v>25.035714285714299</c:v>
                </c:pt>
                <c:pt idx="64">
                  <c:v>25.041379310344801</c:v>
                </c:pt>
                <c:pt idx="65">
                  <c:v>25.116129032258101</c:v>
                </c:pt>
                <c:pt idx="66">
                  <c:v>24.687999999999999</c:v>
                </c:pt>
                <c:pt idx="67">
                  <c:v>24.6642857142857</c:v>
                </c:pt>
                <c:pt idx="68">
                  <c:v>24.362068965517199</c:v>
                </c:pt>
                <c:pt idx="69">
                  <c:v>24.390322580645201</c:v>
                </c:pt>
                <c:pt idx="70">
                  <c:v>24.216666666666701</c:v>
                </c:pt>
                <c:pt idx="71">
                  <c:v>24.935714285714301</c:v>
                </c:pt>
                <c:pt idx="72">
                  <c:v>24.762068965517201</c:v>
                </c:pt>
                <c:pt idx="73">
                  <c:v>25.343333333333302</c:v>
                </c:pt>
                <c:pt idx="74">
                  <c:v>25.5322580645161</c:v>
                </c:pt>
                <c:pt idx="75">
                  <c:v>25.07</c:v>
                </c:pt>
                <c:pt idx="76">
                  <c:v>25.172413793103399</c:v>
                </c:pt>
                <c:pt idx="77">
                  <c:v>25.044444444444402</c:v>
                </c:pt>
                <c:pt idx="78">
                  <c:v>24.621428571428599</c:v>
                </c:pt>
                <c:pt idx="79">
                  <c:v>24.8172413793103</c:v>
                </c:pt>
                <c:pt idx="80">
                  <c:v>24.7518518518519</c:v>
                </c:pt>
                <c:pt idx="81">
                  <c:v>24.6193548387097</c:v>
                </c:pt>
                <c:pt idx="82">
                  <c:v>24.916129032258102</c:v>
                </c:pt>
                <c:pt idx="83">
                  <c:v>25.175000000000001</c:v>
                </c:pt>
                <c:pt idx="84">
                  <c:v>24.9096774193548</c:v>
                </c:pt>
                <c:pt idx="85">
                  <c:v>25.282758620689702</c:v>
                </c:pt>
                <c:pt idx="86">
                  <c:v>25.186206896551699</c:v>
                </c:pt>
                <c:pt idx="87">
                  <c:v>25.35</c:v>
                </c:pt>
                <c:pt idx="88">
                  <c:v>24.99</c:v>
                </c:pt>
                <c:pt idx="89">
                  <c:v>25.6103448275862</c:v>
                </c:pt>
                <c:pt idx="90">
                  <c:v>24.9433333333333</c:v>
                </c:pt>
                <c:pt idx="91">
                  <c:v>24.7785714285714</c:v>
                </c:pt>
                <c:pt idx="92">
                  <c:v>24.9892857142857</c:v>
                </c:pt>
                <c:pt idx="93">
                  <c:v>24.919354838709701</c:v>
                </c:pt>
                <c:pt idx="94">
                  <c:v>25.1806451612903</c:v>
                </c:pt>
                <c:pt idx="95">
                  <c:v>25.8857142857143</c:v>
                </c:pt>
                <c:pt idx="96">
                  <c:v>25.706451612903201</c:v>
                </c:pt>
                <c:pt idx="97">
                  <c:v>25.6241379310345</c:v>
                </c:pt>
                <c:pt idx="98">
                  <c:v>26.1</c:v>
                </c:pt>
                <c:pt idx="99">
                  <c:v>25.876666666666701</c:v>
                </c:pt>
                <c:pt idx="100">
                  <c:v>25.7741935483871</c:v>
                </c:pt>
                <c:pt idx="101">
                  <c:v>25.572413793103401</c:v>
                </c:pt>
                <c:pt idx="102">
                  <c:v>25.1</c:v>
                </c:pt>
                <c:pt idx="103">
                  <c:v>25.365517241379301</c:v>
                </c:pt>
                <c:pt idx="104">
                  <c:v>25.35</c:v>
                </c:pt>
                <c:pt idx="105">
                  <c:v>25.468965517241401</c:v>
                </c:pt>
                <c:pt idx="106">
                  <c:v>26.2655172413793</c:v>
                </c:pt>
                <c:pt idx="107">
                  <c:v>26.033333333333299</c:v>
                </c:pt>
                <c:pt idx="108">
                  <c:v>26.261290322580599</c:v>
                </c:pt>
                <c:pt idx="109">
                  <c:v>26.059259259259299</c:v>
                </c:pt>
                <c:pt idx="110">
                  <c:v>25.675999999999998</c:v>
                </c:pt>
                <c:pt idx="111">
                  <c:v>25.282758620689702</c:v>
                </c:pt>
                <c:pt idx="112">
                  <c:v>25.4433333333333</c:v>
                </c:pt>
                <c:pt idx="113">
                  <c:v>25.6241379310345</c:v>
                </c:pt>
                <c:pt idx="114">
                  <c:v>25.620689655172399</c:v>
                </c:pt>
                <c:pt idx="115">
                  <c:v>25.27</c:v>
                </c:pt>
                <c:pt idx="116">
                  <c:v>25.313793103448301</c:v>
                </c:pt>
                <c:pt idx="117">
                  <c:v>25.351851851851901</c:v>
                </c:pt>
                <c:pt idx="118">
                  <c:v>25.8739130434783</c:v>
                </c:pt>
                <c:pt idx="119">
                  <c:v>26.609090909090899</c:v>
                </c:pt>
                <c:pt idx="120">
                  <c:v>26.593333333333302</c:v>
                </c:pt>
                <c:pt idx="121">
                  <c:v>25.6</c:v>
                </c:pt>
                <c:pt idx="122">
                  <c:v>25.53</c:v>
                </c:pt>
                <c:pt idx="123">
                  <c:v>25.803846153846202</c:v>
                </c:pt>
                <c:pt idx="124">
                  <c:v>25.242307692307701</c:v>
                </c:pt>
                <c:pt idx="125">
                  <c:v>25.623333333333299</c:v>
                </c:pt>
                <c:pt idx="126">
                  <c:v>25.0347826086957</c:v>
                </c:pt>
                <c:pt idx="127">
                  <c:v>25.5473684210526</c:v>
                </c:pt>
                <c:pt idx="128">
                  <c:v>25.2863636363636</c:v>
                </c:pt>
                <c:pt idx="129">
                  <c:v>25.0521739130435</c:v>
                </c:pt>
                <c:pt idx="130">
                  <c:v>25.355172413793099</c:v>
                </c:pt>
                <c:pt idx="131">
                  <c:v>25.308695652173899</c:v>
                </c:pt>
                <c:pt idx="132">
                  <c:v>25.5</c:v>
                </c:pt>
                <c:pt idx="133">
                  <c:v>26.659259259259301</c:v>
                </c:pt>
              </c:numCache>
            </c:numRef>
          </c:xVal>
          <c:yVal>
            <c:numRef>
              <c:f>'Temperature&amp;Cases 28'!$E$7:$E$140</c:f>
              <c:numCache>
                <c:formatCode>General</c:formatCode>
                <c:ptCount val="134"/>
                <c:pt idx="0">
                  <c:v>133</c:v>
                </c:pt>
                <c:pt idx="1">
                  <c:v>166</c:v>
                </c:pt>
                <c:pt idx="2">
                  <c:v>300</c:v>
                </c:pt>
                <c:pt idx="3">
                  <c:v>368</c:v>
                </c:pt>
                <c:pt idx="4">
                  <c:v>406</c:v>
                </c:pt>
                <c:pt idx="5">
                  <c:v>343</c:v>
                </c:pt>
                <c:pt idx="6">
                  <c:v>292</c:v>
                </c:pt>
                <c:pt idx="7">
                  <c:v>228</c:v>
                </c:pt>
                <c:pt idx="8">
                  <c:v>188</c:v>
                </c:pt>
                <c:pt idx="9">
                  <c:v>159</c:v>
                </c:pt>
                <c:pt idx="10">
                  <c:v>166</c:v>
                </c:pt>
                <c:pt idx="11">
                  <c:v>147</c:v>
                </c:pt>
                <c:pt idx="12">
                  <c:v>163</c:v>
                </c:pt>
                <c:pt idx="13">
                  <c:v>135</c:v>
                </c:pt>
                <c:pt idx="14">
                  <c:v>179</c:v>
                </c:pt>
                <c:pt idx="15">
                  <c:v>210</c:v>
                </c:pt>
                <c:pt idx="16">
                  <c:v>356</c:v>
                </c:pt>
                <c:pt idx="17">
                  <c:v>350</c:v>
                </c:pt>
                <c:pt idx="18">
                  <c:v>300</c:v>
                </c:pt>
                <c:pt idx="19">
                  <c:v>168</c:v>
                </c:pt>
                <c:pt idx="20">
                  <c:v>119</c:v>
                </c:pt>
                <c:pt idx="21">
                  <c:v>85</c:v>
                </c:pt>
                <c:pt idx="22">
                  <c:v>87</c:v>
                </c:pt>
                <c:pt idx="23">
                  <c:v>94</c:v>
                </c:pt>
                <c:pt idx="24">
                  <c:v>89</c:v>
                </c:pt>
                <c:pt idx="25">
                  <c:v>93</c:v>
                </c:pt>
                <c:pt idx="26">
                  <c:v>102</c:v>
                </c:pt>
                <c:pt idx="27">
                  <c:v>112</c:v>
                </c:pt>
                <c:pt idx="28">
                  <c:v>87</c:v>
                </c:pt>
                <c:pt idx="29">
                  <c:v>79</c:v>
                </c:pt>
                <c:pt idx="30">
                  <c:v>61</c:v>
                </c:pt>
                <c:pt idx="31">
                  <c:v>57</c:v>
                </c:pt>
                <c:pt idx="32">
                  <c:v>92</c:v>
                </c:pt>
                <c:pt idx="33">
                  <c:v>197</c:v>
                </c:pt>
                <c:pt idx="34">
                  <c:v>302</c:v>
                </c:pt>
                <c:pt idx="35">
                  <c:v>299</c:v>
                </c:pt>
                <c:pt idx="36">
                  <c:v>300</c:v>
                </c:pt>
                <c:pt idx="37">
                  <c:v>310</c:v>
                </c:pt>
                <c:pt idx="38">
                  <c:v>532</c:v>
                </c:pt>
                <c:pt idx="39">
                  <c:v>740</c:v>
                </c:pt>
                <c:pt idx="40">
                  <c:v>913</c:v>
                </c:pt>
                <c:pt idx="41">
                  <c:v>996</c:v>
                </c:pt>
                <c:pt idx="42">
                  <c:v>1000</c:v>
                </c:pt>
                <c:pt idx="43">
                  <c:v>1072</c:v>
                </c:pt>
                <c:pt idx="44">
                  <c:v>938</c:v>
                </c:pt>
                <c:pt idx="45">
                  <c:v>811</c:v>
                </c:pt>
                <c:pt idx="46">
                  <c:v>658</c:v>
                </c:pt>
                <c:pt idx="47">
                  <c:v>639</c:v>
                </c:pt>
                <c:pt idx="48">
                  <c:v>796</c:v>
                </c:pt>
                <c:pt idx="49">
                  <c:v>974</c:v>
                </c:pt>
                <c:pt idx="50">
                  <c:v>1039</c:v>
                </c:pt>
                <c:pt idx="51">
                  <c:v>907</c:v>
                </c:pt>
                <c:pt idx="52">
                  <c:v>676</c:v>
                </c:pt>
                <c:pt idx="53">
                  <c:v>470</c:v>
                </c:pt>
                <c:pt idx="54">
                  <c:v>286</c:v>
                </c:pt>
                <c:pt idx="55">
                  <c:v>159</c:v>
                </c:pt>
                <c:pt idx="56">
                  <c:v>107</c:v>
                </c:pt>
                <c:pt idx="57">
                  <c:v>86</c:v>
                </c:pt>
                <c:pt idx="58">
                  <c:v>62</c:v>
                </c:pt>
                <c:pt idx="59">
                  <c:v>55</c:v>
                </c:pt>
                <c:pt idx="60">
                  <c:v>47</c:v>
                </c:pt>
                <c:pt idx="61">
                  <c:v>44</c:v>
                </c:pt>
                <c:pt idx="62">
                  <c:v>58</c:v>
                </c:pt>
                <c:pt idx="63">
                  <c:v>70</c:v>
                </c:pt>
                <c:pt idx="64">
                  <c:v>87</c:v>
                </c:pt>
                <c:pt idx="65">
                  <c:v>73</c:v>
                </c:pt>
                <c:pt idx="66">
                  <c:v>65</c:v>
                </c:pt>
                <c:pt idx="67">
                  <c:v>39</c:v>
                </c:pt>
                <c:pt idx="68">
                  <c:v>35</c:v>
                </c:pt>
                <c:pt idx="69">
                  <c:v>37</c:v>
                </c:pt>
                <c:pt idx="70">
                  <c:v>34</c:v>
                </c:pt>
                <c:pt idx="71">
                  <c:v>33</c:v>
                </c:pt>
                <c:pt idx="72">
                  <c:v>21</c:v>
                </c:pt>
                <c:pt idx="73">
                  <c:v>28</c:v>
                </c:pt>
                <c:pt idx="74">
                  <c:v>36</c:v>
                </c:pt>
                <c:pt idx="75">
                  <c:v>38</c:v>
                </c:pt>
                <c:pt idx="76">
                  <c:v>46</c:v>
                </c:pt>
                <c:pt idx="77">
                  <c:v>32</c:v>
                </c:pt>
                <c:pt idx="78">
                  <c:v>26</c:v>
                </c:pt>
                <c:pt idx="79">
                  <c:v>10</c:v>
                </c:pt>
                <c:pt idx="80">
                  <c:v>18</c:v>
                </c:pt>
                <c:pt idx="81">
                  <c:v>22</c:v>
                </c:pt>
                <c:pt idx="82">
                  <c:v>25</c:v>
                </c:pt>
                <c:pt idx="83">
                  <c:v>28</c:v>
                </c:pt>
                <c:pt idx="84">
                  <c:v>35</c:v>
                </c:pt>
                <c:pt idx="85">
                  <c:v>43</c:v>
                </c:pt>
                <c:pt idx="86">
                  <c:v>34</c:v>
                </c:pt>
                <c:pt idx="87">
                  <c:v>37</c:v>
                </c:pt>
                <c:pt idx="88">
                  <c:v>35</c:v>
                </c:pt>
                <c:pt idx="89">
                  <c:v>28</c:v>
                </c:pt>
                <c:pt idx="90">
                  <c:v>18</c:v>
                </c:pt>
                <c:pt idx="91">
                  <c:v>16</c:v>
                </c:pt>
                <c:pt idx="92">
                  <c:v>21</c:v>
                </c:pt>
                <c:pt idx="93">
                  <c:v>16</c:v>
                </c:pt>
                <c:pt idx="94">
                  <c:v>24</c:v>
                </c:pt>
                <c:pt idx="95">
                  <c:v>30</c:v>
                </c:pt>
                <c:pt idx="96">
                  <c:v>53</c:v>
                </c:pt>
                <c:pt idx="97">
                  <c:v>76</c:v>
                </c:pt>
                <c:pt idx="98">
                  <c:v>80</c:v>
                </c:pt>
                <c:pt idx="99">
                  <c:v>80</c:v>
                </c:pt>
                <c:pt idx="100">
                  <c:v>42</c:v>
                </c:pt>
                <c:pt idx="101">
                  <c:v>43</c:v>
                </c:pt>
                <c:pt idx="102">
                  <c:v>27</c:v>
                </c:pt>
                <c:pt idx="103">
                  <c:v>23</c:v>
                </c:pt>
                <c:pt idx="104">
                  <c:v>14</c:v>
                </c:pt>
                <c:pt idx="105">
                  <c:v>28</c:v>
                </c:pt>
                <c:pt idx="106">
                  <c:v>45</c:v>
                </c:pt>
                <c:pt idx="107">
                  <c:v>80</c:v>
                </c:pt>
                <c:pt idx="108">
                  <c:v>97</c:v>
                </c:pt>
                <c:pt idx="109">
                  <c:v>119</c:v>
                </c:pt>
                <c:pt idx="110">
                  <c:v>93</c:v>
                </c:pt>
                <c:pt idx="111">
                  <c:v>58</c:v>
                </c:pt>
                <c:pt idx="112">
                  <c:v>38</c:v>
                </c:pt>
                <c:pt idx="113">
                  <c:v>35</c:v>
                </c:pt>
                <c:pt idx="114">
                  <c:v>41</c:v>
                </c:pt>
                <c:pt idx="115">
                  <c:v>27</c:v>
                </c:pt>
                <c:pt idx="116">
                  <c:v>15</c:v>
                </c:pt>
                <c:pt idx="117">
                  <c:v>19</c:v>
                </c:pt>
                <c:pt idx="118">
                  <c:v>23</c:v>
                </c:pt>
                <c:pt idx="119">
                  <c:v>25</c:v>
                </c:pt>
                <c:pt idx="120">
                  <c:v>13</c:v>
                </c:pt>
                <c:pt idx="121">
                  <c:v>17</c:v>
                </c:pt>
                <c:pt idx="122">
                  <c:v>29</c:v>
                </c:pt>
                <c:pt idx="123">
                  <c:v>35</c:v>
                </c:pt>
                <c:pt idx="124">
                  <c:v>38</c:v>
                </c:pt>
                <c:pt idx="125">
                  <c:v>30</c:v>
                </c:pt>
                <c:pt idx="126">
                  <c:v>34</c:v>
                </c:pt>
                <c:pt idx="127">
                  <c:v>56</c:v>
                </c:pt>
                <c:pt idx="128">
                  <c:v>58</c:v>
                </c:pt>
                <c:pt idx="129">
                  <c:v>81</c:v>
                </c:pt>
                <c:pt idx="130">
                  <c:v>102</c:v>
                </c:pt>
                <c:pt idx="131">
                  <c:v>117</c:v>
                </c:pt>
                <c:pt idx="132">
                  <c:v>83</c:v>
                </c:pt>
                <c:pt idx="133">
                  <c:v>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45504"/>
        <c:axId val="324641976"/>
      </c:scatterChart>
      <c:valAx>
        <c:axId val="32464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24641976"/>
        <c:crosses val="autoZero"/>
        <c:crossBetween val="midCat"/>
      </c:valAx>
      <c:valAx>
        <c:axId val="324641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Accumulated cases, 3</a:t>
                </a:r>
                <a:r>
                  <a:rPr lang="es-CO" baseline="0"/>
                  <a:t> months</a:t>
                </a: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46455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'Temperature&amp;Cases 28'!$D$4</c:f>
              <c:strCache>
                <c:ptCount val="1"/>
                <c:pt idx="0">
                  <c:v>2 months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'Temperature&amp;Cases 28'!$B$5:$B$140</c:f>
              <c:numCache>
                <c:formatCode>General</c:formatCode>
                <c:ptCount val="136"/>
                <c:pt idx="0">
                  <c:v>28.207999999999998</c:v>
                </c:pt>
                <c:pt idx="1">
                  <c:v>28.429166666666699</c:v>
                </c:pt>
                <c:pt idx="2">
                  <c:v>28.038095238095199</c:v>
                </c:pt>
                <c:pt idx="3">
                  <c:v>25.874074074074102</c:v>
                </c:pt>
                <c:pt idx="4">
                  <c:v>25.990322580645199</c:v>
                </c:pt>
                <c:pt idx="5">
                  <c:v>25.79</c:v>
                </c:pt>
                <c:pt idx="6">
                  <c:v>26.1</c:v>
                </c:pt>
                <c:pt idx="7">
                  <c:v>25.535483870967699</c:v>
                </c:pt>
                <c:pt idx="8">
                  <c:v>25.68</c:v>
                </c:pt>
                <c:pt idx="9">
                  <c:v>25.116129032258101</c:v>
                </c:pt>
                <c:pt idx="10">
                  <c:v>25.09</c:v>
                </c:pt>
                <c:pt idx="11">
                  <c:v>26.026086956521699</c:v>
                </c:pt>
                <c:pt idx="12">
                  <c:v>27.1533333333333</c:v>
                </c:pt>
                <c:pt idx="13">
                  <c:v>26.139285714285698</c:v>
                </c:pt>
                <c:pt idx="14">
                  <c:v>25.6064516129032</c:v>
                </c:pt>
                <c:pt idx="15">
                  <c:v>26.15</c:v>
                </c:pt>
                <c:pt idx="16">
                  <c:v>25.883333333333301</c:v>
                </c:pt>
                <c:pt idx="17">
                  <c:v>25.658620689655201</c:v>
                </c:pt>
                <c:pt idx="18">
                  <c:v>25.82</c:v>
                </c:pt>
                <c:pt idx="19">
                  <c:v>25.868965517241399</c:v>
                </c:pt>
                <c:pt idx="20">
                  <c:v>25.9892857142857</c:v>
                </c:pt>
                <c:pt idx="21">
                  <c:v>25.031034482758599</c:v>
                </c:pt>
                <c:pt idx="22">
                  <c:v>25.120833333333302</c:v>
                </c:pt>
                <c:pt idx="23">
                  <c:v>25.238709677419401</c:v>
                </c:pt>
                <c:pt idx="24">
                  <c:v>25.209677419354801</c:v>
                </c:pt>
                <c:pt idx="25">
                  <c:v>25.303448275862099</c:v>
                </c:pt>
                <c:pt idx="26">
                  <c:v>25.7258064516129</c:v>
                </c:pt>
                <c:pt idx="27">
                  <c:v>25.45</c:v>
                </c:pt>
                <c:pt idx="28">
                  <c:v>25.661290322580601</c:v>
                </c:pt>
                <c:pt idx="29">
                  <c:v>25.953333333333301</c:v>
                </c:pt>
                <c:pt idx="30">
                  <c:v>25.716129032258099</c:v>
                </c:pt>
                <c:pt idx="31">
                  <c:v>25.735483870967698</c:v>
                </c:pt>
                <c:pt idx="32">
                  <c:v>25.63</c:v>
                </c:pt>
                <c:pt idx="33">
                  <c:v>25.419354838709701</c:v>
                </c:pt>
                <c:pt idx="34">
                  <c:v>25.286666666666701</c:v>
                </c:pt>
                <c:pt idx="35">
                  <c:v>24.980645161290301</c:v>
                </c:pt>
                <c:pt idx="36">
                  <c:v>25.19</c:v>
                </c:pt>
                <c:pt idx="37">
                  <c:v>25.2785714285714</c:v>
                </c:pt>
                <c:pt idx="38">
                  <c:v>26.003225806451599</c:v>
                </c:pt>
                <c:pt idx="39">
                  <c:v>25.537931034482799</c:v>
                </c:pt>
                <c:pt idx="40">
                  <c:v>25.744827586206899</c:v>
                </c:pt>
                <c:pt idx="41">
                  <c:v>25.926666666666701</c:v>
                </c:pt>
                <c:pt idx="42">
                  <c:v>26.363333333333301</c:v>
                </c:pt>
                <c:pt idx="43">
                  <c:v>26.6733333333333</c:v>
                </c:pt>
                <c:pt idx="44">
                  <c:v>26.1933333333333</c:v>
                </c:pt>
                <c:pt idx="45">
                  <c:v>26.341935483871001</c:v>
                </c:pt>
                <c:pt idx="46">
                  <c:v>25.613333333333301</c:v>
                </c:pt>
                <c:pt idx="47">
                  <c:v>26.754838709677401</c:v>
                </c:pt>
                <c:pt idx="48">
                  <c:v>26.667999999999999</c:v>
                </c:pt>
                <c:pt idx="49">
                  <c:v>26.830769230769199</c:v>
                </c:pt>
                <c:pt idx="50">
                  <c:v>26.790322580645199</c:v>
                </c:pt>
                <c:pt idx="51">
                  <c:v>27.126666666666701</c:v>
                </c:pt>
                <c:pt idx="52">
                  <c:v>26.941935483870999</c:v>
                </c:pt>
                <c:pt idx="53">
                  <c:v>25.9344827586207</c:v>
                </c:pt>
                <c:pt idx="54">
                  <c:v>25.6838709677419</c:v>
                </c:pt>
                <c:pt idx="55">
                  <c:v>25.709677419354801</c:v>
                </c:pt>
                <c:pt idx="56">
                  <c:v>25.586666666666702</c:v>
                </c:pt>
                <c:pt idx="57">
                  <c:v>25.206451612903201</c:v>
                </c:pt>
                <c:pt idx="58">
                  <c:v>24.82</c:v>
                </c:pt>
                <c:pt idx="59">
                  <c:v>24.9551724137931</c:v>
                </c:pt>
                <c:pt idx="60">
                  <c:v>24.7931034482759</c:v>
                </c:pt>
                <c:pt idx="61">
                  <c:v>24.842857142857099</c:v>
                </c:pt>
                <c:pt idx="62">
                  <c:v>25.610714285714302</c:v>
                </c:pt>
                <c:pt idx="63">
                  <c:v>25.593333333333302</c:v>
                </c:pt>
                <c:pt idx="64">
                  <c:v>25.370967741935502</c:v>
                </c:pt>
                <c:pt idx="65">
                  <c:v>25.035714285714299</c:v>
                </c:pt>
                <c:pt idx="66">
                  <c:v>25.041379310344801</c:v>
                </c:pt>
                <c:pt idx="67">
                  <c:v>25.116129032258101</c:v>
                </c:pt>
                <c:pt idx="68">
                  <c:v>24.687999999999999</c:v>
                </c:pt>
                <c:pt idx="69">
                  <c:v>24.6642857142857</c:v>
                </c:pt>
                <c:pt idx="70">
                  <c:v>24.362068965517199</c:v>
                </c:pt>
                <c:pt idx="71">
                  <c:v>24.390322580645201</c:v>
                </c:pt>
                <c:pt idx="72">
                  <c:v>24.216666666666701</c:v>
                </c:pt>
                <c:pt idx="73">
                  <c:v>24.935714285714301</c:v>
                </c:pt>
                <c:pt idx="74">
                  <c:v>24.762068965517201</c:v>
                </c:pt>
                <c:pt idx="75">
                  <c:v>25.343333333333302</c:v>
                </c:pt>
                <c:pt idx="76">
                  <c:v>25.5322580645161</c:v>
                </c:pt>
                <c:pt idx="77">
                  <c:v>25.07</c:v>
                </c:pt>
                <c:pt idx="78">
                  <c:v>25.172413793103399</c:v>
                </c:pt>
                <c:pt idx="79">
                  <c:v>25.044444444444402</c:v>
                </c:pt>
                <c:pt idx="80">
                  <c:v>24.621428571428599</c:v>
                </c:pt>
                <c:pt idx="81">
                  <c:v>24.8172413793103</c:v>
                </c:pt>
                <c:pt idx="82">
                  <c:v>24.7518518518519</c:v>
                </c:pt>
                <c:pt idx="83">
                  <c:v>24.6193548387097</c:v>
                </c:pt>
                <c:pt idx="84">
                  <c:v>24.916129032258102</c:v>
                </c:pt>
                <c:pt idx="85">
                  <c:v>25.175000000000001</c:v>
                </c:pt>
                <c:pt idx="86">
                  <c:v>24.9096774193548</c:v>
                </c:pt>
                <c:pt idx="87">
                  <c:v>25.282758620689702</c:v>
                </c:pt>
                <c:pt idx="88">
                  <c:v>25.186206896551699</c:v>
                </c:pt>
                <c:pt idx="89">
                  <c:v>25.35</c:v>
                </c:pt>
                <c:pt idx="90">
                  <c:v>24.99</c:v>
                </c:pt>
                <c:pt idx="91">
                  <c:v>25.6103448275862</c:v>
                </c:pt>
                <c:pt idx="92">
                  <c:v>24.9433333333333</c:v>
                </c:pt>
                <c:pt idx="93">
                  <c:v>24.7785714285714</c:v>
                </c:pt>
                <c:pt idx="94">
                  <c:v>24.9892857142857</c:v>
                </c:pt>
                <c:pt idx="95">
                  <c:v>24.919354838709701</c:v>
                </c:pt>
                <c:pt idx="96">
                  <c:v>25.1806451612903</c:v>
                </c:pt>
                <c:pt idx="97">
                  <c:v>25.8857142857143</c:v>
                </c:pt>
                <c:pt idx="98">
                  <c:v>25.706451612903201</c:v>
                </c:pt>
                <c:pt idx="99">
                  <c:v>25.6241379310345</c:v>
                </c:pt>
                <c:pt idx="100">
                  <c:v>26.1</c:v>
                </c:pt>
                <c:pt idx="101">
                  <c:v>25.876666666666701</c:v>
                </c:pt>
                <c:pt idx="102">
                  <c:v>25.7741935483871</c:v>
                </c:pt>
                <c:pt idx="103">
                  <c:v>25.572413793103401</c:v>
                </c:pt>
                <c:pt idx="104">
                  <c:v>25.1</c:v>
                </c:pt>
                <c:pt idx="105">
                  <c:v>25.365517241379301</c:v>
                </c:pt>
                <c:pt idx="106">
                  <c:v>25.35</c:v>
                </c:pt>
                <c:pt idx="107">
                  <c:v>25.468965517241401</c:v>
                </c:pt>
                <c:pt idx="108">
                  <c:v>26.2655172413793</c:v>
                </c:pt>
                <c:pt idx="109">
                  <c:v>26.033333333333299</c:v>
                </c:pt>
                <c:pt idx="110">
                  <c:v>26.261290322580599</c:v>
                </c:pt>
                <c:pt idx="111">
                  <c:v>26.059259259259299</c:v>
                </c:pt>
                <c:pt idx="112">
                  <c:v>25.675999999999998</c:v>
                </c:pt>
                <c:pt idx="113">
                  <c:v>25.282758620689702</c:v>
                </c:pt>
                <c:pt idx="114">
                  <c:v>25.4433333333333</c:v>
                </c:pt>
                <c:pt idx="115">
                  <c:v>25.6241379310345</c:v>
                </c:pt>
                <c:pt idx="116">
                  <c:v>25.620689655172399</c:v>
                </c:pt>
                <c:pt idx="117">
                  <c:v>25.27</c:v>
                </c:pt>
                <c:pt idx="118">
                  <c:v>25.313793103448301</c:v>
                </c:pt>
                <c:pt idx="119">
                  <c:v>25.351851851851901</c:v>
                </c:pt>
                <c:pt idx="120">
                  <c:v>25.8739130434783</c:v>
                </c:pt>
                <c:pt idx="121">
                  <c:v>26.609090909090899</c:v>
                </c:pt>
                <c:pt idx="122">
                  <c:v>26.593333333333302</c:v>
                </c:pt>
                <c:pt idx="123">
                  <c:v>25.6</c:v>
                </c:pt>
                <c:pt idx="124">
                  <c:v>25.53</c:v>
                </c:pt>
                <c:pt idx="125">
                  <c:v>25.803846153846202</c:v>
                </c:pt>
                <c:pt idx="126">
                  <c:v>25.242307692307701</c:v>
                </c:pt>
                <c:pt idx="127">
                  <c:v>25.623333333333299</c:v>
                </c:pt>
                <c:pt idx="128">
                  <c:v>25.0347826086957</c:v>
                </c:pt>
                <c:pt idx="129">
                  <c:v>25.5473684210526</c:v>
                </c:pt>
                <c:pt idx="130">
                  <c:v>25.2863636363636</c:v>
                </c:pt>
                <c:pt idx="131">
                  <c:v>25.0521739130435</c:v>
                </c:pt>
                <c:pt idx="132">
                  <c:v>25.355172413793099</c:v>
                </c:pt>
                <c:pt idx="133">
                  <c:v>25.308695652173899</c:v>
                </c:pt>
                <c:pt idx="134">
                  <c:v>25.5</c:v>
                </c:pt>
                <c:pt idx="135">
                  <c:v>26.659259259259301</c:v>
                </c:pt>
              </c:numCache>
            </c:numRef>
          </c:xVal>
          <c:yVal>
            <c:numRef>
              <c:f>'Temperature&amp;Cases 28'!$D$5:$D$140</c:f>
              <c:numCache>
                <c:formatCode>General</c:formatCode>
                <c:ptCount val="136"/>
                <c:pt idx="0">
                  <c:v>40</c:v>
                </c:pt>
                <c:pt idx="1">
                  <c:v>63</c:v>
                </c:pt>
                <c:pt idx="2">
                  <c:v>93</c:v>
                </c:pt>
                <c:pt idx="3">
                  <c:v>143</c:v>
                </c:pt>
                <c:pt idx="4">
                  <c:v>230</c:v>
                </c:pt>
                <c:pt idx="5">
                  <c:v>295</c:v>
                </c:pt>
                <c:pt idx="6">
                  <c:v>249</c:v>
                </c:pt>
                <c:pt idx="7">
                  <c:v>205</c:v>
                </c:pt>
                <c:pt idx="8">
                  <c:v>181</c:v>
                </c:pt>
                <c:pt idx="9">
                  <c:v>134</c:v>
                </c:pt>
                <c:pt idx="10">
                  <c:v>101</c:v>
                </c:pt>
                <c:pt idx="11">
                  <c:v>112</c:v>
                </c:pt>
                <c:pt idx="12">
                  <c:v>112</c:v>
                </c:pt>
                <c:pt idx="13">
                  <c:v>89</c:v>
                </c:pt>
                <c:pt idx="14">
                  <c:v>109</c:v>
                </c:pt>
                <c:pt idx="15">
                  <c:v>100</c:v>
                </c:pt>
                <c:pt idx="16">
                  <c:v>105</c:v>
                </c:pt>
                <c:pt idx="17">
                  <c:v>184</c:v>
                </c:pt>
                <c:pt idx="18">
                  <c:v>277</c:v>
                </c:pt>
                <c:pt idx="19">
                  <c:v>245</c:v>
                </c:pt>
                <c:pt idx="20">
                  <c:v>128</c:v>
                </c:pt>
                <c:pt idx="21">
                  <c:v>95</c:v>
                </c:pt>
                <c:pt idx="22">
                  <c:v>64</c:v>
                </c:pt>
                <c:pt idx="23">
                  <c:v>45</c:v>
                </c:pt>
                <c:pt idx="24">
                  <c:v>63</c:v>
                </c:pt>
                <c:pt idx="25">
                  <c:v>73</c:v>
                </c:pt>
                <c:pt idx="26">
                  <c:v>47</c:v>
                </c:pt>
                <c:pt idx="27">
                  <c:v>62</c:v>
                </c:pt>
                <c:pt idx="28">
                  <c:v>86</c:v>
                </c:pt>
                <c:pt idx="29">
                  <c:v>66</c:v>
                </c:pt>
                <c:pt idx="30">
                  <c:v>47</c:v>
                </c:pt>
                <c:pt idx="31">
                  <c:v>53</c:v>
                </c:pt>
                <c:pt idx="32">
                  <c:v>40</c:v>
                </c:pt>
                <c:pt idx="33">
                  <c:v>25</c:v>
                </c:pt>
                <c:pt idx="34">
                  <c:v>84</c:v>
                </c:pt>
                <c:pt idx="35">
                  <c:v>180</c:v>
                </c:pt>
                <c:pt idx="36">
                  <c:v>235</c:v>
                </c:pt>
                <c:pt idx="37">
                  <c:v>186</c:v>
                </c:pt>
                <c:pt idx="38">
                  <c:v>178</c:v>
                </c:pt>
                <c:pt idx="39">
                  <c:v>246</c:v>
                </c:pt>
                <c:pt idx="40">
                  <c:v>418</c:v>
                </c:pt>
                <c:pt idx="41">
                  <c:v>608</c:v>
                </c:pt>
                <c:pt idx="42">
                  <c:v>627</c:v>
                </c:pt>
                <c:pt idx="43">
                  <c:v>674</c:v>
                </c:pt>
                <c:pt idx="44">
                  <c:v>695</c:v>
                </c:pt>
                <c:pt idx="45">
                  <c:v>703</c:v>
                </c:pt>
                <c:pt idx="46">
                  <c:v>612</c:v>
                </c:pt>
                <c:pt idx="47">
                  <c:v>434</c:v>
                </c:pt>
                <c:pt idx="48">
                  <c:v>423</c:v>
                </c:pt>
                <c:pt idx="49">
                  <c:v>440</c:v>
                </c:pt>
                <c:pt idx="50">
                  <c:v>572</c:v>
                </c:pt>
                <c:pt idx="51">
                  <c:v>758</c:v>
                </c:pt>
                <c:pt idx="52">
                  <c:v>683</c:v>
                </c:pt>
                <c:pt idx="53">
                  <c:v>505</c:v>
                </c:pt>
                <c:pt idx="54">
                  <c:v>395</c:v>
                </c:pt>
                <c:pt idx="55">
                  <c:v>246</c:v>
                </c:pt>
                <c:pt idx="56">
                  <c:v>115</c:v>
                </c:pt>
                <c:pt idx="57">
                  <c:v>84</c:v>
                </c:pt>
                <c:pt idx="58">
                  <c:v>67</c:v>
                </c:pt>
                <c:pt idx="59">
                  <c:v>42</c:v>
                </c:pt>
                <c:pt idx="60">
                  <c:v>39</c:v>
                </c:pt>
                <c:pt idx="61">
                  <c:v>36</c:v>
                </c:pt>
                <c:pt idx="62">
                  <c:v>27</c:v>
                </c:pt>
                <c:pt idx="63">
                  <c:v>28</c:v>
                </c:pt>
                <c:pt idx="64">
                  <c:v>47</c:v>
                </c:pt>
                <c:pt idx="65">
                  <c:v>53</c:v>
                </c:pt>
                <c:pt idx="66">
                  <c:v>57</c:v>
                </c:pt>
                <c:pt idx="67">
                  <c:v>50</c:v>
                </c:pt>
                <c:pt idx="68">
                  <c:v>31</c:v>
                </c:pt>
                <c:pt idx="69">
                  <c:v>23</c:v>
                </c:pt>
                <c:pt idx="70">
                  <c:v>20</c:v>
                </c:pt>
                <c:pt idx="71">
                  <c:v>29</c:v>
                </c:pt>
                <c:pt idx="72">
                  <c:v>22</c:v>
                </c:pt>
                <c:pt idx="73">
                  <c:v>16</c:v>
                </c:pt>
                <c:pt idx="74">
                  <c:v>16</c:v>
                </c:pt>
                <c:pt idx="75">
                  <c:v>17</c:v>
                </c:pt>
                <c:pt idx="76">
                  <c:v>31</c:v>
                </c:pt>
                <c:pt idx="77">
                  <c:v>26</c:v>
                </c:pt>
                <c:pt idx="78">
                  <c:v>27</c:v>
                </c:pt>
                <c:pt idx="79">
                  <c:v>25</c:v>
                </c:pt>
                <c:pt idx="80">
                  <c:v>6</c:v>
                </c:pt>
                <c:pt idx="81">
                  <c:v>5</c:v>
                </c:pt>
                <c:pt idx="82">
                  <c:v>17</c:v>
                </c:pt>
                <c:pt idx="83">
                  <c:v>18</c:v>
                </c:pt>
                <c:pt idx="84">
                  <c:v>12</c:v>
                </c:pt>
                <c:pt idx="85">
                  <c:v>23</c:v>
                </c:pt>
                <c:pt idx="86">
                  <c:v>28</c:v>
                </c:pt>
                <c:pt idx="87">
                  <c:v>27</c:v>
                </c:pt>
                <c:pt idx="88">
                  <c:v>22</c:v>
                </c:pt>
                <c:pt idx="89">
                  <c:v>22</c:v>
                </c:pt>
                <c:pt idx="90">
                  <c:v>28</c:v>
                </c:pt>
                <c:pt idx="91">
                  <c:v>13</c:v>
                </c:pt>
                <c:pt idx="92">
                  <c:v>5</c:v>
                </c:pt>
                <c:pt idx="93">
                  <c:v>16</c:v>
                </c:pt>
                <c:pt idx="94">
                  <c:v>16</c:v>
                </c:pt>
                <c:pt idx="95">
                  <c:v>5</c:v>
                </c:pt>
                <c:pt idx="96">
                  <c:v>19</c:v>
                </c:pt>
                <c:pt idx="97">
                  <c:v>30</c:v>
                </c:pt>
                <c:pt idx="98">
                  <c:v>34</c:v>
                </c:pt>
                <c:pt idx="99">
                  <c:v>65</c:v>
                </c:pt>
                <c:pt idx="100">
                  <c:v>57</c:v>
                </c:pt>
                <c:pt idx="101">
                  <c:v>38</c:v>
                </c:pt>
                <c:pt idx="102">
                  <c:v>27</c:v>
                </c:pt>
                <c:pt idx="103">
                  <c:v>20</c:v>
                </c:pt>
                <c:pt idx="104">
                  <c:v>23</c:v>
                </c:pt>
                <c:pt idx="105">
                  <c:v>7</c:v>
                </c:pt>
                <c:pt idx="106">
                  <c:v>7</c:v>
                </c:pt>
                <c:pt idx="107">
                  <c:v>28</c:v>
                </c:pt>
                <c:pt idx="108">
                  <c:v>38</c:v>
                </c:pt>
                <c:pt idx="109">
                  <c:v>59</c:v>
                </c:pt>
                <c:pt idx="110">
                  <c:v>80</c:v>
                </c:pt>
                <c:pt idx="111">
                  <c:v>77</c:v>
                </c:pt>
                <c:pt idx="112">
                  <c:v>55</c:v>
                </c:pt>
                <c:pt idx="113">
                  <c:v>19</c:v>
                </c:pt>
                <c:pt idx="114">
                  <c:v>22</c:v>
                </c:pt>
                <c:pt idx="115">
                  <c:v>32</c:v>
                </c:pt>
                <c:pt idx="116">
                  <c:v>22</c:v>
                </c:pt>
                <c:pt idx="117">
                  <c:v>14</c:v>
                </c:pt>
                <c:pt idx="118">
                  <c:v>6</c:v>
                </c:pt>
                <c:pt idx="119">
                  <c:v>14</c:v>
                </c:pt>
                <c:pt idx="120">
                  <c:v>22</c:v>
                </c:pt>
                <c:pt idx="121">
                  <c:v>12</c:v>
                </c:pt>
                <c:pt idx="122">
                  <c:v>4</c:v>
                </c:pt>
                <c:pt idx="123">
                  <c:v>14</c:v>
                </c:pt>
                <c:pt idx="124">
                  <c:v>28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18</c:v>
                </c:pt>
                <c:pt idx="129">
                  <c:v>49</c:v>
                </c:pt>
                <c:pt idx="130">
                  <c:v>47</c:v>
                </c:pt>
                <c:pt idx="131">
                  <c:v>43</c:v>
                </c:pt>
                <c:pt idx="132">
                  <c:v>93</c:v>
                </c:pt>
                <c:pt idx="133">
                  <c:v>83</c:v>
                </c:pt>
                <c:pt idx="134">
                  <c:v>24</c:v>
                </c:pt>
                <c:pt idx="135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42760"/>
        <c:axId val="324645896"/>
      </c:scatterChart>
      <c:valAx>
        <c:axId val="32464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24645896"/>
        <c:crosses val="autoZero"/>
        <c:crossBetween val="midCat"/>
      </c:valAx>
      <c:valAx>
        <c:axId val="324645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Accumulated cases, 2 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46427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'Temperature&amp;Cases 28'!$C$4</c:f>
              <c:strCache>
                <c:ptCount val="1"/>
                <c:pt idx="0">
                  <c:v>1 month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'Temperature&amp;Cases 28'!$B$5:$B$140</c:f>
              <c:numCache>
                <c:formatCode>General</c:formatCode>
                <c:ptCount val="136"/>
                <c:pt idx="0">
                  <c:v>28.207999999999998</c:v>
                </c:pt>
                <c:pt idx="1">
                  <c:v>28.429166666666699</c:v>
                </c:pt>
                <c:pt idx="2">
                  <c:v>28.038095238095199</c:v>
                </c:pt>
                <c:pt idx="3">
                  <c:v>25.874074074074102</c:v>
                </c:pt>
                <c:pt idx="4">
                  <c:v>25.990322580645199</c:v>
                </c:pt>
                <c:pt idx="5">
                  <c:v>25.79</c:v>
                </c:pt>
                <c:pt idx="6">
                  <c:v>26.1</c:v>
                </c:pt>
                <c:pt idx="7">
                  <c:v>25.535483870967699</c:v>
                </c:pt>
                <c:pt idx="8">
                  <c:v>25.68</c:v>
                </c:pt>
                <c:pt idx="9">
                  <c:v>25.116129032258101</c:v>
                </c:pt>
                <c:pt idx="10">
                  <c:v>25.09</c:v>
                </c:pt>
                <c:pt idx="11">
                  <c:v>26.026086956521699</c:v>
                </c:pt>
                <c:pt idx="12">
                  <c:v>27.1533333333333</c:v>
                </c:pt>
                <c:pt idx="13">
                  <c:v>26.139285714285698</c:v>
                </c:pt>
                <c:pt idx="14">
                  <c:v>25.6064516129032</c:v>
                </c:pt>
                <c:pt idx="15">
                  <c:v>26.15</c:v>
                </c:pt>
                <c:pt idx="16">
                  <c:v>25.883333333333301</c:v>
                </c:pt>
                <c:pt idx="17">
                  <c:v>25.658620689655201</c:v>
                </c:pt>
                <c:pt idx="18">
                  <c:v>25.82</c:v>
                </c:pt>
                <c:pt idx="19">
                  <c:v>25.868965517241399</c:v>
                </c:pt>
                <c:pt idx="20">
                  <c:v>25.9892857142857</c:v>
                </c:pt>
                <c:pt idx="21">
                  <c:v>25.031034482758599</c:v>
                </c:pt>
                <c:pt idx="22">
                  <c:v>25.120833333333302</c:v>
                </c:pt>
                <c:pt idx="23">
                  <c:v>25.238709677419401</c:v>
                </c:pt>
                <c:pt idx="24">
                  <c:v>25.209677419354801</c:v>
                </c:pt>
                <c:pt idx="25">
                  <c:v>25.303448275862099</c:v>
                </c:pt>
                <c:pt idx="26">
                  <c:v>25.7258064516129</c:v>
                </c:pt>
                <c:pt idx="27">
                  <c:v>25.45</c:v>
                </c:pt>
                <c:pt idx="28">
                  <c:v>25.661290322580601</c:v>
                </c:pt>
                <c:pt idx="29">
                  <c:v>25.953333333333301</c:v>
                </c:pt>
                <c:pt idx="30">
                  <c:v>25.716129032258099</c:v>
                </c:pt>
                <c:pt idx="31">
                  <c:v>25.735483870967698</c:v>
                </c:pt>
                <c:pt idx="32">
                  <c:v>25.63</c:v>
                </c:pt>
                <c:pt idx="33">
                  <c:v>25.419354838709701</c:v>
                </c:pt>
                <c:pt idx="34">
                  <c:v>25.286666666666701</c:v>
                </c:pt>
                <c:pt idx="35">
                  <c:v>24.980645161290301</c:v>
                </c:pt>
                <c:pt idx="36">
                  <c:v>25.19</c:v>
                </c:pt>
                <c:pt idx="37">
                  <c:v>25.2785714285714</c:v>
                </c:pt>
                <c:pt idx="38">
                  <c:v>26.003225806451599</c:v>
                </c:pt>
                <c:pt idx="39">
                  <c:v>25.537931034482799</c:v>
                </c:pt>
                <c:pt idx="40">
                  <c:v>25.744827586206899</c:v>
                </c:pt>
                <c:pt idx="41">
                  <c:v>25.926666666666701</c:v>
                </c:pt>
                <c:pt idx="42">
                  <c:v>26.363333333333301</c:v>
                </c:pt>
                <c:pt idx="43">
                  <c:v>26.6733333333333</c:v>
                </c:pt>
                <c:pt idx="44">
                  <c:v>26.1933333333333</c:v>
                </c:pt>
                <c:pt idx="45">
                  <c:v>26.341935483871001</c:v>
                </c:pt>
                <c:pt idx="46">
                  <c:v>25.613333333333301</c:v>
                </c:pt>
                <c:pt idx="47">
                  <c:v>26.754838709677401</c:v>
                </c:pt>
                <c:pt idx="48">
                  <c:v>26.667999999999999</c:v>
                </c:pt>
                <c:pt idx="49">
                  <c:v>26.830769230769199</c:v>
                </c:pt>
                <c:pt idx="50">
                  <c:v>26.790322580645199</c:v>
                </c:pt>
                <c:pt idx="51">
                  <c:v>27.126666666666701</c:v>
                </c:pt>
                <c:pt idx="52">
                  <c:v>26.941935483870999</c:v>
                </c:pt>
                <c:pt idx="53">
                  <c:v>25.9344827586207</c:v>
                </c:pt>
                <c:pt idx="54">
                  <c:v>25.6838709677419</c:v>
                </c:pt>
                <c:pt idx="55">
                  <c:v>25.709677419354801</c:v>
                </c:pt>
                <c:pt idx="56">
                  <c:v>25.586666666666702</c:v>
                </c:pt>
                <c:pt idx="57">
                  <c:v>25.206451612903201</c:v>
                </c:pt>
                <c:pt idx="58">
                  <c:v>24.82</c:v>
                </c:pt>
                <c:pt idx="59">
                  <c:v>24.9551724137931</c:v>
                </c:pt>
                <c:pt idx="60">
                  <c:v>24.7931034482759</c:v>
                </c:pt>
                <c:pt idx="61">
                  <c:v>24.842857142857099</c:v>
                </c:pt>
                <c:pt idx="62">
                  <c:v>25.610714285714302</c:v>
                </c:pt>
                <c:pt idx="63">
                  <c:v>25.593333333333302</c:v>
                </c:pt>
                <c:pt idx="64">
                  <c:v>25.370967741935502</c:v>
                </c:pt>
                <c:pt idx="65">
                  <c:v>25.035714285714299</c:v>
                </c:pt>
                <c:pt idx="66">
                  <c:v>25.041379310344801</c:v>
                </c:pt>
                <c:pt idx="67">
                  <c:v>25.116129032258101</c:v>
                </c:pt>
                <c:pt idx="68">
                  <c:v>24.687999999999999</c:v>
                </c:pt>
                <c:pt idx="69">
                  <c:v>24.6642857142857</c:v>
                </c:pt>
                <c:pt idx="70">
                  <c:v>24.362068965517199</c:v>
                </c:pt>
                <c:pt idx="71">
                  <c:v>24.390322580645201</c:v>
                </c:pt>
                <c:pt idx="72">
                  <c:v>24.216666666666701</c:v>
                </c:pt>
                <c:pt idx="73">
                  <c:v>24.935714285714301</c:v>
                </c:pt>
                <c:pt idx="74">
                  <c:v>24.762068965517201</c:v>
                </c:pt>
                <c:pt idx="75">
                  <c:v>25.343333333333302</c:v>
                </c:pt>
                <c:pt idx="76">
                  <c:v>25.5322580645161</c:v>
                </c:pt>
                <c:pt idx="77">
                  <c:v>25.07</c:v>
                </c:pt>
                <c:pt idx="78">
                  <c:v>25.172413793103399</c:v>
                </c:pt>
                <c:pt idx="79">
                  <c:v>25.044444444444402</c:v>
                </c:pt>
                <c:pt idx="80">
                  <c:v>24.621428571428599</c:v>
                </c:pt>
                <c:pt idx="81">
                  <c:v>24.8172413793103</c:v>
                </c:pt>
                <c:pt idx="82">
                  <c:v>24.7518518518519</c:v>
                </c:pt>
                <c:pt idx="83">
                  <c:v>24.6193548387097</c:v>
                </c:pt>
                <c:pt idx="84">
                  <c:v>24.916129032258102</c:v>
                </c:pt>
                <c:pt idx="85">
                  <c:v>25.175000000000001</c:v>
                </c:pt>
                <c:pt idx="86">
                  <c:v>24.9096774193548</c:v>
                </c:pt>
                <c:pt idx="87">
                  <c:v>25.282758620689702</c:v>
                </c:pt>
                <c:pt idx="88">
                  <c:v>25.186206896551699</c:v>
                </c:pt>
                <c:pt idx="89">
                  <c:v>25.35</c:v>
                </c:pt>
                <c:pt idx="90">
                  <c:v>24.99</c:v>
                </c:pt>
                <c:pt idx="91">
                  <c:v>25.6103448275862</c:v>
                </c:pt>
                <c:pt idx="92">
                  <c:v>24.9433333333333</c:v>
                </c:pt>
                <c:pt idx="93">
                  <c:v>24.7785714285714</c:v>
                </c:pt>
                <c:pt idx="94">
                  <c:v>24.9892857142857</c:v>
                </c:pt>
                <c:pt idx="95">
                  <c:v>24.919354838709701</c:v>
                </c:pt>
                <c:pt idx="96">
                  <c:v>25.1806451612903</c:v>
                </c:pt>
                <c:pt idx="97">
                  <c:v>25.8857142857143</c:v>
                </c:pt>
                <c:pt idx="98">
                  <c:v>25.706451612903201</c:v>
                </c:pt>
                <c:pt idx="99">
                  <c:v>25.6241379310345</c:v>
                </c:pt>
                <c:pt idx="100">
                  <c:v>26.1</c:v>
                </c:pt>
                <c:pt idx="101">
                  <c:v>25.876666666666701</c:v>
                </c:pt>
                <c:pt idx="102">
                  <c:v>25.7741935483871</c:v>
                </c:pt>
                <c:pt idx="103">
                  <c:v>25.572413793103401</c:v>
                </c:pt>
                <c:pt idx="104">
                  <c:v>25.1</c:v>
                </c:pt>
                <c:pt idx="105">
                  <c:v>25.365517241379301</c:v>
                </c:pt>
                <c:pt idx="106">
                  <c:v>25.35</c:v>
                </c:pt>
                <c:pt idx="107">
                  <c:v>25.468965517241401</c:v>
                </c:pt>
                <c:pt idx="108">
                  <c:v>26.2655172413793</c:v>
                </c:pt>
                <c:pt idx="109">
                  <c:v>26.033333333333299</c:v>
                </c:pt>
                <c:pt idx="110">
                  <c:v>26.261290322580599</c:v>
                </c:pt>
                <c:pt idx="111">
                  <c:v>26.059259259259299</c:v>
                </c:pt>
                <c:pt idx="112">
                  <c:v>25.675999999999998</c:v>
                </c:pt>
                <c:pt idx="113">
                  <c:v>25.282758620689702</c:v>
                </c:pt>
                <c:pt idx="114">
                  <c:v>25.4433333333333</c:v>
                </c:pt>
                <c:pt idx="115">
                  <c:v>25.6241379310345</c:v>
                </c:pt>
                <c:pt idx="116">
                  <c:v>25.620689655172399</c:v>
                </c:pt>
                <c:pt idx="117">
                  <c:v>25.27</c:v>
                </c:pt>
                <c:pt idx="118">
                  <c:v>25.313793103448301</c:v>
                </c:pt>
                <c:pt idx="119">
                  <c:v>25.351851851851901</c:v>
                </c:pt>
                <c:pt idx="120">
                  <c:v>25.8739130434783</c:v>
                </c:pt>
                <c:pt idx="121">
                  <c:v>26.609090909090899</c:v>
                </c:pt>
                <c:pt idx="122">
                  <c:v>26.593333333333302</c:v>
                </c:pt>
                <c:pt idx="123">
                  <c:v>25.6</c:v>
                </c:pt>
                <c:pt idx="124">
                  <c:v>25.53</c:v>
                </c:pt>
                <c:pt idx="125">
                  <c:v>25.803846153846202</c:v>
                </c:pt>
                <c:pt idx="126">
                  <c:v>25.242307692307701</c:v>
                </c:pt>
                <c:pt idx="127">
                  <c:v>25.623333333333299</c:v>
                </c:pt>
                <c:pt idx="128">
                  <c:v>25.0347826086957</c:v>
                </c:pt>
                <c:pt idx="129">
                  <c:v>25.5473684210526</c:v>
                </c:pt>
                <c:pt idx="130">
                  <c:v>25.2863636363636</c:v>
                </c:pt>
                <c:pt idx="131">
                  <c:v>25.0521739130435</c:v>
                </c:pt>
                <c:pt idx="132">
                  <c:v>25.355172413793099</c:v>
                </c:pt>
                <c:pt idx="133">
                  <c:v>25.308695652173899</c:v>
                </c:pt>
                <c:pt idx="134">
                  <c:v>25.5</c:v>
                </c:pt>
                <c:pt idx="135">
                  <c:v>26.659259259259301</c:v>
                </c:pt>
              </c:numCache>
            </c:numRef>
          </c:xVal>
          <c:yVal>
            <c:numRef>
              <c:f>'Temperature&amp;Cases 28'!$C$5:$C$140</c:f>
              <c:numCache>
                <c:formatCode>General</c:formatCode>
                <c:ptCount val="136"/>
                <c:pt idx="0">
                  <c:v>40</c:v>
                </c:pt>
                <c:pt idx="1">
                  <c:v>23</c:v>
                </c:pt>
                <c:pt idx="2">
                  <c:v>70</c:v>
                </c:pt>
                <c:pt idx="3">
                  <c:v>73</c:v>
                </c:pt>
                <c:pt idx="4">
                  <c:v>157</c:v>
                </c:pt>
                <c:pt idx="5">
                  <c:v>138</c:v>
                </c:pt>
                <c:pt idx="6">
                  <c:v>111</c:v>
                </c:pt>
                <c:pt idx="7">
                  <c:v>94</c:v>
                </c:pt>
                <c:pt idx="8">
                  <c:v>87</c:v>
                </c:pt>
                <c:pt idx="9">
                  <c:v>47</c:v>
                </c:pt>
                <c:pt idx="10">
                  <c:v>54</c:v>
                </c:pt>
                <c:pt idx="11">
                  <c:v>58</c:v>
                </c:pt>
                <c:pt idx="12">
                  <c:v>54</c:v>
                </c:pt>
                <c:pt idx="13">
                  <c:v>35</c:v>
                </c:pt>
                <c:pt idx="14">
                  <c:v>74</c:v>
                </c:pt>
                <c:pt idx="15">
                  <c:v>26</c:v>
                </c:pt>
                <c:pt idx="16">
                  <c:v>79</c:v>
                </c:pt>
                <c:pt idx="17">
                  <c:v>105</c:v>
                </c:pt>
                <c:pt idx="18">
                  <c:v>172</c:v>
                </c:pt>
                <c:pt idx="19">
                  <c:v>73</c:v>
                </c:pt>
                <c:pt idx="20">
                  <c:v>55</c:v>
                </c:pt>
                <c:pt idx="21">
                  <c:v>40</c:v>
                </c:pt>
                <c:pt idx="22">
                  <c:v>24</c:v>
                </c:pt>
                <c:pt idx="23">
                  <c:v>21</c:v>
                </c:pt>
                <c:pt idx="24">
                  <c:v>42</c:v>
                </c:pt>
                <c:pt idx="25">
                  <c:v>31</c:v>
                </c:pt>
                <c:pt idx="26">
                  <c:v>16</c:v>
                </c:pt>
                <c:pt idx="27">
                  <c:v>46</c:v>
                </c:pt>
                <c:pt idx="28">
                  <c:v>40</c:v>
                </c:pt>
                <c:pt idx="29">
                  <c:v>26</c:v>
                </c:pt>
                <c:pt idx="30">
                  <c:v>21</c:v>
                </c:pt>
                <c:pt idx="31">
                  <c:v>32</c:v>
                </c:pt>
                <c:pt idx="32">
                  <c:v>8</c:v>
                </c:pt>
                <c:pt idx="33">
                  <c:v>17</c:v>
                </c:pt>
                <c:pt idx="34">
                  <c:v>67</c:v>
                </c:pt>
                <c:pt idx="35">
                  <c:v>113</c:v>
                </c:pt>
                <c:pt idx="36">
                  <c:v>122</c:v>
                </c:pt>
                <c:pt idx="37">
                  <c:v>64</c:v>
                </c:pt>
                <c:pt idx="38">
                  <c:v>114</c:v>
                </c:pt>
                <c:pt idx="39">
                  <c:v>132</c:v>
                </c:pt>
                <c:pt idx="40">
                  <c:v>286</c:v>
                </c:pt>
                <c:pt idx="41">
                  <c:v>322</c:v>
                </c:pt>
                <c:pt idx="42">
                  <c:v>305</c:v>
                </c:pt>
                <c:pt idx="43">
                  <c:v>369</c:v>
                </c:pt>
                <c:pt idx="44">
                  <c:v>326</c:v>
                </c:pt>
                <c:pt idx="45">
                  <c:v>377</c:v>
                </c:pt>
                <c:pt idx="46">
                  <c:v>235</c:v>
                </c:pt>
                <c:pt idx="47">
                  <c:v>199</c:v>
                </c:pt>
                <c:pt idx="48">
                  <c:v>224</c:v>
                </c:pt>
                <c:pt idx="49">
                  <c:v>216</c:v>
                </c:pt>
                <c:pt idx="50">
                  <c:v>356</c:v>
                </c:pt>
                <c:pt idx="51">
                  <c:v>402</c:v>
                </c:pt>
                <c:pt idx="52">
                  <c:v>281</c:v>
                </c:pt>
                <c:pt idx="53">
                  <c:v>224</c:v>
                </c:pt>
                <c:pt idx="54">
                  <c:v>171</c:v>
                </c:pt>
                <c:pt idx="55">
                  <c:v>75</c:v>
                </c:pt>
                <c:pt idx="56">
                  <c:v>40</c:v>
                </c:pt>
                <c:pt idx="57">
                  <c:v>44</c:v>
                </c:pt>
                <c:pt idx="58">
                  <c:v>23</c:v>
                </c:pt>
                <c:pt idx="59">
                  <c:v>19</c:v>
                </c:pt>
                <c:pt idx="60">
                  <c:v>20</c:v>
                </c:pt>
                <c:pt idx="61">
                  <c:v>16</c:v>
                </c:pt>
                <c:pt idx="62">
                  <c:v>11</c:v>
                </c:pt>
                <c:pt idx="63">
                  <c:v>17</c:v>
                </c:pt>
                <c:pt idx="64">
                  <c:v>30</c:v>
                </c:pt>
                <c:pt idx="65">
                  <c:v>23</c:v>
                </c:pt>
                <c:pt idx="66">
                  <c:v>34</c:v>
                </c:pt>
                <c:pt idx="67">
                  <c:v>16</c:v>
                </c:pt>
                <c:pt idx="68">
                  <c:v>15</c:v>
                </c:pt>
                <c:pt idx="69">
                  <c:v>8</c:v>
                </c:pt>
                <c:pt idx="70">
                  <c:v>12</c:v>
                </c:pt>
                <c:pt idx="71">
                  <c:v>17</c:v>
                </c:pt>
                <c:pt idx="72">
                  <c:v>5</c:v>
                </c:pt>
                <c:pt idx="73">
                  <c:v>11</c:v>
                </c:pt>
                <c:pt idx="74">
                  <c:v>5</c:v>
                </c:pt>
                <c:pt idx="75">
                  <c:v>12</c:v>
                </c:pt>
                <c:pt idx="76">
                  <c:v>19</c:v>
                </c:pt>
                <c:pt idx="77">
                  <c:v>7</c:v>
                </c:pt>
                <c:pt idx="78">
                  <c:v>20</c:v>
                </c:pt>
                <c:pt idx="79">
                  <c:v>5</c:v>
                </c:pt>
                <c:pt idx="80">
                  <c:v>1</c:v>
                </c:pt>
                <c:pt idx="81">
                  <c:v>4</c:v>
                </c:pt>
                <c:pt idx="82">
                  <c:v>13</c:v>
                </c:pt>
                <c:pt idx="83">
                  <c:v>5</c:v>
                </c:pt>
                <c:pt idx="84">
                  <c:v>7</c:v>
                </c:pt>
                <c:pt idx="85">
                  <c:v>16</c:v>
                </c:pt>
                <c:pt idx="86">
                  <c:v>12</c:v>
                </c:pt>
                <c:pt idx="87">
                  <c:v>15</c:v>
                </c:pt>
                <c:pt idx="88">
                  <c:v>7</c:v>
                </c:pt>
                <c:pt idx="89">
                  <c:v>15</c:v>
                </c:pt>
                <c:pt idx="90">
                  <c:v>13</c:v>
                </c:pt>
                <c:pt idx="91">
                  <c:v>0</c:v>
                </c:pt>
                <c:pt idx="92">
                  <c:v>5</c:v>
                </c:pt>
                <c:pt idx="93">
                  <c:v>11</c:v>
                </c:pt>
                <c:pt idx="94">
                  <c:v>5</c:v>
                </c:pt>
                <c:pt idx="95">
                  <c:v>0</c:v>
                </c:pt>
                <c:pt idx="96">
                  <c:v>19</c:v>
                </c:pt>
                <c:pt idx="97">
                  <c:v>11</c:v>
                </c:pt>
                <c:pt idx="98">
                  <c:v>23</c:v>
                </c:pt>
                <c:pt idx="99">
                  <c:v>42</c:v>
                </c:pt>
                <c:pt idx="100">
                  <c:v>15</c:v>
                </c:pt>
                <c:pt idx="101">
                  <c:v>23</c:v>
                </c:pt>
                <c:pt idx="102">
                  <c:v>4</c:v>
                </c:pt>
                <c:pt idx="103">
                  <c:v>16</c:v>
                </c:pt>
                <c:pt idx="104">
                  <c:v>7</c:v>
                </c:pt>
                <c:pt idx="105">
                  <c:v>0</c:v>
                </c:pt>
                <c:pt idx="106">
                  <c:v>7</c:v>
                </c:pt>
                <c:pt idx="107">
                  <c:v>21</c:v>
                </c:pt>
                <c:pt idx="108">
                  <c:v>17</c:v>
                </c:pt>
                <c:pt idx="109">
                  <c:v>42</c:v>
                </c:pt>
                <c:pt idx="110">
                  <c:v>38</c:v>
                </c:pt>
                <c:pt idx="111">
                  <c:v>39</c:v>
                </c:pt>
                <c:pt idx="112">
                  <c:v>16</c:v>
                </c:pt>
                <c:pt idx="113">
                  <c:v>3</c:v>
                </c:pt>
                <c:pt idx="114">
                  <c:v>19</c:v>
                </c:pt>
                <c:pt idx="115">
                  <c:v>13</c:v>
                </c:pt>
                <c:pt idx="116">
                  <c:v>9</c:v>
                </c:pt>
                <c:pt idx="117">
                  <c:v>5</c:v>
                </c:pt>
                <c:pt idx="118">
                  <c:v>1</c:v>
                </c:pt>
                <c:pt idx="119">
                  <c:v>13</c:v>
                </c:pt>
                <c:pt idx="120">
                  <c:v>9</c:v>
                </c:pt>
                <c:pt idx="121">
                  <c:v>3</c:v>
                </c:pt>
                <c:pt idx="122">
                  <c:v>1</c:v>
                </c:pt>
                <c:pt idx="123">
                  <c:v>13</c:v>
                </c:pt>
                <c:pt idx="124">
                  <c:v>15</c:v>
                </c:pt>
                <c:pt idx="125">
                  <c:v>7</c:v>
                </c:pt>
                <c:pt idx="126">
                  <c:v>16</c:v>
                </c:pt>
                <c:pt idx="127">
                  <c:v>7</c:v>
                </c:pt>
                <c:pt idx="128">
                  <c:v>11</c:v>
                </c:pt>
                <c:pt idx="129">
                  <c:v>38</c:v>
                </c:pt>
                <c:pt idx="130">
                  <c:v>9</c:v>
                </c:pt>
                <c:pt idx="131">
                  <c:v>34</c:v>
                </c:pt>
                <c:pt idx="132">
                  <c:v>59</c:v>
                </c:pt>
                <c:pt idx="133">
                  <c:v>24</c:v>
                </c:pt>
                <c:pt idx="134">
                  <c:v>0</c:v>
                </c:pt>
                <c:pt idx="135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46288"/>
        <c:axId val="324643936"/>
      </c:scatterChart>
      <c:valAx>
        <c:axId val="32464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24643936"/>
        <c:crosses val="autoZero"/>
        <c:crossBetween val="midCat"/>
      </c:valAx>
      <c:valAx>
        <c:axId val="324643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Accunulated cases</a:t>
                </a:r>
                <a:r>
                  <a:rPr lang="es-CO" baseline="0"/>
                  <a:t>, 1 month</a:t>
                </a: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4646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31789816413704"/>
          <c:y val="5.1987759617828561E-2"/>
          <c:w val="0.80855700229995386"/>
          <c:h val="0.738155108104396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'Temperature&amp;Cases 28'!$H$4</c:f>
              <c:strCache>
                <c:ptCount val="1"/>
                <c:pt idx="0">
                  <c:v>6 months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'Temperature&amp;Cases 28'!$B$5:$B$140</c:f>
              <c:numCache>
                <c:formatCode>General</c:formatCode>
                <c:ptCount val="136"/>
                <c:pt idx="0">
                  <c:v>28.207999999999998</c:v>
                </c:pt>
                <c:pt idx="1">
                  <c:v>28.429166666666699</c:v>
                </c:pt>
                <c:pt idx="2">
                  <c:v>28.038095238095199</c:v>
                </c:pt>
                <c:pt idx="3">
                  <c:v>25.874074074074102</c:v>
                </c:pt>
                <c:pt idx="4">
                  <c:v>25.990322580645199</c:v>
                </c:pt>
                <c:pt idx="5">
                  <c:v>25.79</c:v>
                </c:pt>
                <c:pt idx="6">
                  <c:v>26.1</c:v>
                </c:pt>
                <c:pt idx="7">
                  <c:v>25.535483870967699</c:v>
                </c:pt>
                <c:pt idx="8">
                  <c:v>25.68</c:v>
                </c:pt>
                <c:pt idx="9">
                  <c:v>25.116129032258101</c:v>
                </c:pt>
                <c:pt idx="10">
                  <c:v>25.09</c:v>
                </c:pt>
                <c:pt idx="11">
                  <c:v>26.026086956521699</c:v>
                </c:pt>
                <c:pt idx="12">
                  <c:v>27.1533333333333</c:v>
                </c:pt>
                <c:pt idx="13">
                  <c:v>26.139285714285698</c:v>
                </c:pt>
                <c:pt idx="14">
                  <c:v>25.6064516129032</c:v>
                </c:pt>
                <c:pt idx="15">
                  <c:v>26.15</c:v>
                </c:pt>
                <c:pt idx="16">
                  <c:v>25.883333333333301</c:v>
                </c:pt>
                <c:pt idx="17">
                  <c:v>25.658620689655201</c:v>
                </c:pt>
                <c:pt idx="18">
                  <c:v>25.82</c:v>
                </c:pt>
                <c:pt idx="19">
                  <c:v>25.868965517241399</c:v>
                </c:pt>
                <c:pt idx="20">
                  <c:v>25.9892857142857</c:v>
                </c:pt>
                <c:pt idx="21">
                  <c:v>25.031034482758599</c:v>
                </c:pt>
                <c:pt idx="22">
                  <c:v>25.120833333333302</c:v>
                </c:pt>
                <c:pt idx="23">
                  <c:v>25.238709677419401</c:v>
                </c:pt>
                <c:pt idx="24">
                  <c:v>25.209677419354801</c:v>
                </c:pt>
                <c:pt idx="25">
                  <c:v>25.303448275862099</c:v>
                </c:pt>
                <c:pt idx="26">
                  <c:v>25.7258064516129</c:v>
                </c:pt>
                <c:pt idx="27">
                  <c:v>25.45</c:v>
                </c:pt>
                <c:pt idx="28">
                  <c:v>25.661290322580601</c:v>
                </c:pt>
                <c:pt idx="29">
                  <c:v>25.953333333333301</c:v>
                </c:pt>
                <c:pt idx="30">
                  <c:v>25.716129032258099</c:v>
                </c:pt>
                <c:pt idx="31">
                  <c:v>25.735483870967698</c:v>
                </c:pt>
                <c:pt idx="32">
                  <c:v>25.63</c:v>
                </c:pt>
                <c:pt idx="33">
                  <c:v>25.419354838709701</c:v>
                </c:pt>
                <c:pt idx="34">
                  <c:v>25.286666666666701</c:v>
                </c:pt>
                <c:pt idx="35">
                  <c:v>24.980645161290301</c:v>
                </c:pt>
                <c:pt idx="36">
                  <c:v>25.19</c:v>
                </c:pt>
                <c:pt idx="37">
                  <c:v>25.2785714285714</c:v>
                </c:pt>
                <c:pt idx="38">
                  <c:v>26.003225806451599</c:v>
                </c:pt>
                <c:pt idx="39">
                  <c:v>25.537931034482799</c:v>
                </c:pt>
                <c:pt idx="40">
                  <c:v>25.744827586206899</c:v>
                </c:pt>
                <c:pt idx="41">
                  <c:v>25.926666666666701</c:v>
                </c:pt>
                <c:pt idx="42">
                  <c:v>26.363333333333301</c:v>
                </c:pt>
                <c:pt idx="43">
                  <c:v>26.6733333333333</c:v>
                </c:pt>
                <c:pt idx="44">
                  <c:v>26.1933333333333</c:v>
                </c:pt>
                <c:pt idx="45">
                  <c:v>26.341935483871001</c:v>
                </c:pt>
                <c:pt idx="46">
                  <c:v>25.613333333333301</c:v>
                </c:pt>
                <c:pt idx="47">
                  <c:v>26.754838709677401</c:v>
                </c:pt>
                <c:pt idx="48">
                  <c:v>26.667999999999999</c:v>
                </c:pt>
                <c:pt idx="49">
                  <c:v>26.830769230769199</c:v>
                </c:pt>
                <c:pt idx="50">
                  <c:v>26.790322580645199</c:v>
                </c:pt>
                <c:pt idx="51">
                  <c:v>27.126666666666701</c:v>
                </c:pt>
                <c:pt idx="52">
                  <c:v>26.941935483870999</c:v>
                </c:pt>
                <c:pt idx="53">
                  <c:v>25.9344827586207</c:v>
                </c:pt>
                <c:pt idx="54">
                  <c:v>25.6838709677419</c:v>
                </c:pt>
                <c:pt idx="55">
                  <c:v>25.709677419354801</c:v>
                </c:pt>
                <c:pt idx="56">
                  <c:v>25.586666666666702</c:v>
                </c:pt>
                <c:pt idx="57">
                  <c:v>25.206451612903201</c:v>
                </c:pt>
                <c:pt idx="58">
                  <c:v>24.82</c:v>
                </c:pt>
                <c:pt idx="59">
                  <c:v>24.9551724137931</c:v>
                </c:pt>
                <c:pt idx="60">
                  <c:v>24.7931034482759</c:v>
                </c:pt>
                <c:pt idx="61">
                  <c:v>24.842857142857099</c:v>
                </c:pt>
                <c:pt idx="62">
                  <c:v>25.610714285714302</c:v>
                </c:pt>
                <c:pt idx="63">
                  <c:v>25.593333333333302</c:v>
                </c:pt>
                <c:pt idx="64">
                  <c:v>25.370967741935502</c:v>
                </c:pt>
                <c:pt idx="65">
                  <c:v>25.035714285714299</c:v>
                </c:pt>
                <c:pt idx="66">
                  <c:v>25.041379310344801</c:v>
                </c:pt>
                <c:pt idx="67">
                  <c:v>25.116129032258101</c:v>
                </c:pt>
                <c:pt idx="68">
                  <c:v>24.687999999999999</c:v>
                </c:pt>
                <c:pt idx="69">
                  <c:v>24.6642857142857</c:v>
                </c:pt>
                <c:pt idx="70">
                  <c:v>24.362068965517199</c:v>
                </c:pt>
                <c:pt idx="71">
                  <c:v>24.390322580645201</c:v>
                </c:pt>
                <c:pt idx="72">
                  <c:v>24.216666666666701</c:v>
                </c:pt>
                <c:pt idx="73">
                  <c:v>24.935714285714301</c:v>
                </c:pt>
                <c:pt idx="74">
                  <c:v>24.762068965517201</c:v>
                </c:pt>
                <c:pt idx="75">
                  <c:v>25.343333333333302</c:v>
                </c:pt>
                <c:pt idx="76">
                  <c:v>25.5322580645161</c:v>
                </c:pt>
                <c:pt idx="77">
                  <c:v>25.07</c:v>
                </c:pt>
                <c:pt idx="78">
                  <c:v>25.172413793103399</c:v>
                </c:pt>
                <c:pt idx="79">
                  <c:v>25.044444444444402</c:v>
                </c:pt>
                <c:pt idx="80">
                  <c:v>24.621428571428599</c:v>
                </c:pt>
                <c:pt idx="81">
                  <c:v>24.8172413793103</c:v>
                </c:pt>
                <c:pt idx="82">
                  <c:v>24.7518518518519</c:v>
                </c:pt>
                <c:pt idx="83">
                  <c:v>24.6193548387097</c:v>
                </c:pt>
                <c:pt idx="84">
                  <c:v>24.916129032258102</c:v>
                </c:pt>
                <c:pt idx="85">
                  <c:v>25.175000000000001</c:v>
                </c:pt>
                <c:pt idx="86">
                  <c:v>24.9096774193548</c:v>
                </c:pt>
                <c:pt idx="87">
                  <c:v>25.282758620689702</c:v>
                </c:pt>
                <c:pt idx="88">
                  <c:v>25.186206896551699</c:v>
                </c:pt>
                <c:pt idx="89">
                  <c:v>25.35</c:v>
                </c:pt>
                <c:pt idx="90">
                  <c:v>24.99</c:v>
                </c:pt>
                <c:pt idx="91">
                  <c:v>25.6103448275862</c:v>
                </c:pt>
                <c:pt idx="92">
                  <c:v>24.9433333333333</c:v>
                </c:pt>
                <c:pt idx="93">
                  <c:v>24.7785714285714</c:v>
                </c:pt>
                <c:pt idx="94">
                  <c:v>24.9892857142857</c:v>
                </c:pt>
                <c:pt idx="95">
                  <c:v>24.919354838709701</c:v>
                </c:pt>
                <c:pt idx="96">
                  <c:v>25.1806451612903</c:v>
                </c:pt>
                <c:pt idx="97">
                  <c:v>25.8857142857143</c:v>
                </c:pt>
                <c:pt idx="98">
                  <c:v>25.706451612903201</c:v>
                </c:pt>
                <c:pt idx="99">
                  <c:v>25.6241379310345</c:v>
                </c:pt>
                <c:pt idx="100">
                  <c:v>26.1</c:v>
                </c:pt>
                <c:pt idx="101">
                  <c:v>25.876666666666701</c:v>
                </c:pt>
                <c:pt idx="102">
                  <c:v>25.7741935483871</c:v>
                </c:pt>
                <c:pt idx="103">
                  <c:v>25.572413793103401</c:v>
                </c:pt>
                <c:pt idx="104">
                  <c:v>25.1</c:v>
                </c:pt>
                <c:pt idx="105">
                  <c:v>25.365517241379301</c:v>
                </c:pt>
                <c:pt idx="106">
                  <c:v>25.35</c:v>
                </c:pt>
                <c:pt idx="107">
                  <c:v>25.468965517241401</c:v>
                </c:pt>
                <c:pt idx="108">
                  <c:v>26.2655172413793</c:v>
                </c:pt>
                <c:pt idx="109">
                  <c:v>26.033333333333299</c:v>
                </c:pt>
                <c:pt idx="110">
                  <c:v>26.261290322580599</c:v>
                </c:pt>
                <c:pt idx="111">
                  <c:v>26.059259259259299</c:v>
                </c:pt>
                <c:pt idx="112">
                  <c:v>25.675999999999998</c:v>
                </c:pt>
                <c:pt idx="113">
                  <c:v>25.282758620689702</c:v>
                </c:pt>
                <c:pt idx="114">
                  <c:v>25.4433333333333</c:v>
                </c:pt>
                <c:pt idx="115">
                  <c:v>25.6241379310345</c:v>
                </c:pt>
                <c:pt idx="116">
                  <c:v>25.620689655172399</c:v>
                </c:pt>
                <c:pt idx="117">
                  <c:v>25.27</c:v>
                </c:pt>
                <c:pt idx="118">
                  <c:v>25.313793103448301</c:v>
                </c:pt>
                <c:pt idx="119">
                  <c:v>25.351851851851901</c:v>
                </c:pt>
                <c:pt idx="120">
                  <c:v>25.8739130434783</c:v>
                </c:pt>
                <c:pt idx="121">
                  <c:v>26.609090909090899</c:v>
                </c:pt>
                <c:pt idx="122">
                  <c:v>26.593333333333302</c:v>
                </c:pt>
                <c:pt idx="123">
                  <c:v>25.6</c:v>
                </c:pt>
                <c:pt idx="124">
                  <c:v>25.53</c:v>
                </c:pt>
                <c:pt idx="125">
                  <c:v>25.803846153846202</c:v>
                </c:pt>
                <c:pt idx="126">
                  <c:v>25.242307692307701</c:v>
                </c:pt>
                <c:pt idx="127">
                  <c:v>25.623333333333299</c:v>
                </c:pt>
                <c:pt idx="128">
                  <c:v>25.0347826086957</c:v>
                </c:pt>
                <c:pt idx="129">
                  <c:v>25.5473684210526</c:v>
                </c:pt>
                <c:pt idx="130">
                  <c:v>25.2863636363636</c:v>
                </c:pt>
                <c:pt idx="131">
                  <c:v>25.0521739130435</c:v>
                </c:pt>
                <c:pt idx="132">
                  <c:v>25.355172413793099</c:v>
                </c:pt>
                <c:pt idx="133">
                  <c:v>25.308695652173899</c:v>
                </c:pt>
                <c:pt idx="134">
                  <c:v>25.5</c:v>
                </c:pt>
                <c:pt idx="135">
                  <c:v>26.659259259259301</c:v>
                </c:pt>
              </c:numCache>
            </c:numRef>
          </c:xVal>
          <c:yVal>
            <c:numRef>
              <c:f>'Temperature&amp;Cases 28'!$H$5:$H$140</c:f>
              <c:numCache>
                <c:formatCode>General</c:formatCode>
                <c:ptCount val="136"/>
                <c:pt idx="5">
                  <c:v>501</c:v>
                </c:pt>
                <c:pt idx="6">
                  <c:v>572</c:v>
                </c:pt>
                <c:pt idx="7">
                  <c:v>643</c:v>
                </c:pt>
                <c:pt idx="8">
                  <c:v>660</c:v>
                </c:pt>
                <c:pt idx="9">
                  <c:v>634</c:v>
                </c:pt>
                <c:pt idx="10">
                  <c:v>531</c:v>
                </c:pt>
                <c:pt idx="11">
                  <c:v>451</c:v>
                </c:pt>
                <c:pt idx="12">
                  <c:v>394</c:v>
                </c:pt>
                <c:pt idx="13">
                  <c:v>335</c:v>
                </c:pt>
                <c:pt idx="14">
                  <c:v>322</c:v>
                </c:pt>
                <c:pt idx="15">
                  <c:v>301</c:v>
                </c:pt>
                <c:pt idx="16">
                  <c:v>326</c:v>
                </c:pt>
                <c:pt idx="17">
                  <c:v>373</c:v>
                </c:pt>
                <c:pt idx="18">
                  <c:v>491</c:v>
                </c:pt>
                <c:pt idx="19">
                  <c:v>529</c:v>
                </c:pt>
                <c:pt idx="20">
                  <c:v>510</c:v>
                </c:pt>
                <c:pt idx="21">
                  <c:v>524</c:v>
                </c:pt>
                <c:pt idx="22">
                  <c:v>469</c:v>
                </c:pt>
                <c:pt idx="23">
                  <c:v>385</c:v>
                </c:pt>
                <c:pt idx="24">
                  <c:v>255</c:v>
                </c:pt>
                <c:pt idx="25">
                  <c:v>213</c:v>
                </c:pt>
                <c:pt idx="26">
                  <c:v>174</c:v>
                </c:pt>
                <c:pt idx="27">
                  <c:v>180</c:v>
                </c:pt>
                <c:pt idx="28">
                  <c:v>196</c:v>
                </c:pt>
                <c:pt idx="29">
                  <c:v>201</c:v>
                </c:pt>
                <c:pt idx="30">
                  <c:v>180</c:v>
                </c:pt>
                <c:pt idx="31">
                  <c:v>181</c:v>
                </c:pt>
                <c:pt idx="32">
                  <c:v>173</c:v>
                </c:pt>
                <c:pt idx="33">
                  <c:v>144</c:v>
                </c:pt>
                <c:pt idx="34">
                  <c:v>171</c:v>
                </c:pt>
                <c:pt idx="35">
                  <c:v>258</c:v>
                </c:pt>
                <c:pt idx="36">
                  <c:v>359</c:v>
                </c:pt>
                <c:pt idx="37">
                  <c:v>391</c:v>
                </c:pt>
                <c:pt idx="38">
                  <c:v>497</c:v>
                </c:pt>
                <c:pt idx="39">
                  <c:v>612</c:v>
                </c:pt>
                <c:pt idx="40">
                  <c:v>831</c:v>
                </c:pt>
                <c:pt idx="41">
                  <c:v>1040</c:v>
                </c:pt>
                <c:pt idx="42">
                  <c:v>1223</c:v>
                </c:pt>
                <c:pt idx="43">
                  <c:v>1528</c:v>
                </c:pt>
                <c:pt idx="44">
                  <c:v>1740</c:v>
                </c:pt>
                <c:pt idx="45">
                  <c:v>1985</c:v>
                </c:pt>
                <c:pt idx="46">
                  <c:v>1934</c:v>
                </c:pt>
                <c:pt idx="47">
                  <c:v>1811</c:v>
                </c:pt>
                <c:pt idx="48">
                  <c:v>1730</c:v>
                </c:pt>
                <c:pt idx="49">
                  <c:v>1577</c:v>
                </c:pt>
                <c:pt idx="50">
                  <c:v>1607</c:v>
                </c:pt>
                <c:pt idx="51">
                  <c:v>1632</c:v>
                </c:pt>
                <c:pt idx="52">
                  <c:v>1678</c:v>
                </c:pt>
                <c:pt idx="53">
                  <c:v>1703</c:v>
                </c:pt>
                <c:pt idx="54">
                  <c:v>1650</c:v>
                </c:pt>
                <c:pt idx="55">
                  <c:v>1509</c:v>
                </c:pt>
                <c:pt idx="56">
                  <c:v>1193</c:v>
                </c:pt>
                <c:pt idx="57">
                  <c:v>835</c:v>
                </c:pt>
                <c:pt idx="58">
                  <c:v>577</c:v>
                </c:pt>
                <c:pt idx="59">
                  <c:v>372</c:v>
                </c:pt>
                <c:pt idx="60">
                  <c:v>221</c:v>
                </c:pt>
                <c:pt idx="61">
                  <c:v>162</c:v>
                </c:pt>
                <c:pt idx="62">
                  <c:v>133</c:v>
                </c:pt>
                <c:pt idx="63">
                  <c:v>106</c:v>
                </c:pt>
                <c:pt idx="64">
                  <c:v>113</c:v>
                </c:pt>
                <c:pt idx="65">
                  <c:v>117</c:v>
                </c:pt>
                <c:pt idx="66">
                  <c:v>131</c:v>
                </c:pt>
                <c:pt idx="67">
                  <c:v>131</c:v>
                </c:pt>
                <c:pt idx="68">
                  <c:v>135</c:v>
                </c:pt>
                <c:pt idx="69">
                  <c:v>126</c:v>
                </c:pt>
                <c:pt idx="70">
                  <c:v>108</c:v>
                </c:pt>
                <c:pt idx="71">
                  <c:v>102</c:v>
                </c:pt>
                <c:pt idx="72">
                  <c:v>73</c:v>
                </c:pt>
                <c:pt idx="73">
                  <c:v>68</c:v>
                </c:pt>
                <c:pt idx="74">
                  <c:v>58</c:v>
                </c:pt>
                <c:pt idx="75">
                  <c:v>62</c:v>
                </c:pt>
                <c:pt idx="76">
                  <c:v>69</c:v>
                </c:pt>
                <c:pt idx="77">
                  <c:v>59</c:v>
                </c:pt>
                <c:pt idx="78">
                  <c:v>74</c:v>
                </c:pt>
                <c:pt idx="79">
                  <c:v>68</c:v>
                </c:pt>
                <c:pt idx="80">
                  <c:v>64</c:v>
                </c:pt>
                <c:pt idx="81">
                  <c:v>56</c:v>
                </c:pt>
                <c:pt idx="82">
                  <c:v>50</c:v>
                </c:pt>
                <c:pt idx="83">
                  <c:v>48</c:v>
                </c:pt>
                <c:pt idx="84">
                  <c:v>35</c:v>
                </c:pt>
                <c:pt idx="85">
                  <c:v>46</c:v>
                </c:pt>
                <c:pt idx="86">
                  <c:v>57</c:v>
                </c:pt>
                <c:pt idx="87">
                  <c:v>68</c:v>
                </c:pt>
                <c:pt idx="88">
                  <c:v>62</c:v>
                </c:pt>
                <c:pt idx="89">
                  <c:v>72</c:v>
                </c:pt>
                <c:pt idx="90">
                  <c:v>78</c:v>
                </c:pt>
                <c:pt idx="91">
                  <c:v>62</c:v>
                </c:pt>
                <c:pt idx="92">
                  <c:v>55</c:v>
                </c:pt>
                <c:pt idx="93">
                  <c:v>51</c:v>
                </c:pt>
                <c:pt idx="94">
                  <c:v>49</c:v>
                </c:pt>
                <c:pt idx="95">
                  <c:v>34</c:v>
                </c:pt>
                <c:pt idx="96">
                  <c:v>40</c:v>
                </c:pt>
                <c:pt idx="97">
                  <c:v>51</c:v>
                </c:pt>
                <c:pt idx="98">
                  <c:v>69</c:v>
                </c:pt>
                <c:pt idx="99">
                  <c:v>100</c:v>
                </c:pt>
                <c:pt idx="100">
                  <c:v>110</c:v>
                </c:pt>
                <c:pt idx="101">
                  <c:v>133</c:v>
                </c:pt>
                <c:pt idx="102">
                  <c:v>118</c:v>
                </c:pt>
                <c:pt idx="103">
                  <c:v>123</c:v>
                </c:pt>
                <c:pt idx="104">
                  <c:v>107</c:v>
                </c:pt>
                <c:pt idx="105">
                  <c:v>65</c:v>
                </c:pt>
                <c:pt idx="106">
                  <c:v>57</c:v>
                </c:pt>
                <c:pt idx="107">
                  <c:v>55</c:v>
                </c:pt>
                <c:pt idx="108">
                  <c:v>68</c:v>
                </c:pt>
                <c:pt idx="109">
                  <c:v>94</c:v>
                </c:pt>
                <c:pt idx="110">
                  <c:v>125</c:v>
                </c:pt>
                <c:pt idx="111">
                  <c:v>164</c:v>
                </c:pt>
                <c:pt idx="112">
                  <c:v>173</c:v>
                </c:pt>
                <c:pt idx="113">
                  <c:v>155</c:v>
                </c:pt>
                <c:pt idx="114">
                  <c:v>157</c:v>
                </c:pt>
                <c:pt idx="115">
                  <c:v>128</c:v>
                </c:pt>
                <c:pt idx="116">
                  <c:v>99</c:v>
                </c:pt>
                <c:pt idx="117">
                  <c:v>65</c:v>
                </c:pt>
                <c:pt idx="118">
                  <c:v>50</c:v>
                </c:pt>
                <c:pt idx="119">
                  <c:v>60</c:v>
                </c:pt>
                <c:pt idx="120">
                  <c:v>50</c:v>
                </c:pt>
                <c:pt idx="121">
                  <c:v>40</c:v>
                </c:pt>
                <c:pt idx="122">
                  <c:v>32</c:v>
                </c:pt>
                <c:pt idx="123">
                  <c:v>40</c:v>
                </c:pt>
                <c:pt idx="124">
                  <c:v>54</c:v>
                </c:pt>
                <c:pt idx="125">
                  <c:v>48</c:v>
                </c:pt>
                <c:pt idx="126">
                  <c:v>55</c:v>
                </c:pt>
                <c:pt idx="127">
                  <c:v>59</c:v>
                </c:pt>
                <c:pt idx="128">
                  <c:v>69</c:v>
                </c:pt>
                <c:pt idx="129">
                  <c:v>94</c:v>
                </c:pt>
                <c:pt idx="130">
                  <c:v>88</c:v>
                </c:pt>
                <c:pt idx="131">
                  <c:v>115</c:v>
                </c:pt>
                <c:pt idx="132">
                  <c:v>158</c:v>
                </c:pt>
                <c:pt idx="133">
                  <c:v>175</c:v>
                </c:pt>
                <c:pt idx="134">
                  <c:v>164</c:v>
                </c:pt>
                <c:pt idx="135">
                  <c:v>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56152"/>
        <c:axId val="325256936"/>
      </c:scatterChart>
      <c:valAx>
        <c:axId val="325256152"/>
        <c:scaling>
          <c:orientation val="minMax"/>
          <c:max val="27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25256936"/>
        <c:crosses val="autoZero"/>
        <c:crossBetween val="midCat"/>
      </c:valAx>
      <c:valAx>
        <c:axId val="325256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Accumulated</a:t>
                </a:r>
                <a:r>
                  <a:rPr lang="es-CO" baseline="0"/>
                  <a:t> cases, 6 months</a:t>
                </a: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52561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'Temperature&amp;Cases 28'!$I$4</c:f>
              <c:strCache>
                <c:ptCount val="1"/>
                <c:pt idx="0">
                  <c:v>7 months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'Temperature&amp;Cases 28'!$B$5:$B$140</c:f>
              <c:numCache>
                <c:formatCode>General</c:formatCode>
                <c:ptCount val="136"/>
                <c:pt idx="0">
                  <c:v>28.207999999999998</c:v>
                </c:pt>
                <c:pt idx="1">
                  <c:v>28.429166666666699</c:v>
                </c:pt>
                <c:pt idx="2">
                  <c:v>28.038095238095199</c:v>
                </c:pt>
                <c:pt idx="3">
                  <c:v>25.874074074074102</c:v>
                </c:pt>
                <c:pt idx="4">
                  <c:v>25.990322580645199</c:v>
                </c:pt>
                <c:pt idx="5">
                  <c:v>25.79</c:v>
                </c:pt>
                <c:pt idx="6">
                  <c:v>26.1</c:v>
                </c:pt>
                <c:pt idx="7">
                  <c:v>25.535483870967699</c:v>
                </c:pt>
                <c:pt idx="8">
                  <c:v>25.68</c:v>
                </c:pt>
                <c:pt idx="9">
                  <c:v>25.116129032258101</c:v>
                </c:pt>
                <c:pt idx="10">
                  <c:v>25.09</c:v>
                </c:pt>
                <c:pt idx="11">
                  <c:v>26.026086956521699</c:v>
                </c:pt>
                <c:pt idx="12">
                  <c:v>27.1533333333333</c:v>
                </c:pt>
                <c:pt idx="13">
                  <c:v>26.139285714285698</c:v>
                </c:pt>
                <c:pt idx="14">
                  <c:v>25.6064516129032</c:v>
                </c:pt>
                <c:pt idx="15">
                  <c:v>26.15</c:v>
                </c:pt>
                <c:pt idx="16">
                  <c:v>25.883333333333301</c:v>
                </c:pt>
                <c:pt idx="17">
                  <c:v>25.658620689655201</c:v>
                </c:pt>
                <c:pt idx="18">
                  <c:v>25.82</c:v>
                </c:pt>
                <c:pt idx="19">
                  <c:v>25.868965517241399</c:v>
                </c:pt>
                <c:pt idx="20">
                  <c:v>25.9892857142857</c:v>
                </c:pt>
                <c:pt idx="21">
                  <c:v>25.031034482758599</c:v>
                </c:pt>
                <c:pt idx="22">
                  <c:v>25.120833333333302</c:v>
                </c:pt>
                <c:pt idx="23">
                  <c:v>25.238709677419401</c:v>
                </c:pt>
                <c:pt idx="24">
                  <c:v>25.209677419354801</c:v>
                </c:pt>
                <c:pt idx="25">
                  <c:v>25.303448275862099</c:v>
                </c:pt>
                <c:pt idx="26">
                  <c:v>25.7258064516129</c:v>
                </c:pt>
                <c:pt idx="27">
                  <c:v>25.45</c:v>
                </c:pt>
                <c:pt idx="28">
                  <c:v>25.661290322580601</c:v>
                </c:pt>
                <c:pt idx="29">
                  <c:v>25.953333333333301</c:v>
                </c:pt>
                <c:pt idx="30">
                  <c:v>25.716129032258099</c:v>
                </c:pt>
                <c:pt idx="31">
                  <c:v>25.735483870967698</c:v>
                </c:pt>
                <c:pt idx="32">
                  <c:v>25.63</c:v>
                </c:pt>
                <c:pt idx="33">
                  <c:v>25.419354838709701</c:v>
                </c:pt>
                <c:pt idx="34">
                  <c:v>25.286666666666701</c:v>
                </c:pt>
                <c:pt idx="35">
                  <c:v>24.980645161290301</c:v>
                </c:pt>
                <c:pt idx="36">
                  <c:v>25.19</c:v>
                </c:pt>
                <c:pt idx="37">
                  <c:v>25.2785714285714</c:v>
                </c:pt>
                <c:pt idx="38">
                  <c:v>26.003225806451599</c:v>
                </c:pt>
                <c:pt idx="39">
                  <c:v>25.537931034482799</c:v>
                </c:pt>
                <c:pt idx="40">
                  <c:v>25.744827586206899</c:v>
                </c:pt>
                <c:pt idx="41">
                  <c:v>25.926666666666701</c:v>
                </c:pt>
                <c:pt idx="42">
                  <c:v>26.363333333333301</c:v>
                </c:pt>
                <c:pt idx="43">
                  <c:v>26.6733333333333</c:v>
                </c:pt>
                <c:pt idx="44">
                  <c:v>26.1933333333333</c:v>
                </c:pt>
                <c:pt idx="45">
                  <c:v>26.341935483871001</c:v>
                </c:pt>
                <c:pt idx="46">
                  <c:v>25.613333333333301</c:v>
                </c:pt>
                <c:pt idx="47">
                  <c:v>26.754838709677401</c:v>
                </c:pt>
                <c:pt idx="48">
                  <c:v>26.667999999999999</c:v>
                </c:pt>
                <c:pt idx="49">
                  <c:v>26.830769230769199</c:v>
                </c:pt>
                <c:pt idx="50">
                  <c:v>26.790322580645199</c:v>
                </c:pt>
                <c:pt idx="51">
                  <c:v>27.126666666666701</c:v>
                </c:pt>
                <c:pt idx="52">
                  <c:v>26.941935483870999</c:v>
                </c:pt>
                <c:pt idx="53">
                  <c:v>25.9344827586207</c:v>
                </c:pt>
                <c:pt idx="54">
                  <c:v>25.6838709677419</c:v>
                </c:pt>
                <c:pt idx="55">
                  <c:v>25.709677419354801</c:v>
                </c:pt>
                <c:pt idx="56">
                  <c:v>25.586666666666702</c:v>
                </c:pt>
                <c:pt idx="57">
                  <c:v>25.206451612903201</c:v>
                </c:pt>
                <c:pt idx="58">
                  <c:v>24.82</c:v>
                </c:pt>
                <c:pt idx="59">
                  <c:v>24.9551724137931</c:v>
                </c:pt>
                <c:pt idx="60">
                  <c:v>24.7931034482759</c:v>
                </c:pt>
                <c:pt idx="61">
                  <c:v>24.842857142857099</c:v>
                </c:pt>
                <c:pt idx="62">
                  <c:v>25.610714285714302</c:v>
                </c:pt>
                <c:pt idx="63">
                  <c:v>25.593333333333302</c:v>
                </c:pt>
                <c:pt idx="64">
                  <c:v>25.370967741935502</c:v>
                </c:pt>
                <c:pt idx="65">
                  <c:v>25.035714285714299</c:v>
                </c:pt>
                <c:pt idx="66">
                  <c:v>25.041379310344801</c:v>
                </c:pt>
                <c:pt idx="67">
                  <c:v>25.116129032258101</c:v>
                </c:pt>
                <c:pt idx="68">
                  <c:v>24.687999999999999</c:v>
                </c:pt>
                <c:pt idx="69">
                  <c:v>24.6642857142857</c:v>
                </c:pt>
                <c:pt idx="70">
                  <c:v>24.362068965517199</c:v>
                </c:pt>
                <c:pt idx="71">
                  <c:v>24.390322580645201</c:v>
                </c:pt>
                <c:pt idx="72">
                  <c:v>24.216666666666701</c:v>
                </c:pt>
                <c:pt idx="73">
                  <c:v>24.935714285714301</c:v>
                </c:pt>
                <c:pt idx="74">
                  <c:v>24.762068965517201</c:v>
                </c:pt>
                <c:pt idx="75">
                  <c:v>25.343333333333302</c:v>
                </c:pt>
                <c:pt idx="76">
                  <c:v>25.5322580645161</c:v>
                </c:pt>
                <c:pt idx="77">
                  <c:v>25.07</c:v>
                </c:pt>
                <c:pt idx="78">
                  <c:v>25.172413793103399</c:v>
                </c:pt>
                <c:pt idx="79">
                  <c:v>25.044444444444402</c:v>
                </c:pt>
                <c:pt idx="80">
                  <c:v>24.621428571428599</c:v>
                </c:pt>
                <c:pt idx="81">
                  <c:v>24.8172413793103</c:v>
                </c:pt>
                <c:pt idx="82">
                  <c:v>24.7518518518519</c:v>
                </c:pt>
                <c:pt idx="83">
                  <c:v>24.6193548387097</c:v>
                </c:pt>
                <c:pt idx="84">
                  <c:v>24.916129032258102</c:v>
                </c:pt>
                <c:pt idx="85">
                  <c:v>25.175000000000001</c:v>
                </c:pt>
                <c:pt idx="86">
                  <c:v>24.9096774193548</c:v>
                </c:pt>
                <c:pt idx="87">
                  <c:v>25.282758620689702</c:v>
                </c:pt>
                <c:pt idx="88">
                  <c:v>25.186206896551699</c:v>
                </c:pt>
                <c:pt idx="89">
                  <c:v>25.35</c:v>
                </c:pt>
                <c:pt idx="90">
                  <c:v>24.99</c:v>
                </c:pt>
                <c:pt idx="91">
                  <c:v>25.6103448275862</c:v>
                </c:pt>
                <c:pt idx="92">
                  <c:v>24.9433333333333</c:v>
                </c:pt>
                <c:pt idx="93">
                  <c:v>24.7785714285714</c:v>
                </c:pt>
                <c:pt idx="94">
                  <c:v>24.9892857142857</c:v>
                </c:pt>
                <c:pt idx="95">
                  <c:v>24.919354838709701</c:v>
                </c:pt>
                <c:pt idx="96">
                  <c:v>25.1806451612903</c:v>
                </c:pt>
                <c:pt idx="97">
                  <c:v>25.8857142857143</c:v>
                </c:pt>
                <c:pt idx="98">
                  <c:v>25.706451612903201</c:v>
                </c:pt>
                <c:pt idx="99">
                  <c:v>25.6241379310345</c:v>
                </c:pt>
                <c:pt idx="100">
                  <c:v>26.1</c:v>
                </c:pt>
                <c:pt idx="101">
                  <c:v>25.876666666666701</c:v>
                </c:pt>
                <c:pt idx="102">
                  <c:v>25.7741935483871</c:v>
                </c:pt>
                <c:pt idx="103">
                  <c:v>25.572413793103401</c:v>
                </c:pt>
                <c:pt idx="104">
                  <c:v>25.1</c:v>
                </c:pt>
                <c:pt idx="105">
                  <c:v>25.365517241379301</c:v>
                </c:pt>
                <c:pt idx="106">
                  <c:v>25.35</c:v>
                </c:pt>
                <c:pt idx="107">
                  <c:v>25.468965517241401</c:v>
                </c:pt>
                <c:pt idx="108">
                  <c:v>26.2655172413793</c:v>
                </c:pt>
                <c:pt idx="109">
                  <c:v>26.033333333333299</c:v>
                </c:pt>
                <c:pt idx="110">
                  <c:v>26.261290322580599</c:v>
                </c:pt>
                <c:pt idx="111">
                  <c:v>26.059259259259299</c:v>
                </c:pt>
                <c:pt idx="112">
                  <c:v>25.675999999999998</c:v>
                </c:pt>
                <c:pt idx="113">
                  <c:v>25.282758620689702</c:v>
                </c:pt>
                <c:pt idx="114">
                  <c:v>25.4433333333333</c:v>
                </c:pt>
                <c:pt idx="115">
                  <c:v>25.6241379310345</c:v>
                </c:pt>
                <c:pt idx="116">
                  <c:v>25.620689655172399</c:v>
                </c:pt>
                <c:pt idx="117">
                  <c:v>25.27</c:v>
                </c:pt>
                <c:pt idx="118">
                  <c:v>25.313793103448301</c:v>
                </c:pt>
                <c:pt idx="119">
                  <c:v>25.351851851851901</c:v>
                </c:pt>
                <c:pt idx="120">
                  <c:v>25.8739130434783</c:v>
                </c:pt>
                <c:pt idx="121">
                  <c:v>26.609090909090899</c:v>
                </c:pt>
                <c:pt idx="122">
                  <c:v>26.593333333333302</c:v>
                </c:pt>
                <c:pt idx="123">
                  <c:v>25.6</c:v>
                </c:pt>
                <c:pt idx="124">
                  <c:v>25.53</c:v>
                </c:pt>
                <c:pt idx="125">
                  <c:v>25.803846153846202</c:v>
                </c:pt>
                <c:pt idx="126">
                  <c:v>25.242307692307701</c:v>
                </c:pt>
                <c:pt idx="127">
                  <c:v>25.623333333333299</c:v>
                </c:pt>
                <c:pt idx="128">
                  <c:v>25.0347826086957</c:v>
                </c:pt>
                <c:pt idx="129">
                  <c:v>25.5473684210526</c:v>
                </c:pt>
                <c:pt idx="130">
                  <c:v>25.2863636363636</c:v>
                </c:pt>
                <c:pt idx="131">
                  <c:v>25.0521739130435</c:v>
                </c:pt>
                <c:pt idx="132">
                  <c:v>25.355172413793099</c:v>
                </c:pt>
                <c:pt idx="133">
                  <c:v>25.308695652173899</c:v>
                </c:pt>
                <c:pt idx="134">
                  <c:v>25.5</c:v>
                </c:pt>
                <c:pt idx="135">
                  <c:v>26.659259259259301</c:v>
                </c:pt>
              </c:numCache>
            </c:numRef>
          </c:xVal>
          <c:yVal>
            <c:numRef>
              <c:f>'Temperature&amp;Cases 28'!$I$5:$I$140</c:f>
              <c:numCache>
                <c:formatCode>General</c:formatCode>
                <c:ptCount val="136"/>
                <c:pt idx="6">
                  <c:v>612</c:v>
                </c:pt>
                <c:pt idx="7">
                  <c:v>666</c:v>
                </c:pt>
                <c:pt idx="8">
                  <c:v>730</c:v>
                </c:pt>
                <c:pt idx="9">
                  <c:v>707</c:v>
                </c:pt>
                <c:pt idx="10">
                  <c:v>688</c:v>
                </c:pt>
                <c:pt idx="11">
                  <c:v>589</c:v>
                </c:pt>
                <c:pt idx="12">
                  <c:v>505</c:v>
                </c:pt>
                <c:pt idx="13">
                  <c:v>429</c:v>
                </c:pt>
                <c:pt idx="14">
                  <c:v>409</c:v>
                </c:pt>
                <c:pt idx="15">
                  <c:v>348</c:v>
                </c:pt>
                <c:pt idx="16">
                  <c:v>380</c:v>
                </c:pt>
                <c:pt idx="17">
                  <c:v>431</c:v>
                </c:pt>
                <c:pt idx="18">
                  <c:v>545</c:v>
                </c:pt>
                <c:pt idx="19">
                  <c:v>564</c:v>
                </c:pt>
                <c:pt idx="20">
                  <c:v>584</c:v>
                </c:pt>
                <c:pt idx="21">
                  <c:v>550</c:v>
                </c:pt>
                <c:pt idx="22">
                  <c:v>548</c:v>
                </c:pt>
                <c:pt idx="23">
                  <c:v>490</c:v>
                </c:pt>
                <c:pt idx="24">
                  <c:v>427</c:v>
                </c:pt>
                <c:pt idx="25">
                  <c:v>286</c:v>
                </c:pt>
                <c:pt idx="26">
                  <c:v>229</c:v>
                </c:pt>
                <c:pt idx="27">
                  <c:v>220</c:v>
                </c:pt>
                <c:pt idx="28">
                  <c:v>220</c:v>
                </c:pt>
                <c:pt idx="29">
                  <c:v>222</c:v>
                </c:pt>
                <c:pt idx="30">
                  <c:v>222</c:v>
                </c:pt>
                <c:pt idx="31">
                  <c:v>212</c:v>
                </c:pt>
                <c:pt idx="32">
                  <c:v>189</c:v>
                </c:pt>
                <c:pt idx="33">
                  <c:v>190</c:v>
                </c:pt>
                <c:pt idx="34">
                  <c:v>211</c:v>
                </c:pt>
                <c:pt idx="35">
                  <c:v>284</c:v>
                </c:pt>
                <c:pt idx="36">
                  <c:v>380</c:v>
                </c:pt>
                <c:pt idx="37">
                  <c:v>423</c:v>
                </c:pt>
                <c:pt idx="38">
                  <c:v>505</c:v>
                </c:pt>
                <c:pt idx="39">
                  <c:v>629</c:v>
                </c:pt>
                <c:pt idx="40">
                  <c:v>898</c:v>
                </c:pt>
                <c:pt idx="41">
                  <c:v>1153</c:v>
                </c:pt>
                <c:pt idx="42">
                  <c:v>1345</c:v>
                </c:pt>
                <c:pt idx="43">
                  <c:v>1592</c:v>
                </c:pt>
                <c:pt idx="44">
                  <c:v>1854</c:v>
                </c:pt>
                <c:pt idx="45">
                  <c:v>2117</c:v>
                </c:pt>
                <c:pt idx="46">
                  <c:v>2220</c:v>
                </c:pt>
                <c:pt idx="47">
                  <c:v>2133</c:v>
                </c:pt>
                <c:pt idx="48">
                  <c:v>2035</c:v>
                </c:pt>
                <c:pt idx="49">
                  <c:v>1946</c:v>
                </c:pt>
                <c:pt idx="50">
                  <c:v>1933</c:v>
                </c:pt>
                <c:pt idx="51">
                  <c:v>2009</c:v>
                </c:pt>
                <c:pt idx="52">
                  <c:v>1913</c:v>
                </c:pt>
                <c:pt idx="53">
                  <c:v>1902</c:v>
                </c:pt>
                <c:pt idx="54">
                  <c:v>1874</c:v>
                </c:pt>
                <c:pt idx="55">
                  <c:v>1725</c:v>
                </c:pt>
                <c:pt idx="56">
                  <c:v>1549</c:v>
                </c:pt>
                <c:pt idx="57">
                  <c:v>1237</c:v>
                </c:pt>
                <c:pt idx="58">
                  <c:v>858</c:v>
                </c:pt>
                <c:pt idx="59">
                  <c:v>596</c:v>
                </c:pt>
                <c:pt idx="60">
                  <c:v>392</c:v>
                </c:pt>
                <c:pt idx="61">
                  <c:v>237</c:v>
                </c:pt>
                <c:pt idx="62">
                  <c:v>173</c:v>
                </c:pt>
                <c:pt idx="63">
                  <c:v>150</c:v>
                </c:pt>
                <c:pt idx="64">
                  <c:v>136</c:v>
                </c:pt>
                <c:pt idx="65">
                  <c:v>136</c:v>
                </c:pt>
                <c:pt idx="66">
                  <c:v>151</c:v>
                </c:pt>
                <c:pt idx="67">
                  <c:v>147</c:v>
                </c:pt>
                <c:pt idx="68">
                  <c:v>146</c:v>
                </c:pt>
                <c:pt idx="69">
                  <c:v>143</c:v>
                </c:pt>
                <c:pt idx="70">
                  <c:v>138</c:v>
                </c:pt>
                <c:pt idx="71">
                  <c:v>125</c:v>
                </c:pt>
                <c:pt idx="72">
                  <c:v>107</c:v>
                </c:pt>
                <c:pt idx="73">
                  <c:v>84</c:v>
                </c:pt>
                <c:pt idx="74">
                  <c:v>73</c:v>
                </c:pt>
                <c:pt idx="75">
                  <c:v>70</c:v>
                </c:pt>
                <c:pt idx="76">
                  <c:v>81</c:v>
                </c:pt>
                <c:pt idx="77">
                  <c:v>76</c:v>
                </c:pt>
                <c:pt idx="78">
                  <c:v>79</c:v>
                </c:pt>
                <c:pt idx="79">
                  <c:v>79</c:v>
                </c:pt>
                <c:pt idx="80">
                  <c:v>69</c:v>
                </c:pt>
                <c:pt idx="81">
                  <c:v>68</c:v>
                </c:pt>
                <c:pt idx="82">
                  <c:v>69</c:v>
                </c:pt>
                <c:pt idx="83">
                  <c:v>55</c:v>
                </c:pt>
                <c:pt idx="84">
                  <c:v>55</c:v>
                </c:pt>
                <c:pt idx="85">
                  <c:v>51</c:v>
                </c:pt>
                <c:pt idx="86">
                  <c:v>58</c:v>
                </c:pt>
                <c:pt idx="87">
                  <c:v>72</c:v>
                </c:pt>
                <c:pt idx="88">
                  <c:v>75</c:v>
                </c:pt>
                <c:pt idx="89">
                  <c:v>77</c:v>
                </c:pt>
                <c:pt idx="90">
                  <c:v>85</c:v>
                </c:pt>
                <c:pt idx="91">
                  <c:v>78</c:v>
                </c:pt>
                <c:pt idx="92">
                  <c:v>67</c:v>
                </c:pt>
                <c:pt idx="93">
                  <c:v>66</c:v>
                </c:pt>
                <c:pt idx="94">
                  <c:v>56</c:v>
                </c:pt>
                <c:pt idx="95">
                  <c:v>49</c:v>
                </c:pt>
                <c:pt idx="96">
                  <c:v>53</c:v>
                </c:pt>
                <c:pt idx="97">
                  <c:v>51</c:v>
                </c:pt>
                <c:pt idx="98">
                  <c:v>74</c:v>
                </c:pt>
                <c:pt idx="99">
                  <c:v>111</c:v>
                </c:pt>
                <c:pt idx="100">
                  <c:v>115</c:v>
                </c:pt>
                <c:pt idx="101">
                  <c:v>133</c:v>
                </c:pt>
                <c:pt idx="102">
                  <c:v>137</c:v>
                </c:pt>
                <c:pt idx="103">
                  <c:v>134</c:v>
                </c:pt>
                <c:pt idx="104">
                  <c:v>130</c:v>
                </c:pt>
                <c:pt idx="105">
                  <c:v>107</c:v>
                </c:pt>
                <c:pt idx="106">
                  <c:v>72</c:v>
                </c:pt>
                <c:pt idx="107">
                  <c:v>78</c:v>
                </c:pt>
                <c:pt idx="108">
                  <c:v>72</c:v>
                </c:pt>
                <c:pt idx="109">
                  <c:v>110</c:v>
                </c:pt>
                <c:pt idx="110">
                  <c:v>132</c:v>
                </c:pt>
                <c:pt idx="111">
                  <c:v>164</c:v>
                </c:pt>
                <c:pt idx="112">
                  <c:v>180</c:v>
                </c:pt>
                <c:pt idx="113">
                  <c:v>176</c:v>
                </c:pt>
                <c:pt idx="114">
                  <c:v>174</c:v>
                </c:pt>
                <c:pt idx="115">
                  <c:v>170</c:v>
                </c:pt>
                <c:pt idx="116">
                  <c:v>137</c:v>
                </c:pt>
                <c:pt idx="117">
                  <c:v>104</c:v>
                </c:pt>
                <c:pt idx="118">
                  <c:v>66</c:v>
                </c:pt>
                <c:pt idx="119">
                  <c:v>63</c:v>
                </c:pt>
                <c:pt idx="120">
                  <c:v>69</c:v>
                </c:pt>
                <c:pt idx="121">
                  <c:v>53</c:v>
                </c:pt>
                <c:pt idx="122">
                  <c:v>41</c:v>
                </c:pt>
                <c:pt idx="123">
                  <c:v>45</c:v>
                </c:pt>
                <c:pt idx="124">
                  <c:v>55</c:v>
                </c:pt>
                <c:pt idx="125">
                  <c:v>61</c:v>
                </c:pt>
                <c:pt idx="126">
                  <c:v>64</c:v>
                </c:pt>
                <c:pt idx="127">
                  <c:v>62</c:v>
                </c:pt>
                <c:pt idx="128">
                  <c:v>70</c:v>
                </c:pt>
                <c:pt idx="129">
                  <c:v>107</c:v>
                </c:pt>
                <c:pt idx="130">
                  <c:v>103</c:v>
                </c:pt>
                <c:pt idx="131">
                  <c:v>122</c:v>
                </c:pt>
                <c:pt idx="132">
                  <c:v>174</c:v>
                </c:pt>
                <c:pt idx="133">
                  <c:v>182</c:v>
                </c:pt>
                <c:pt idx="134">
                  <c:v>175</c:v>
                </c:pt>
                <c:pt idx="135">
                  <c:v>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56544"/>
        <c:axId val="325258112"/>
      </c:scatterChart>
      <c:valAx>
        <c:axId val="325256544"/>
        <c:scaling>
          <c:orientation val="minMax"/>
          <c:max val="27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25258112"/>
        <c:crosses val="autoZero"/>
        <c:crossBetween val="midCat"/>
      </c:valAx>
      <c:valAx>
        <c:axId val="325258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Accumulated</a:t>
                </a:r>
                <a:r>
                  <a:rPr lang="es-CO" baseline="0"/>
                  <a:t> cases, 7 months</a:t>
                </a: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52565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'Temperature&amp;Cases 28'!$J$4</c:f>
              <c:strCache>
                <c:ptCount val="1"/>
                <c:pt idx="0">
                  <c:v>8 months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'Temperature&amp;Cases 28'!$B$5:$B$140</c:f>
              <c:numCache>
                <c:formatCode>General</c:formatCode>
                <c:ptCount val="136"/>
                <c:pt idx="0">
                  <c:v>28.207999999999998</c:v>
                </c:pt>
                <c:pt idx="1">
                  <c:v>28.429166666666699</c:v>
                </c:pt>
                <c:pt idx="2">
                  <c:v>28.038095238095199</c:v>
                </c:pt>
                <c:pt idx="3">
                  <c:v>25.874074074074102</c:v>
                </c:pt>
                <c:pt idx="4">
                  <c:v>25.990322580645199</c:v>
                </c:pt>
                <c:pt idx="5">
                  <c:v>25.79</c:v>
                </c:pt>
                <c:pt idx="6">
                  <c:v>26.1</c:v>
                </c:pt>
                <c:pt idx="7">
                  <c:v>25.535483870967699</c:v>
                </c:pt>
                <c:pt idx="8">
                  <c:v>25.68</c:v>
                </c:pt>
                <c:pt idx="9">
                  <c:v>25.116129032258101</c:v>
                </c:pt>
                <c:pt idx="10">
                  <c:v>25.09</c:v>
                </c:pt>
                <c:pt idx="11">
                  <c:v>26.026086956521699</c:v>
                </c:pt>
                <c:pt idx="12">
                  <c:v>27.1533333333333</c:v>
                </c:pt>
                <c:pt idx="13">
                  <c:v>26.139285714285698</c:v>
                </c:pt>
                <c:pt idx="14">
                  <c:v>25.6064516129032</c:v>
                </c:pt>
                <c:pt idx="15">
                  <c:v>26.15</c:v>
                </c:pt>
                <c:pt idx="16">
                  <c:v>25.883333333333301</c:v>
                </c:pt>
                <c:pt idx="17">
                  <c:v>25.658620689655201</c:v>
                </c:pt>
                <c:pt idx="18">
                  <c:v>25.82</c:v>
                </c:pt>
                <c:pt idx="19">
                  <c:v>25.868965517241399</c:v>
                </c:pt>
                <c:pt idx="20">
                  <c:v>25.9892857142857</c:v>
                </c:pt>
                <c:pt idx="21">
                  <c:v>25.031034482758599</c:v>
                </c:pt>
                <c:pt idx="22">
                  <c:v>25.120833333333302</c:v>
                </c:pt>
                <c:pt idx="23">
                  <c:v>25.238709677419401</c:v>
                </c:pt>
                <c:pt idx="24">
                  <c:v>25.209677419354801</c:v>
                </c:pt>
                <c:pt idx="25">
                  <c:v>25.303448275862099</c:v>
                </c:pt>
                <c:pt idx="26">
                  <c:v>25.7258064516129</c:v>
                </c:pt>
                <c:pt idx="27">
                  <c:v>25.45</c:v>
                </c:pt>
                <c:pt idx="28">
                  <c:v>25.661290322580601</c:v>
                </c:pt>
                <c:pt idx="29">
                  <c:v>25.953333333333301</c:v>
                </c:pt>
                <c:pt idx="30">
                  <c:v>25.716129032258099</c:v>
                </c:pt>
                <c:pt idx="31">
                  <c:v>25.735483870967698</c:v>
                </c:pt>
                <c:pt idx="32">
                  <c:v>25.63</c:v>
                </c:pt>
                <c:pt idx="33">
                  <c:v>25.419354838709701</c:v>
                </c:pt>
                <c:pt idx="34">
                  <c:v>25.286666666666701</c:v>
                </c:pt>
                <c:pt idx="35">
                  <c:v>24.980645161290301</c:v>
                </c:pt>
                <c:pt idx="36">
                  <c:v>25.19</c:v>
                </c:pt>
                <c:pt idx="37">
                  <c:v>25.2785714285714</c:v>
                </c:pt>
                <c:pt idx="38">
                  <c:v>26.003225806451599</c:v>
                </c:pt>
                <c:pt idx="39">
                  <c:v>25.537931034482799</c:v>
                </c:pt>
                <c:pt idx="40">
                  <c:v>25.744827586206899</c:v>
                </c:pt>
                <c:pt idx="41">
                  <c:v>25.926666666666701</c:v>
                </c:pt>
                <c:pt idx="42">
                  <c:v>26.363333333333301</c:v>
                </c:pt>
                <c:pt idx="43">
                  <c:v>26.6733333333333</c:v>
                </c:pt>
                <c:pt idx="44">
                  <c:v>26.1933333333333</c:v>
                </c:pt>
                <c:pt idx="45">
                  <c:v>26.341935483871001</c:v>
                </c:pt>
                <c:pt idx="46">
                  <c:v>25.613333333333301</c:v>
                </c:pt>
                <c:pt idx="47">
                  <c:v>26.754838709677401</c:v>
                </c:pt>
                <c:pt idx="48">
                  <c:v>26.667999999999999</c:v>
                </c:pt>
                <c:pt idx="49">
                  <c:v>26.830769230769199</c:v>
                </c:pt>
                <c:pt idx="50">
                  <c:v>26.790322580645199</c:v>
                </c:pt>
                <c:pt idx="51">
                  <c:v>27.126666666666701</c:v>
                </c:pt>
                <c:pt idx="52">
                  <c:v>26.941935483870999</c:v>
                </c:pt>
                <c:pt idx="53">
                  <c:v>25.9344827586207</c:v>
                </c:pt>
                <c:pt idx="54">
                  <c:v>25.6838709677419</c:v>
                </c:pt>
                <c:pt idx="55">
                  <c:v>25.709677419354801</c:v>
                </c:pt>
                <c:pt idx="56">
                  <c:v>25.586666666666702</c:v>
                </c:pt>
                <c:pt idx="57">
                  <c:v>25.206451612903201</c:v>
                </c:pt>
                <c:pt idx="58">
                  <c:v>24.82</c:v>
                </c:pt>
                <c:pt idx="59">
                  <c:v>24.9551724137931</c:v>
                </c:pt>
                <c:pt idx="60">
                  <c:v>24.7931034482759</c:v>
                </c:pt>
                <c:pt idx="61">
                  <c:v>24.842857142857099</c:v>
                </c:pt>
                <c:pt idx="62">
                  <c:v>25.610714285714302</c:v>
                </c:pt>
                <c:pt idx="63">
                  <c:v>25.593333333333302</c:v>
                </c:pt>
                <c:pt idx="64">
                  <c:v>25.370967741935502</c:v>
                </c:pt>
                <c:pt idx="65">
                  <c:v>25.035714285714299</c:v>
                </c:pt>
                <c:pt idx="66">
                  <c:v>25.041379310344801</c:v>
                </c:pt>
                <c:pt idx="67">
                  <c:v>25.116129032258101</c:v>
                </c:pt>
                <c:pt idx="68">
                  <c:v>24.687999999999999</c:v>
                </c:pt>
                <c:pt idx="69">
                  <c:v>24.6642857142857</c:v>
                </c:pt>
                <c:pt idx="70">
                  <c:v>24.362068965517199</c:v>
                </c:pt>
                <c:pt idx="71">
                  <c:v>24.390322580645201</c:v>
                </c:pt>
                <c:pt idx="72">
                  <c:v>24.216666666666701</c:v>
                </c:pt>
                <c:pt idx="73">
                  <c:v>24.935714285714301</c:v>
                </c:pt>
                <c:pt idx="74">
                  <c:v>24.762068965517201</c:v>
                </c:pt>
                <c:pt idx="75">
                  <c:v>25.343333333333302</c:v>
                </c:pt>
                <c:pt idx="76">
                  <c:v>25.5322580645161</c:v>
                </c:pt>
                <c:pt idx="77">
                  <c:v>25.07</c:v>
                </c:pt>
                <c:pt idx="78">
                  <c:v>25.172413793103399</c:v>
                </c:pt>
                <c:pt idx="79">
                  <c:v>25.044444444444402</c:v>
                </c:pt>
                <c:pt idx="80">
                  <c:v>24.621428571428599</c:v>
                </c:pt>
                <c:pt idx="81">
                  <c:v>24.8172413793103</c:v>
                </c:pt>
                <c:pt idx="82">
                  <c:v>24.7518518518519</c:v>
                </c:pt>
                <c:pt idx="83">
                  <c:v>24.6193548387097</c:v>
                </c:pt>
                <c:pt idx="84">
                  <c:v>24.916129032258102</c:v>
                </c:pt>
                <c:pt idx="85">
                  <c:v>25.175000000000001</c:v>
                </c:pt>
                <c:pt idx="86">
                  <c:v>24.9096774193548</c:v>
                </c:pt>
                <c:pt idx="87">
                  <c:v>25.282758620689702</c:v>
                </c:pt>
                <c:pt idx="88">
                  <c:v>25.186206896551699</c:v>
                </c:pt>
                <c:pt idx="89">
                  <c:v>25.35</c:v>
                </c:pt>
                <c:pt idx="90">
                  <c:v>24.99</c:v>
                </c:pt>
                <c:pt idx="91">
                  <c:v>25.6103448275862</c:v>
                </c:pt>
                <c:pt idx="92">
                  <c:v>24.9433333333333</c:v>
                </c:pt>
                <c:pt idx="93">
                  <c:v>24.7785714285714</c:v>
                </c:pt>
                <c:pt idx="94">
                  <c:v>24.9892857142857</c:v>
                </c:pt>
                <c:pt idx="95">
                  <c:v>24.919354838709701</c:v>
                </c:pt>
                <c:pt idx="96">
                  <c:v>25.1806451612903</c:v>
                </c:pt>
                <c:pt idx="97">
                  <c:v>25.8857142857143</c:v>
                </c:pt>
                <c:pt idx="98">
                  <c:v>25.706451612903201</c:v>
                </c:pt>
                <c:pt idx="99">
                  <c:v>25.6241379310345</c:v>
                </c:pt>
                <c:pt idx="100">
                  <c:v>26.1</c:v>
                </c:pt>
                <c:pt idx="101">
                  <c:v>25.876666666666701</c:v>
                </c:pt>
                <c:pt idx="102">
                  <c:v>25.7741935483871</c:v>
                </c:pt>
                <c:pt idx="103">
                  <c:v>25.572413793103401</c:v>
                </c:pt>
                <c:pt idx="104">
                  <c:v>25.1</c:v>
                </c:pt>
                <c:pt idx="105">
                  <c:v>25.365517241379301</c:v>
                </c:pt>
                <c:pt idx="106">
                  <c:v>25.35</c:v>
                </c:pt>
                <c:pt idx="107">
                  <c:v>25.468965517241401</c:v>
                </c:pt>
                <c:pt idx="108">
                  <c:v>26.2655172413793</c:v>
                </c:pt>
                <c:pt idx="109">
                  <c:v>26.033333333333299</c:v>
                </c:pt>
                <c:pt idx="110">
                  <c:v>26.261290322580599</c:v>
                </c:pt>
                <c:pt idx="111">
                  <c:v>26.059259259259299</c:v>
                </c:pt>
                <c:pt idx="112">
                  <c:v>25.675999999999998</c:v>
                </c:pt>
                <c:pt idx="113">
                  <c:v>25.282758620689702</c:v>
                </c:pt>
                <c:pt idx="114">
                  <c:v>25.4433333333333</c:v>
                </c:pt>
                <c:pt idx="115">
                  <c:v>25.6241379310345</c:v>
                </c:pt>
                <c:pt idx="116">
                  <c:v>25.620689655172399</c:v>
                </c:pt>
                <c:pt idx="117">
                  <c:v>25.27</c:v>
                </c:pt>
                <c:pt idx="118">
                  <c:v>25.313793103448301</c:v>
                </c:pt>
                <c:pt idx="119">
                  <c:v>25.351851851851901</c:v>
                </c:pt>
                <c:pt idx="120">
                  <c:v>25.8739130434783</c:v>
                </c:pt>
                <c:pt idx="121">
                  <c:v>26.609090909090899</c:v>
                </c:pt>
                <c:pt idx="122">
                  <c:v>26.593333333333302</c:v>
                </c:pt>
                <c:pt idx="123">
                  <c:v>25.6</c:v>
                </c:pt>
                <c:pt idx="124">
                  <c:v>25.53</c:v>
                </c:pt>
                <c:pt idx="125">
                  <c:v>25.803846153846202</c:v>
                </c:pt>
                <c:pt idx="126">
                  <c:v>25.242307692307701</c:v>
                </c:pt>
                <c:pt idx="127">
                  <c:v>25.623333333333299</c:v>
                </c:pt>
                <c:pt idx="128">
                  <c:v>25.0347826086957</c:v>
                </c:pt>
                <c:pt idx="129">
                  <c:v>25.5473684210526</c:v>
                </c:pt>
                <c:pt idx="130">
                  <c:v>25.2863636363636</c:v>
                </c:pt>
                <c:pt idx="131">
                  <c:v>25.0521739130435</c:v>
                </c:pt>
                <c:pt idx="132">
                  <c:v>25.355172413793099</c:v>
                </c:pt>
                <c:pt idx="133">
                  <c:v>25.308695652173899</c:v>
                </c:pt>
                <c:pt idx="134">
                  <c:v>25.5</c:v>
                </c:pt>
                <c:pt idx="135">
                  <c:v>26.659259259259301</c:v>
                </c:pt>
              </c:numCache>
            </c:numRef>
          </c:xVal>
          <c:yVal>
            <c:numRef>
              <c:f>'Temperature&amp;Cases 28'!$J$5:$J$140</c:f>
              <c:numCache>
                <c:formatCode>General</c:formatCode>
                <c:ptCount val="136"/>
                <c:pt idx="7">
                  <c:v>706</c:v>
                </c:pt>
                <c:pt idx="8">
                  <c:v>753</c:v>
                </c:pt>
                <c:pt idx="9">
                  <c:v>777</c:v>
                </c:pt>
                <c:pt idx="10">
                  <c:v>761</c:v>
                </c:pt>
                <c:pt idx="11">
                  <c:v>746</c:v>
                </c:pt>
                <c:pt idx="12">
                  <c:v>643</c:v>
                </c:pt>
                <c:pt idx="13">
                  <c:v>540</c:v>
                </c:pt>
                <c:pt idx="14">
                  <c:v>503</c:v>
                </c:pt>
                <c:pt idx="15">
                  <c:v>435</c:v>
                </c:pt>
                <c:pt idx="16">
                  <c:v>427</c:v>
                </c:pt>
                <c:pt idx="17">
                  <c:v>485</c:v>
                </c:pt>
                <c:pt idx="18">
                  <c:v>603</c:v>
                </c:pt>
                <c:pt idx="19">
                  <c:v>618</c:v>
                </c:pt>
                <c:pt idx="20">
                  <c:v>619</c:v>
                </c:pt>
                <c:pt idx="21">
                  <c:v>624</c:v>
                </c:pt>
                <c:pt idx="22">
                  <c:v>574</c:v>
                </c:pt>
                <c:pt idx="23">
                  <c:v>569</c:v>
                </c:pt>
                <c:pt idx="24">
                  <c:v>532</c:v>
                </c:pt>
                <c:pt idx="25">
                  <c:v>458</c:v>
                </c:pt>
                <c:pt idx="26">
                  <c:v>302</c:v>
                </c:pt>
                <c:pt idx="27">
                  <c:v>275</c:v>
                </c:pt>
                <c:pt idx="28">
                  <c:v>260</c:v>
                </c:pt>
                <c:pt idx="29">
                  <c:v>246</c:v>
                </c:pt>
                <c:pt idx="30">
                  <c:v>243</c:v>
                </c:pt>
                <c:pt idx="31">
                  <c:v>254</c:v>
                </c:pt>
                <c:pt idx="32">
                  <c:v>220</c:v>
                </c:pt>
                <c:pt idx="33">
                  <c:v>206</c:v>
                </c:pt>
                <c:pt idx="34">
                  <c:v>257</c:v>
                </c:pt>
                <c:pt idx="35">
                  <c:v>324</c:v>
                </c:pt>
                <c:pt idx="36">
                  <c:v>406</c:v>
                </c:pt>
                <c:pt idx="37">
                  <c:v>444</c:v>
                </c:pt>
                <c:pt idx="38">
                  <c:v>537</c:v>
                </c:pt>
                <c:pt idx="39">
                  <c:v>637</c:v>
                </c:pt>
                <c:pt idx="40">
                  <c:v>915</c:v>
                </c:pt>
                <c:pt idx="41">
                  <c:v>1220</c:v>
                </c:pt>
                <c:pt idx="42">
                  <c:v>1458</c:v>
                </c:pt>
                <c:pt idx="43">
                  <c:v>1714</c:v>
                </c:pt>
                <c:pt idx="44">
                  <c:v>1918</c:v>
                </c:pt>
                <c:pt idx="45">
                  <c:v>2231</c:v>
                </c:pt>
                <c:pt idx="46">
                  <c:v>2352</c:v>
                </c:pt>
                <c:pt idx="47">
                  <c:v>2419</c:v>
                </c:pt>
                <c:pt idx="48">
                  <c:v>2357</c:v>
                </c:pt>
                <c:pt idx="49">
                  <c:v>2251</c:v>
                </c:pt>
                <c:pt idx="50">
                  <c:v>2302</c:v>
                </c:pt>
                <c:pt idx="51">
                  <c:v>2335</c:v>
                </c:pt>
                <c:pt idx="52">
                  <c:v>2290</c:v>
                </c:pt>
                <c:pt idx="53">
                  <c:v>2137</c:v>
                </c:pt>
                <c:pt idx="54">
                  <c:v>2073</c:v>
                </c:pt>
                <c:pt idx="55">
                  <c:v>1949</c:v>
                </c:pt>
                <c:pt idx="56">
                  <c:v>1765</c:v>
                </c:pt>
                <c:pt idx="57">
                  <c:v>1593</c:v>
                </c:pt>
                <c:pt idx="58">
                  <c:v>1260</c:v>
                </c:pt>
                <c:pt idx="59">
                  <c:v>877</c:v>
                </c:pt>
                <c:pt idx="60">
                  <c:v>616</c:v>
                </c:pt>
                <c:pt idx="61">
                  <c:v>408</c:v>
                </c:pt>
                <c:pt idx="62">
                  <c:v>248</c:v>
                </c:pt>
                <c:pt idx="63">
                  <c:v>190</c:v>
                </c:pt>
                <c:pt idx="64">
                  <c:v>180</c:v>
                </c:pt>
                <c:pt idx="65">
                  <c:v>159</c:v>
                </c:pt>
                <c:pt idx="66">
                  <c:v>170</c:v>
                </c:pt>
                <c:pt idx="67">
                  <c:v>167</c:v>
                </c:pt>
                <c:pt idx="68">
                  <c:v>162</c:v>
                </c:pt>
                <c:pt idx="69">
                  <c:v>154</c:v>
                </c:pt>
                <c:pt idx="70">
                  <c:v>155</c:v>
                </c:pt>
                <c:pt idx="71">
                  <c:v>155</c:v>
                </c:pt>
                <c:pt idx="72">
                  <c:v>130</c:v>
                </c:pt>
                <c:pt idx="73">
                  <c:v>118</c:v>
                </c:pt>
                <c:pt idx="74">
                  <c:v>89</c:v>
                </c:pt>
                <c:pt idx="75">
                  <c:v>85</c:v>
                </c:pt>
                <c:pt idx="76">
                  <c:v>89</c:v>
                </c:pt>
                <c:pt idx="77">
                  <c:v>88</c:v>
                </c:pt>
                <c:pt idx="78">
                  <c:v>96</c:v>
                </c:pt>
                <c:pt idx="79">
                  <c:v>84</c:v>
                </c:pt>
                <c:pt idx="80">
                  <c:v>80</c:v>
                </c:pt>
                <c:pt idx="81">
                  <c:v>73</c:v>
                </c:pt>
                <c:pt idx="82">
                  <c:v>81</c:v>
                </c:pt>
                <c:pt idx="83">
                  <c:v>74</c:v>
                </c:pt>
                <c:pt idx="84">
                  <c:v>62</c:v>
                </c:pt>
                <c:pt idx="85">
                  <c:v>71</c:v>
                </c:pt>
                <c:pt idx="86">
                  <c:v>63</c:v>
                </c:pt>
                <c:pt idx="87">
                  <c:v>73</c:v>
                </c:pt>
                <c:pt idx="88">
                  <c:v>79</c:v>
                </c:pt>
                <c:pt idx="89">
                  <c:v>90</c:v>
                </c:pt>
                <c:pt idx="90">
                  <c:v>90</c:v>
                </c:pt>
                <c:pt idx="91">
                  <c:v>85</c:v>
                </c:pt>
                <c:pt idx="92">
                  <c:v>83</c:v>
                </c:pt>
                <c:pt idx="93">
                  <c:v>78</c:v>
                </c:pt>
                <c:pt idx="94">
                  <c:v>71</c:v>
                </c:pt>
                <c:pt idx="95">
                  <c:v>56</c:v>
                </c:pt>
                <c:pt idx="96">
                  <c:v>68</c:v>
                </c:pt>
                <c:pt idx="97">
                  <c:v>64</c:v>
                </c:pt>
                <c:pt idx="98">
                  <c:v>74</c:v>
                </c:pt>
                <c:pt idx="99">
                  <c:v>116</c:v>
                </c:pt>
                <c:pt idx="100">
                  <c:v>126</c:v>
                </c:pt>
                <c:pt idx="101">
                  <c:v>138</c:v>
                </c:pt>
                <c:pt idx="102">
                  <c:v>137</c:v>
                </c:pt>
                <c:pt idx="103">
                  <c:v>153</c:v>
                </c:pt>
                <c:pt idx="104">
                  <c:v>141</c:v>
                </c:pt>
                <c:pt idx="105">
                  <c:v>130</c:v>
                </c:pt>
                <c:pt idx="106">
                  <c:v>114</c:v>
                </c:pt>
                <c:pt idx="107">
                  <c:v>93</c:v>
                </c:pt>
                <c:pt idx="108">
                  <c:v>95</c:v>
                </c:pt>
                <c:pt idx="109">
                  <c:v>114</c:v>
                </c:pt>
                <c:pt idx="110">
                  <c:v>148</c:v>
                </c:pt>
                <c:pt idx="111">
                  <c:v>171</c:v>
                </c:pt>
                <c:pt idx="112">
                  <c:v>180</c:v>
                </c:pt>
                <c:pt idx="113">
                  <c:v>183</c:v>
                </c:pt>
                <c:pt idx="114">
                  <c:v>195</c:v>
                </c:pt>
                <c:pt idx="115">
                  <c:v>187</c:v>
                </c:pt>
                <c:pt idx="116">
                  <c:v>179</c:v>
                </c:pt>
                <c:pt idx="117">
                  <c:v>142</c:v>
                </c:pt>
                <c:pt idx="118">
                  <c:v>105</c:v>
                </c:pt>
                <c:pt idx="119">
                  <c:v>79</c:v>
                </c:pt>
                <c:pt idx="120">
                  <c:v>72</c:v>
                </c:pt>
                <c:pt idx="121">
                  <c:v>72</c:v>
                </c:pt>
                <c:pt idx="122">
                  <c:v>54</c:v>
                </c:pt>
                <c:pt idx="123">
                  <c:v>54</c:v>
                </c:pt>
                <c:pt idx="124">
                  <c:v>60</c:v>
                </c:pt>
                <c:pt idx="125">
                  <c:v>62</c:v>
                </c:pt>
                <c:pt idx="126">
                  <c:v>77</c:v>
                </c:pt>
                <c:pt idx="127">
                  <c:v>71</c:v>
                </c:pt>
                <c:pt idx="128">
                  <c:v>73</c:v>
                </c:pt>
                <c:pt idx="129">
                  <c:v>108</c:v>
                </c:pt>
                <c:pt idx="130">
                  <c:v>116</c:v>
                </c:pt>
                <c:pt idx="131">
                  <c:v>137</c:v>
                </c:pt>
                <c:pt idx="132">
                  <c:v>181</c:v>
                </c:pt>
                <c:pt idx="133">
                  <c:v>198</c:v>
                </c:pt>
                <c:pt idx="134">
                  <c:v>182</c:v>
                </c:pt>
                <c:pt idx="135">
                  <c:v>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54584"/>
        <c:axId val="325255760"/>
      </c:scatterChart>
      <c:valAx>
        <c:axId val="325254584"/>
        <c:scaling>
          <c:orientation val="minMax"/>
          <c:max val="27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25255760"/>
        <c:crosses val="autoZero"/>
        <c:crossBetween val="midCat"/>
      </c:valAx>
      <c:valAx>
        <c:axId val="32525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Accumulated cases, 8 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52545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'Temperature&amp;Cases 28'!$C$1:$N$1</c:f>
              <c:numCache>
                <c:formatCode>0.00</c:formatCode>
                <c:ptCount val="12"/>
                <c:pt idx="0">
                  <c:v>0.45528609902733658</c:v>
                </c:pt>
                <c:pt idx="1">
                  <c:v>0.44549172774587714</c:v>
                </c:pt>
                <c:pt idx="2">
                  <c:v>0.53258796468665193</c:v>
                </c:pt>
                <c:pt idx="3">
                  <c:v>0.55916857369948592</c:v>
                </c:pt>
                <c:pt idx="4">
                  <c:v>0.54684380521951093</c:v>
                </c:pt>
                <c:pt idx="5">
                  <c:v>0.5326224078402414</c:v>
                </c:pt>
                <c:pt idx="6">
                  <c:v>0.52213363476859065</c:v>
                </c:pt>
                <c:pt idx="7">
                  <c:v>0.51486316087800554</c:v>
                </c:pt>
                <c:pt idx="8">
                  <c:v>0.50572591401090949</c:v>
                </c:pt>
                <c:pt idx="9">
                  <c:v>0.49359624227332943</c:v>
                </c:pt>
                <c:pt idx="10">
                  <c:v>0.48058679958110839</c:v>
                </c:pt>
                <c:pt idx="11">
                  <c:v>0.46756275955364174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5257720"/>
        <c:axId val="325254976"/>
      </c:lineChart>
      <c:catAx>
        <c:axId val="325257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Accumulated months of</a:t>
                </a:r>
                <a:r>
                  <a:rPr lang="es-CO" baseline="0"/>
                  <a:t> cases</a:t>
                </a:r>
                <a:endParaRPr lang="es-CO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5254976"/>
        <c:crosses val="autoZero"/>
        <c:auto val="1"/>
        <c:lblAlgn val="ctr"/>
        <c:lblOffset val="100"/>
        <c:noMultiLvlLbl val="0"/>
      </c:catAx>
      <c:valAx>
        <c:axId val="325254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Correlation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5257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'Rainfall&amp;Mosquitoes'!$E$4</c:f>
              <c:strCache>
                <c:ptCount val="1"/>
                <c:pt idx="0">
                  <c:v>3 months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'Rainfall&amp;Mosquitoes'!$B$7:$B$90</c:f>
              <c:numCache>
                <c:formatCode>General</c:formatCode>
                <c:ptCount val="84"/>
                <c:pt idx="0">
                  <c:v>94036.800000000003</c:v>
                </c:pt>
                <c:pt idx="1">
                  <c:v>247915.19999999998</c:v>
                </c:pt>
                <c:pt idx="2">
                  <c:v>136780.80000000002</c:v>
                </c:pt>
                <c:pt idx="3">
                  <c:v>42744</c:v>
                </c:pt>
                <c:pt idx="4">
                  <c:v>487281.60000000003</c:v>
                </c:pt>
                <c:pt idx="5">
                  <c:v>94036.800000000003</c:v>
                </c:pt>
                <c:pt idx="6">
                  <c:v>418891.20000000007</c:v>
                </c:pt>
                <c:pt idx="10">
                  <c:v>137913.60000000001</c:v>
                </c:pt>
                <c:pt idx="11">
                  <c:v>8619.6</c:v>
                </c:pt>
                <c:pt idx="12">
                  <c:v>258588</c:v>
                </c:pt>
                <c:pt idx="13">
                  <c:v>293066.40000000002</c:v>
                </c:pt>
                <c:pt idx="14">
                  <c:v>163772.4</c:v>
                </c:pt>
                <c:pt idx="15">
                  <c:v>249968.40000000002</c:v>
                </c:pt>
                <c:pt idx="16">
                  <c:v>284446.8</c:v>
                </c:pt>
                <c:pt idx="17">
                  <c:v>249968.40000000002</c:v>
                </c:pt>
                <c:pt idx="18">
                  <c:v>370642.8</c:v>
                </c:pt>
                <c:pt idx="22">
                  <c:v>17397.600000000002</c:v>
                </c:pt>
                <c:pt idx="23">
                  <c:v>0</c:v>
                </c:pt>
                <c:pt idx="24">
                  <c:v>17397.600000000002</c:v>
                </c:pt>
                <c:pt idx="25">
                  <c:v>8698.8000000000011</c:v>
                </c:pt>
                <c:pt idx="26">
                  <c:v>8698.8000000000011</c:v>
                </c:pt>
                <c:pt idx="28">
                  <c:v>60891.599999999991</c:v>
                </c:pt>
                <c:pt idx="29">
                  <c:v>17397.600000000002</c:v>
                </c:pt>
                <c:pt idx="30">
                  <c:v>52192.799999999996</c:v>
                </c:pt>
                <c:pt idx="31">
                  <c:v>17397.600000000002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52696.799999999996</c:v>
                </c:pt>
                <c:pt idx="36">
                  <c:v>70262.400000000009</c:v>
                </c:pt>
                <c:pt idx="37">
                  <c:v>26348.399999999998</c:v>
                </c:pt>
                <c:pt idx="38">
                  <c:v>8782.8000000000011</c:v>
                </c:pt>
                <c:pt idx="39">
                  <c:v>140524.80000000002</c:v>
                </c:pt>
                <c:pt idx="40">
                  <c:v>131742</c:v>
                </c:pt>
                <c:pt idx="41">
                  <c:v>342529.19999999995</c:v>
                </c:pt>
                <c:pt idx="42">
                  <c:v>140524.80000000002</c:v>
                </c:pt>
                <c:pt idx="43">
                  <c:v>166873.19999999998</c:v>
                </c:pt>
                <c:pt idx="44">
                  <c:v>88680</c:v>
                </c:pt>
                <c:pt idx="45">
                  <c:v>17736</c:v>
                </c:pt>
                <c:pt idx="46">
                  <c:v>0</c:v>
                </c:pt>
                <c:pt idx="47">
                  <c:v>44340</c:v>
                </c:pt>
                <c:pt idx="48">
                  <c:v>230568</c:v>
                </c:pt>
                <c:pt idx="49">
                  <c:v>62076</c:v>
                </c:pt>
                <c:pt idx="50">
                  <c:v>53208</c:v>
                </c:pt>
                <c:pt idx="51">
                  <c:v>53208</c:v>
                </c:pt>
                <c:pt idx="52">
                  <c:v>35472</c:v>
                </c:pt>
                <c:pt idx="53">
                  <c:v>283776</c:v>
                </c:pt>
                <c:pt idx="54">
                  <c:v>53208</c:v>
                </c:pt>
                <c:pt idx="55">
                  <c:v>150756</c:v>
                </c:pt>
                <c:pt idx="56">
                  <c:v>0</c:v>
                </c:pt>
                <c:pt idx="57">
                  <c:v>8958</c:v>
                </c:pt>
                <c:pt idx="58">
                  <c:v>0</c:v>
                </c:pt>
                <c:pt idx="59">
                  <c:v>26874</c:v>
                </c:pt>
                <c:pt idx="60">
                  <c:v>250824</c:v>
                </c:pt>
                <c:pt idx="61">
                  <c:v>62706</c:v>
                </c:pt>
                <c:pt idx="62">
                  <c:v>107496</c:v>
                </c:pt>
                <c:pt idx="63">
                  <c:v>35832</c:v>
                </c:pt>
                <c:pt idx="64">
                  <c:v>421026</c:v>
                </c:pt>
                <c:pt idx="65">
                  <c:v>8958</c:v>
                </c:pt>
                <c:pt idx="66">
                  <c:v>26874</c:v>
                </c:pt>
                <c:pt idx="67">
                  <c:v>250824</c:v>
                </c:pt>
                <c:pt idx="68">
                  <c:v>90528</c:v>
                </c:pt>
                <c:pt idx="69">
                  <c:v>36211.200000000004</c:v>
                </c:pt>
                <c:pt idx="70">
                  <c:v>54316.799999999996</c:v>
                </c:pt>
                <c:pt idx="71">
                  <c:v>0</c:v>
                </c:pt>
                <c:pt idx="72">
                  <c:v>0</c:v>
                </c:pt>
                <c:pt idx="73">
                  <c:v>362112</c:v>
                </c:pt>
                <c:pt idx="74">
                  <c:v>153897.59999999998</c:v>
                </c:pt>
                <c:pt idx="75">
                  <c:v>45264</c:v>
                </c:pt>
                <c:pt idx="76">
                  <c:v>72422.400000000009</c:v>
                </c:pt>
                <c:pt idx="77">
                  <c:v>36211.200000000004</c:v>
                </c:pt>
                <c:pt idx="78">
                  <c:v>135792</c:v>
                </c:pt>
                <c:pt idx="79">
                  <c:v>99580.800000000017</c:v>
                </c:pt>
                <c:pt idx="81">
                  <c:v>18300</c:v>
                </c:pt>
                <c:pt idx="82">
                  <c:v>54900</c:v>
                </c:pt>
                <c:pt idx="83">
                  <c:v>18300</c:v>
                </c:pt>
              </c:numCache>
            </c:numRef>
          </c:xVal>
          <c:yVal>
            <c:numRef>
              <c:f>'Rainfall&amp;Mosquitoes'!$E$7:$E$90</c:f>
              <c:numCache>
                <c:formatCode>General</c:formatCode>
                <c:ptCount val="84"/>
                <c:pt idx="0">
                  <c:v>963.09999999999991</c:v>
                </c:pt>
                <c:pt idx="1">
                  <c:v>1317.1999999999998</c:v>
                </c:pt>
                <c:pt idx="2">
                  <c:v>1704.6999999999998</c:v>
                </c:pt>
                <c:pt idx="3">
                  <c:v>2322</c:v>
                </c:pt>
                <c:pt idx="4">
                  <c:v>2888.1000000000004</c:v>
                </c:pt>
                <c:pt idx="5">
                  <c:v>3642.3999999999996</c:v>
                </c:pt>
                <c:pt idx="6">
                  <c:v>3565</c:v>
                </c:pt>
                <c:pt idx="7">
                  <c:v>3007.1000000000004</c:v>
                </c:pt>
                <c:pt idx="8">
                  <c:v>2141.5</c:v>
                </c:pt>
                <c:pt idx="9">
                  <c:v>1539.9</c:v>
                </c:pt>
                <c:pt idx="10">
                  <c:v>1408.6</c:v>
                </c:pt>
                <c:pt idx="11">
                  <c:v>1078.9000000000001</c:v>
                </c:pt>
                <c:pt idx="12">
                  <c:v>1276.4000000000001</c:v>
                </c:pt>
                <c:pt idx="13">
                  <c:v>1738.1999999999998</c:v>
                </c:pt>
                <c:pt idx="14">
                  <c:v>2429.9</c:v>
                </c:pt>
                <c:pt idx="15">
                  <c:v>2978.4</c:v>
                </c:pt>
                <c:pt idx="16">
                  <c:v>2936.1</c:v>
                </c:pt>
                <c:pt idx="17">
                  <c:v>3093.5</c:v>
                </c:pt>
                <c:pt idx="18">
                  <c:v>3488.7</c:v>
                </c:pt>
                <c:pt idx="19">
                  <c:v>3549.2999999999997</c:v>
                </c:pt>
                <c:pt idx="20">
                  <c:v>2963.8</c:v>
                </c:pt>
                <c:pt idx="21">
                  <c:v>1922.8</c:v>
                </c:pt>
                <c:pt idx="22">
                  <c:v>1467.7</c:v>
                </c:pt>
                <c:pt idx="23">
                  <c:v>1265.2</c:v>
                </c:pt>
                <c:pt idx="24">
                  <c:v>1520.7</c:v>
                </c:pt>
                <c:pt idx="25">
                  <c:v>1765.6</c:v>
                </c:pt>
                <c:pt idx="26">
                  <c:v>1955.6999999999998</c:v>
                </c:pt>
                <c:pt idx="27">
                  <c:v>2319.4</c:v>
                </c:pt>
                <c:pt idx="28">
                  <c:v>2695.2</c:v>
                </c:pt>
                <c:pt idx="29">
                  <c:v>2845.0000000000005</c:v>
                </c:pt>
                <c:pt idx="30">
                  <c:v>2711.6</c:v>
                </c:pt>
                <c:pt idx="31">
                  <c:v>2621.1999999999998</c:v>
                </c:pt>
                <c:pt idx="32">
                  <c:v>2348.1999999999998</c:v>
                </c:pt>
                <c:pt idx="33">
                  <c:v>1589.8999999999999</c:v>
                </c:pt>
                <c:pt idx="34">
                  <c:v>755.49999999999989</c:v>
                </c:pt>
                <c:pt idx="35">
                  <c:v>577.70000000000005</c:v>
                </c:pt>
                <c:pt idx="36">
                  <c:v>1471.7</c:v>
                </c:pt>
                <c:pt idx="37">
                  <c:v>1893.3</c:v>
                </c:pt>
                <c:pt idx="38">
                  <c:v>2778.1000000000004</c:v>
                </c:pt>
                <c:pt idx="39">
                  <c:v>3015</c:v>
                </c:pt>
                <c:pt idx="40">
                  <c:v>3446.5</c:v>
                </c:pt>
                <c:pt idx="41">
                  <c:v>3288.6</c:v>
                </c:pt>
                <c:pt idx="42">
                  <c:v>2945.8</c:v>
                </c:pt>
                <c:pt idx="43">
                  <c:v>2892.9</c:v>
                </c:pt>
                <c:pt idx="44">
                  <c:v>2474.1999999999998</c:v>
                </c:pt>
                <c:pt idx="45">
                  <c:v>1586.1000000000001</c:v>
                </c:pt>
                <c:pt idx="46">
                  <c:v>762.1</c:v>
                </c:pt>
                <c:pt idx="47">
                  <c:v>745.7</c:v>
                </c:pt>
                <c:pt idx="48">
                  <c:v>1104.2</c:v>
                </c:pt>
                <c:pt idx="49">
                  <c:v>1574.3</c:v>
                </c:pt>
                <c:pt idx="50">
                  <c:v>2596</c:v>
                </c:pt>
                <c:pt idx="51">
                  <c:v>3177.3</c:v>
                </c:pt>
                <c:pt idx="52">
                  <c:v>3445.5</c:v>
                </c:pt>
                <c:pt idx="53">
                  <c:v>2653.7</c:v>
                </c:pt>
                <c:pt idx="54">
                  <c:v>2462.8999999999996</c:v>
                </c:pt>
                <c:pt idx="55">
                  <c:v>1922.4</c:v>
                </c:pt>
                <c:pt idx="56">
                  <c:v>1374.3</c:v>
                </c:pt>
                <c:pt idx="57">
                  <c:v>772.89999999999986</c:v>
                </c:pt>
                <c:pt idx="58">
                  <c:v>635.79999999999995</c:v>
                </c:pt>
                <c:pt idx="59">
                  <c:v>828.2</c:v>
                </c:pt>
                <c:pt idx="60">
                  <c:v>1372.6000000000001</c:v>
                </c:pt>
                <c:pt idx="61">
                  <c:v>2027.4</c:v>
                </c:pt>
                <c:pt idx="62">
                  <c:v>2743.3</c:v>
                </c:pt>
                <c:pt idx="63">
                  <c:v>2831.8</c:v>
                </c:pt>
                <c:pt idx="64">
                  <c:v>2634.1</c:v>
                </c:pt>
                <c:pt idx="65">
                  <c:v>2141.5</c:v>
                </c:pt>
                <c:pt idx="66">
                  <c:v>1924.8</c:v>
                </c:pt>
                <c:pt idx="67">
                  <c:v>2179.9</c:v>
                </c:pt>
                <c:pt idx="68">
                  <c:v>1869.1</c:v>
                </c:pt>
                <c:pt idx="69">
                  <c:v>1305.5999999999999</c:v>
                </c:pt>
                <c:pt idx="70">
                  <c:v>1279</c:v>
                </c:pt>
                <c:pt idx="71">
                  <c:v>1262.3</c:v>
                </c:pt>
                <c:pt idx="72">
                  <c:v>2372.6</c:v>
                </c:pt>
                <c:pt idx="73">
                  <c:v>2185.7999999999997</c:v>
                </c:pt>
                <c:pt idx="74">
                  <c:v>2635</c:v>
                </c:pt>
                <c:pt idx="75">
                  <c:v>2386.1999999999998</c:v>
                </c:pt>
                <c:pt idx="76">
                  <c:v>2541.6</c:v>
                </c:pt>
                <c:pt idx="77">
                  <c:v>2234.5</c:v>
                </c:pt>
                <c:pt idx="78">
                  <c:v>2269.6999999999998</c:v>
                </c:pt>
                <c:pt idx="79">
                  <c:v>2332.6999999999998</c:v>
                </c:pt>
                <c:pt idx="80">
                  <c:v>2380.6999999999998</c:v>
                </c:pt>
                <c:pt idx="81">
                  <c:v>1596.9</c:v>
                </c:pt>
                <c:pt idx="82">
                  <c:v>1289.3</c:v>
                </c:pt>
                <c:pt idx="83">
                  <c:v>1100.1999999999998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58504"/>
        <c:axId val="325258896"/>
      </c:scatterChart>
      <c:valAx>
        <c:axId val="32525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Mosquitoes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25258896"/>
        <c:crosses val="autoZero"/>
        <c:crossBetween val="midCat"/>
      </c:valAx>
      <c:valAx>
        <c:axId val="325258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Accumulated rainfall, 3 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52585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'Temperature&amp;Cases 27'!$F$4</c:f>
              <c:strCache>
                <c:ptCount val="1"/>
                <c:pt idx="0">
                  <c:v>4 months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'Temperature&amp;Cases 27'!$B$5:$B$137</c:f>
              <c:numCache>
                <c:formatCode>General</c:formatCode>
                <c:ptCount val="133"/>
                <c:pt idx="0">
                  <c:v>25.874074074074102</c:v>
                </c:pt>
                <c:pt idx="1">
                  <c:v>25.990322580645199</c:v>
                </c:pt>
                <c:pt idx="2">
                  <c:v>25.79</c:v>
                </c:pt>
                <c:pt idx="3">
                  <c:v>26.1</c:v>
                </c:pt>
                <c:pt idx="4">
                  <c:v>25.535483870967699</c:v>
                </c:pt>
                <c:pt idx="5">
                  <c:v>25.68</c:v>
                </c:pt>
                <c:pt idx="6">
                  <c:v>25.116129032258101</c:v>
                </c:pt>
                <c:pt idx="7">
                  <c:v>25.09</c:v>
                </c:pt>
                <c:pt idx="8">
                  <c:v>26.026086956521699</c:v>
                </c:pt>
                <c:pt idx="9">
                  <c:v>27.1533333333333</c:v>
                </c:pt>
                <c:pt idx="10">
                  <c:v>26.139285714285698</c:v>
                </c:pt>
                <c:pt idx="11">
                  <c:v>25.6064516129032</c:v>
                </c:pt>
                <c:pt idx="12">
                  <c:v>26.15</c:v>
                </c:pt>
                <c:pt idx="13">
                  <c:v>25.883333333333301</c:v>
                </c:pt>
                <c:pt idx="14">
                  <c:v>25.658620689655201</c:v>
                </c:pt>
                <c:pt idx="15">
                  <c:v>25.82</c:v>
                </c:pt>
                <c:pt idx="16">
                  <c:v>25.868965517241399</c:v>
                </c:pt>
                <c:pt idx="17">
                  <c:v>25.9892857142857</c:v>
                </c:pt>
                <c:pt idx="18">
                  <c:v>25.031034482758599</c:v>
                </c:pt>
                <c:pt idx="19">
                  <c:v>25.120833333333302</c:v>
                </c:pt>
                <c:pt idx="20">
                  <c:v>25.238709677419401</c:v>
                </c:pt>
                <c:pt idx="21">
                  <c:v>25.209677419354801</c:v>
                </c:pt>
                <c:pt idx="22">
                  <c:v>25.303448275862099</c:v>
                </c:pt>
                <c:pt idx="23">
                  <c:v>25.7258064516129</c:v>
                </c:pt>
                <c:pt idx="24">
                  <c:v>25.45</c:v>
                </c:pt>
                <c:pt idx="25">
                  <c:v>25.661290322580601</c:v>
                </c:pt>
                <c:pt idx="26">
                  <c:v>25.953333333333301</c:v>
                </c:pt>
                <c:pt idx="27">
                  <c:v>25.716129032258099</c:v>
                </c:pt>
                <c:pt idx="28">
                  <c:v>25.735483870967698</c:v>
                </c:pt>
                <c:pt idx="29">
                  <c:v>25.63</c:v>
                </c:pt>
                <c:pt idx="30">
                  <c:v>25.419354838709701</c:v>
                </c:pt>
                <c:pt idx="31">
                  <c:v>25.286666666666701</c:v>
                </c:pt>
                <c:pt idx="32">
                  <c:v>24.980645161290301</c:v>
                </c:pt>
                <c:pt idx="33">
                  <c:v>25.19</c:v>
                </c:pt>
                <c:pt idx="34">
                  <c:v>25.2785714285714</c:v>
                </c:pt>
                <c:pt idx="35">
                  <c:v>26.003225806451599</c:v>
                </c:pt>
                <c:pt idx="36">
                  <c:v>25.537931034482799</c:v>
                </c:pt>
                <c:pt idx="37">
                  <c:v>25.744827586206899</c:v>
                </c:pt>
                <c:pt idx="38">
                  <c:v>25.926666666666701</c:v>
                </c:pt>
                <c:pt idx="39">
                  <c:v>26.363333333333301</c:v>
                </c:pt>
                <c:pt idx="40">
                  <c:v>26.6733333333333</c:v>
                </c:pt>
                <c:pt idx="41">
                  <c:v>26.1933333333333</c:v>
                </c:pt>
                <c:pt idx="42">
                  <c:v>26.341935483871001</c:v>
                </c:pt>
                <c:pt idx="43">
                  <c:v>25.613333333333301</c:v>
                </c:pt>
                <c:pt idx="44">
                  <c:v>26.754838709677401</c:v>
                </c:pt>
                <c:pt idx="45">
                  <c:v>26.667999999999999</c:v>
                </c:pt>
                <c:pt idx="46">
                  <c:v>26.830769230769199</c:v>
                </c:pt>
                <c:pt idx="47">
                  <c:v>26.790322580645199</c:v>
                </c:pt>
                <c:pt idx="48">
                  <c:v>27.126666666666701</c:v>
                </c:pt>
                <c:pt idx="49">
                  <c:v>26.941935483870999</c:v>
                </c:pt>
                <c:pt idx="50">
                  <c:v>25.9344827586207</c:v>
                </c:pt>
                <c:pt idx="51">
                  <c:v>25.6838709677419</c:v>
                </c:pt>
                <c:pt idx="52">
                  <c:v>25.709677419354801</c:v>
                </c:pt>
                <c:pt idx="53">
                  <c:v>25.586666666666702</c:v>
                </c:pt>
                <c:pt idx="54">
                  <c:v>25.206451612903201</c:v>
                </c:pt>
                <c:pt idx="55">
                  <c:v>24.82</c:v>
                </c:pt>
                <c:pt idx="56">
                  <c:v>24.9551724137931</c:v>
                </c:pt>
                <c:pt idx="57">
                  <c:v>24.7931034482759</c:v>
                </c:pt>
                <c:pt idx="58">
                  <c:v>24.842857142857099</c:v>
                </c:pt>
                <c:pt idx="59">
                  <c:v>25.610714285714302</c:v>
                </c:pt>
                <c:pt idx="60">
                  <c:v>25.593333333333302</c:v>
                </c:pt>
                <c:pt idx="61">
                  <c:v>25.370967741935502</c:v>
                </c:pt>
                <c:pt idx="62">
                  <c:v>25.035714285714299</c:v>
                </c:pt>
                <c:pt idx="63">
                  <c:v>25.041379310344801</c:v>
                </c:pt>
                <c:pt idx="64">
                  <c:v>25.116129032258101</c:v>
                </c:pt>
                <c:pt idx="65">
                  <c:v>24.687999999999999</c:v>
                </c:pt>
                <c:pt idx="66">
                  <c:v>24.6642857142857</c:v>
                </c:pt>
                <c:pt idx="67">
                  <c:v>24.362068965517199</c:v>
                </c:pt>
                <c:pt idx="68">
                  <c:v>24.390322580645201</c:v>
                </c:pt>
                <c:pt idx="69">
                  <c:v>24.216666666666701</c:v>
                </c:pt>
                <c:pt idx="70">
                  <c:v>24.935714285714301</c:v>
                </c:pt>
                <c:pt idx="71">
                  <c:v>24.762068965517201</c:v>
                </c:pt>
                <c:pt idx="72">
                  <c:v>25.343333333333302</c:v>
                </c:pt>
                <c:pt idx="73">
                  <c:v>25.5322580645161</c:v>
                </c:pt>
                <c:pt idx="74">
                  <c:v>25.07</c:v>
                </c:pt>
                <c:pt idx="75">
                  <c:v>25.172413793103399</c:v>
                </c:pt>
                <c:pt idx="76">
                  <c:v>25.044444444444402</c:v>
                </c:pt>
                <c:pt idx="77">
                  <c:v>24.621428571428599</c:v>
                </c:pt>
                <c:pt idx="78">
                  <c:v>24.8172413793103</c:v>
                </c:pt>
                <c:pt idx="79">
                  <c:v>24.7518518518519</c:v>
                </c:pt>
                <c:pt idx="80">
                  <c:v>24.6193548387097</c:v>
                </c:pt>
                <c:pt idx="81">
                  <c:v>24.916129032258102</c:v>
                </c:pt>
                <c:pt idx="82">
                  <c:v>25.175000000000001</c:v>
                </c:pt>
                <c:pt idx="83">
                  <c:v>24.9096774193548</c:v>
                </c:pt>
                <c:pt idx="84">
                  <c:v>25.282758620689702</c:v>
                </c:pt>
                <c:pt idx="85">
                  <c:v>25.186206896551699</c:v>
                </c:pt>
                <c:pt idx="86">
                  <c:v>25.35</c:v>
                </c:pt>
                <c:pt idx="87">
                  <c:v>24.99</c:v>
                </c:pt>
                <c:pt idx="88">
                  <c:v>25.6103448275862</c:v>
                </c:pt>
                <c:pt idx="89">
                  <c:v>24.9433333333333</c:v>
                </c:pt>
                <c:pt idx="90">
                  <c:v>24.7785714285714</c:v>
                </c:pt>
                <c:pt idx="91">
                  <c:v>24.9892857142857</c:v>
                </c:pt>
                <c:pt idx="92">
                  <c:v>24.919354838709701</c:v>
                </c:pt>
                <c:pt idx="93">
                  <c:v>25.1806451612903</c:v>
                </c:pt>
                <c:pt idx="94">
                  <c:v>25.8857142857143</c:v>
                </c:pt>
                <c:pt idx="95">
                  <c:v>25.706451612903201</c:v>
                </c:pt>
                <c:pt idx="96">
                  <c:v>25.6241379310345</c:v>
                </c:pt>
                <c:pt idx="97">
                  <c:v>26.1</c:v>
                </c:pt>
                <c:pt idx="98">
                  <c:v>25.876666666666701</c:v>
                </c:pt>
                <c:pt idx="99">
                  <c:v>25.7741935483871</c:v>
                </c:pt>
                <c:pt idx="100">
                  <c:v>25.572413793103401</c:v>
                </c:pt>
                <c:pt idx="101">
                  <c:v>25.1</c:v>
                </c:pt>
                <c:pt idx="102">
                  <c:v>25.365517241379301</c:v>
                </c:pt>
                <c:pt idx="103">
                  <c:v>25.35</c:v>
                </c:pt>
                <c:pt idx="104">
                  <c:v>25.468965517241401</c:v>
                </c:pt>
                <c:pt idx="105">
                  <c:v>26.2655172413793</c:v>
                </c:pt>
                <c:pt idx="106">
                  <c:v>26.033333333333299</c:v>
                </c:pt>
                <c:pt idx="107">
                  <c:v>26.261290322580599</c:v>
                </c:pt>
                <c:pt idx="108">
                  <c:v>26.059259259259299</c:v>
                </c:pt>
                <c:pt idx="109">
                  <c:v>25.675999999999998</c:v>
                </c:pt>
                <c:pt idx="110">
                  <c:v>25.282758620689702</c:v>
                </c:pt>
                <c:pt idx="111">
                  <c:v>25.4433333333333</c:v>
                </c:pt>
                <c:pt idx="112">
                  <c:v>25.6241379310345</c:v>
                </c:pt>
                <c:pt idx="113">
                  <c:v>25.620689655172399</c:v>
                </c:pt>
                <c:pt idx="114">
                  <c:v>25.27</c:v>
                </c:pt>
                <c:pt idx="115">
                  <c:v>25.313793103448301</c:v>
                </c:pt>
                <c:pt idx="116">
                  <c:v>25.351851851851901</c:v>
                </c:pt>
                <c:pt idx="117">
                  <c:v>25.8739130434783</c:v>
                </c:pt>
                <c:pt idx="118">
                  <c:v>26.609090909090899</c:v>
                </c:pt>
                <c:pt idx="119">
                  <c:v>26.593333333333302</c:v>
                </c:pt>
                <c:pt idx="120">
                  <c:v>25.6</c:v>
                </c:pt>
                <c:pt idx="121">
                  <c:v>25.53</c:v>
                </c:pt>
                <c:pt idx="122">
                  <c:v>25.803846153846202</c:v>
                </c:pt>
                <c:pt idx="123">
                  <c:v>25.242307692307701</c:v>
                </c:pt>
                <c:pt idx="124">
                  <c:v>25.623333333333299</c:v>
                </c:pt>
                <c:pt idx="125">
                  <c:v>25.0347826086957</c:v>
                </c:pt>
                <c:pt idx="126">
                  <c:v>25.5473684210526</c:v>
                </c:pt>
                <c:pt idx="127">
                  <c:v>25.2863636363636</c:v>
                </c:pt>
                <c:pt idx="128">
                  <c:v>25.0521739130435</c:v>
                </c:pt>
                <c:pt idx="129">
                  <c:v>25.355172413793099</c:v>
                </c:pt>
                <c:pt idx="130">
                  <c:v>25.308695652173899</c:v>
                </c:pt>
                <c:pt idx="131">
                  <c:v>25.5</c:v>
                </c:pt>
                <c:pt idx="132">
                  <c:v>26.659259259259301</c:v>
                </c:pt>
              </c:numCache>
            </c:numRef>
          </c:xVal>
          <c:yVal>
            <c:numRef>
              <c:f>'Temperature&amp;Cases 27'!$F$5:$F$137</c:f>
              <c:numCache>
                <c:formatCode>General</c:formatCode>
                <c:ptCount val="133"/>
                <c:pt idx="3">
                  <c:v>479</c:v>
                </c:pt>
                <c:pt idx="4">
                  <c:v>500</c:v>
                </c:pt>
                <c:pt idx="5">
                  <c:v>430</c:v>
                </c:pt>
                <c:pt idx="6">
                  <c:v>339</c:v>
                </c:pt>
                <c:pt idx="7">
                  <c:v>282</c:v>
                </c:pt>
                <c:pt idx="8">
                  <c:v>246</c:v>
                </c:pt>
                <c:pt idx="9">
                  <c:v>213</c:v>
                </c:pt>
                <c:pt idx="10">
                  <c:v>201</c:v>
                </c:pt>
                <c:pt idx="11">
                  <c:v>221</c:v>
                </c:pt>
                <c:pt idx="12">
                  <c:v>189</c:v>
                </c:pt>
                <c:pt idx="13">
                  <c:v>214</c:v>
                </c:pt>
                <c:pt idx="14">
                  <c:v>284</c:v>
                </c:pt>
                <c:pt idx="15">
                  <c:v>382</c:v>
                </c:pt>
                <c:pt idx="16">
                  <c:v>429</c:v>
                </c:pt>
                <c:pt idx="17">
                  <c:v>405</c:v>
                </c:pt>
                <c:pt idx="18">
                  <c:v>340</c:v>
                </c:pt>
                <c:pt idx="19">
                  <c:v>192</c:v>
                </c:pt>
                <c:pt idx="20">
                  <c:v>140</c:v>
                </c:pt>
                <c:pt idx="21">
                  <c:v>127</c:v>
                </c:pt>
                <c:pt idx="22">
                  <c:v>118</c:v>
                </c:pt>
                <c:pt idx="23">
                  <c:v>110</c:v>
                </c:pt>
                <c:pt idx="24">
                  <c:v>135</c:v>
                </c:pt>
                <c:pt idx="25">
                  <c:v>133</c:v>
                </c:pt>
                <c:pt idx="26">
                  <c:v>128</c:v>
                </c:pt>
                <c:pt idx="27">
                  <c:v>133</c:v>
                </c:pt>
                <c:pt idx="28">
                  <c:v>119</c:v>
                </c:pt>
                <c:pt idx="29">
                  <c:v>87</c:v>
                </c:pt>
                <c:pt idx="30">
                  <c:v>78</c:v>
                </c:pt>
                <c:pt idx="31">
                  <c:v>124</c:v>
                </c:pt>
                <c:pt idx="32">
                  <c:v>205</c:v>
                </c:pt>
                <c:pt idx="33">
                  <c:v>319</c:v>
                </c:pt>
                <c:pt idx="34">
                  <c:v>366</c:v>
                </c:pt>
                <c:pt idx="35">
                  <c:v>413</c:v>
                </c:pt>
                <c:pt idx="36">
                  <c:v>432</c:v>
                </c:pt>
                <c:pt idx="37">
                  <c:v>596</c:v>
                </c:pt>
                <c:pt idx="38">
                  <c:v>854</c:v>
                </c:pt>
                <c:pt idx="39">
                  <c:v>1045</c:v>
                </c:pt>
                <c:pt idx="40">
                  <c:v>1282</c:v>
                </c:pt>
                <c:pt idx="41">
                  <c:v>1322</c:v>
                </c:pt>
                <c:pt idx="42">
                  <c:v>1377</c:v>
                </c:pt>
                <c:pt idx="43">
                  <c:v>1307</c:v>
                </c:pt>
                <c:pt idx="44">
                  <c:v>1137</c:v>
                </c:pt>
                <c:pt idx="45">
                  <c:v>1035</c:v>
                </c:pt>
                <c:pt idx="46">
                  <c:v>874</c:v>
                </c:pt>
                <c:pt idx="47">
                  <c:v>995</c:v>
                </c:pt>
                <c:pt idx="48">
                  <c:v>1198</c:v>
                </c:pt>
                <c:pt idx="49">
                  <c:v>1255</c:v>
                </c:pt>
                <c:pt idx="50">
                  <c:v>1263</c:v>
                </c:pt>
                <c:pt idx="51">
                  <c:v>1078</c:v>
                </c:pt>
                <c:pt idx="52">
                  <c:v>751</c:v>
                </c:pt>
                <c:pt idx="53">
                  <c:v>510</c:v>
                </c:pt>
                <c:pt idx="54">
                  <c:v>330</c:v>
                </c:pt>
                <c:pt idx="55">
                  <c:v>182</c:v>
                </c:pt>
                <c:pt idx="56">
                  <c:v>126</c:v>
                </c:pt>
                <c:pt idx="57">
                  <c:v>106</c:v>
                </c:pt>
                <c:pt idx="58">
                  <c:v>78</c:v>
                </c:pt>
                <c:pt idx="59">
                  <c:v>66</c:v>
                </c:pt>
                <c:pt idx="60">
                  <c:v>64</c:v>
                </c:pt>
                <c:pt idx="61">
                  <c:v>74</c:v>
                </c:pt>
                <c:pt idx="62">
                  <c:v>81</c:v>
                </c:pt>
                <c:pt idx="63">
                  <c:v>104</c:v>
                </c:pt>
                <c:pt idx="64">
                  <c:v>103</c:v>
                </c:pt>
                <c:pt idx="65">
                  <c:v>88</c:v>
                </c:pt>
                <c:pt idx="66">
                  <c:v>73</c:v>
                </c:pt>
                <c:pt idx="67">
                  <c:v>51</c:v>
                </c:pt>
                <c:pt idx="68">
                  <c:v>52</c:v>
                </c:pt>
                <c:pt idx="69">
                  <c:v>42</c:v>
                </c:pt>
                <c:pt idx="70">
                  <c:v>45</c:v>
                </c:pt>
                <c:pt idx="71">
                  <c:v>38</c:v>
                </c:pt>
                <c:pt idx="72">
                  <c:v>33</c:v>
                </c:pt>
                <c:pt idx="73">
                  <c:v>47</c:v>
                </c:pt>
                <c:pt idx="74">
                  <c:v>43</c:v>
                </c:pt>
                <c:pt idx="75">
                  <c:v>58</c:v>
                </c:pt>
                <c:pt idx="76">
                  <c:v>51</c:v>
                </c:pt>
                <c:pt idx="77">
                  <c:v>33</c:v>
                </c:pt>
                <c:pt idx="78">
                  <c:v>30</c:v>
                </c:pt>
                <c:pt idx="79">
                  <c:v>23</c:v>
                </c:pt>
                <c:pt idx="80">
                  <c:v>23</c:v>
                </c:pt>
                <c:pt idx="81">
                  <c:v>29</c:v>
                </c:pt>
                <c:pt idx="82">
                  <c:v>41</c:v>
                </c:pt>
                <c:pt idx="83">
                  <c:v>40</c:v>
                </c:pt>
                <c:pt idx="84">
                  <c:v>50</c:v>
                </c:pt>
                <c:pt idx="85">
                  <c:v>50</c:v>
                </c:pt>
                <c:pt idx="86">
                  <c:v>49</c:v>
                </c:pt>
                <c:pt idx="87">
                  <c:v>50</c:v>
                </c:pt>
                <c:pt idx="88">
                  <c:v>35</c:v>
                </c:pt>
                <c:pt idx="89">
                  <c:v>33</c:v>
                </c:pt>
                <c:pt idx="90">
                  <c:v>29</c:v>
                </c:pt>
                <c:pt idx="91">
                  <c:v>21</c:v>
                </c:pt>
                <c:pt idx="92">
                  <c:v>21</c:v>
                </c:pt>
                <c:pt idx="93">
                  <c:v>35</c:v>
                </c:pt>
                <c:pt idx="94">
                  <c:v>35</c:v>
                </c:pt>
                <c:pt idx="95">
                  <c:v>53</c:v>
                </c:pt>
                <c:pt idx="96">
                  <c:v>95</c:v>
                </c:pt>
                <c:pt idx="97">
                  <c:v>91</c:v>
                </c:pt>
                <c:pt idx="98">
                  <c:v>103</c:v>
                </c:pt>
                <c:pt idx="99">
                  <c:v>84</c:v>
                </c:pt>
                <c:pt idx="100">
                  <c:v>58</c:v>
                </c:pt>
                <c:pt idx="101">
                  <c:v>50</c:v>
                </c:pt>
                <c:pt idx="102">
                  <c:v>27</c:v>
                </c:pt>
                <c:pt idx="103">
                  <c:v>30</c:v>
                </c:pt>
                <c:pt idx="104">
                  <c:v>35</c:v>
                </c:pt>
                <c:pt idx="105">
                  <c:v>45</c:v>
                </c:pt>
                <c:pt idx="106">
                  <c:v>87</c:v>
                </c:pt>
                <c:pt idx="107">
                  <c:v>118</c:v>
                </c:pt>
                <c:pt idx="108">
                  <c:v>136</c:v>
                </c:pt>
                <c:pt idx="109">
                  <c:v>135</c:v>
                </c:pt>
                <c:pt idx="110">
                  <c:v>96</c:v>
                </c:pt>
                <c:pt idx="111">
                  <c:v>77</c:v>
                </c:pt>
                <c:pt idx="112">
                  <c:v>51</c:v>
                </c:pt>
                <c:pt idx="113">
                  <c:v>44</c:v>
                </c:pt>
                <c:pt idx="114">
                  <c:v>46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32</c:v>
                </c:pt>
                <c:pt idx="122">
                  <c:v>36</c:v>
                </c:pt>
                <c:pt idx="123">
                  <c:v>51</c:v>
                </c:pt>
                <c:pt idx="124">
                  <c:v>45</c:v>
                </c:pt>
                <c:pt idx="125">
                  <c:v>41</c:v>
                </c:pt>
                <c:pt idx="126">
                  <c:v>72</c:v>
                </c:pt>
                <c:pt idx="127">
                  <c:v>65</c:v>
                </c:pt>
                <c:pt idx="128">
                  <c:v>92</c:v>
                </c:pt>
                <c:pt idx="129">
                  <c:v>140</c:v>
                </c:pt>
                <c:pt idx="130">
                  <c:v>126</c:v>
                </c:pt>
                <c:pt idx="131">
                  <c:v>117</c:v>
                </c:pt>
                <c:pt idx="132">
                  <c:v>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285800"/>
        <c:axId val="324286584"/>
      </c:scatterChart>
      <c:valAx>
        <c:axId val="32428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24286584"/>
        <c:crosses val="autoZero"/>
        <c:crossBetween val="midCat"/>
      </c:valAx>
      <c:valAx>
        <c:axId val="324286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Accumulated cases, 4 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42858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'Rainfall&amp;Mosquitoes'!$D$4</c:f>
              <c:strCache>
                <c:ptCount val="1"/>
                <c:pt idx="0">
                  <c:v>2 months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'Rainfall&amp;Mosquitoes'!$B$6:$B$98</c:f>
              <c:numCache>
                <c:formatCode>General</c:formatCode>
                <c:ptCount val="93"/>
                <c:pt idx="0">
                  <c:v>8548.8000000000011</c:v>
                </c:pt>
                <c:pt idx="1">
                  <c:v>94036.800000000003</c:v>
                </c:pt>
                <c:pt idx="2">
                  <c:v>247915.19999999998</c:v>
                </c:pt>
                <c:pt idx="3">
                  <c:v>136780.80000000002</c:v>
                </c:pt>
                <c:pt idx="4">
                  <c:v>42744</c:v>
                </c:pt>
                <c:pt idx="5">
                  <c:v>487281.60000000003</c:v>
                </c:pt>
                <c:pt idx="6">
                  <c:v>94036.800000000003</c:v>
                </c:pt>
                <c:pt idx="7">
                  <c:v>418891.20000000007</c:v>
                </c:pt>
                <c:pt idx="11">
                  <c:v>137913.60000000001</c:v>
                </c:pt>
                <c:pt idx="12">
                  <c:v>8619.6</c:v>
                </c:pt>
                <c:pt idx="13">
                  <c:v>258588</c:v>
                </c:pt>
                <c:pt idx="14">
                  <c:v>293066.40000000002</c:v>
                </c:pt>
                <c:pt idx="15">
                  <c:v>163772.4</c:v>
                </c:pt>
                <c:pt idx="16">
                  <c:v>249968.40000000002</c:v>
                </c:pt>
                <c:pt idx="17">
                  <c:v>284446.8</c:v>
                </c:pt>
                <c:pt idx="18">
                  <c:v>249968.40000000002</c:v>
                </c:pt>
                <c:pt idx="19">
                  <c:v>370642.8</c:v>
                </c:pt>
                <c:pt idx="23">
                  <c:v>17397.600000000002</c:v>
                </c:pt>
                <c:pt idx="24">
                  <c:v>0</c:v>
                </c:pt>
                <c:pt idx="25">
                  <c:v>17397.600000000002</c:v>
                </c:pt>
                <c:pt idx="26">
                  <c:v>8698.8000000000011</c:v>
                </c:pt>
                <c:pt idx="27">
                  <c:v>8698.8000000000011</c:v>
                </c:pt>
                <c:pt idx="29">
                  <c:v>60891.599999999991</c:v>
                </c:pt>
                <c:pt idx="30">
                  <c:v>17397.600000000002</c:v>
                </c:pt>
                <c:pt idx="31">
                  <c:v>52192.799999999996</c:v>
                </c:pt>
                <c:pt idx="32">
                  <c:v>17397.600000000002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52696.799999999996</c:v>
                </c:pt>
                <c:pt idx="37">
                  <c:v>70262.400000000009</c:v>
                </c:pt>
                <c:pt idx="38">
                  <c:v>26348.399999999998</c:v>
                </c:pt>
                <c:pt idx="39">
                  <c:v>8782.8000000000011</c:v>
                </c:pt>
                <c:pt idx="40">
                  <c:v>140524.80000000002</c:v>
                </c:pt>
                <c:pt idx="41">
                  <c:v>131742</c:v>
                </c:pt>
                <c:pt idx="42">
                  <c:v>342529.19999999995</c:v>
                </c:pt>
                <c:pt idx="43">
                  <c:v>140524.80000000002</c:v>
                </c:pt>
                <c:pt idx="44">
                  <c:v>166873.19999999998</c:v>
                </c:pt>
                <c:pt idx="45">
                  <c:v>88680</c:v>
                </c:pt>
                <c:pt idx="46">
                  <c:v>17736</c:v>
                </c:pt>
                <c:pt idx="47">
                  <c:v>0</c:v>
                </c:pt>
                <c:pt idx="48">
                  <c:v>44340</c:v>
                </c:pt>
                <c:pt idx="49">
                  <c:v>230568</c:v>
                </c:pt>
                <c:pt idx="50">
                  <c:v>62076</c:v>
                </c:pt>
                <c:pt idx="51">
                  <c:v>53208</c:v>
                </c:pt>
                <c:pt idx="52">
                  <c:v>53208</c:v>
                </c:pt>
                <c:pt idx="53">
                  <c:v>35472</c:v>
                </c:pt>
                <c:pt idx="54">
                  <c:v>283776</c:v>
                </c:pt>
                <c:pt idx="55">
                  <c:v>53208</c:v>
                </c:pt>
                <c:pt idx="56">
                  <c:v>150756</c:v>
                </c:pt>
                <c:pt idx="57">
                  <c:v>0</c:v>
                </c:pt>
                <c:pt idx="58">
                  <c:v>8958</c:v>
                </c:pt>
                <c:pt idx="59">
                  <c:v>0</c:v>
                </c:pt>
                <c:pt idx="60">
                  <c:v>26874</c:v>
                </c:pt>
                <c:pt idx="61">
                  <c:v>250824</c:v>
                </c:pt>
                <c:pt idx="62">
                  <c:v>62706</c:v>
                </c:pt>
                <c:pt idx="63">
                  <c:v>107496</c:v>
                </c:pt>
                <c:pt idx="64">
                  <c:v>35832</c:v>
                </c:pt>
                <c:pt idx="65">
                  <c:v>421026</c:v>
                </c:pt>
                <c:pt idx="66">
                  <c:v>8958</c:v>
                </c:pt>
                <c:pt idx="67">
                  <c:v>26874</c:v>
                </c:pt>
                <c:pt idx="68">
                  <c:v>250824</c:v>
                </c:pt>
                <c:pt idx="69">
                  <c:v>90528</c:v>
                </c:pt>
                <c:pt idx="70">
                  <c:v>36211.200000000004</c:v>
                </c:pt>
                <c:pt idx="71">
                  <c:v>54316.799999999996</c:v>
                </c:pt>
                <c:pt idx="72">
                  <c:v>0</c:v>
                </c:pt>
                <c:pt idx="73">
                  <c:v>0</c:v>
                </c:pt>
                <c:pt idx="74">
                  <c:v>362112</c:v>
                </c:pt>
                <c:pt idx="75">
                  <c:v>153897.59999999998</c:v>
                </c:pt>
                <c:pt idx="76">
                  <c:v>45264</c:v>
                </c:pt>
                <c:pt idx="77">
                  <c:v>72422.400000000009</c:v>
                </c:pt>
                <c:pt idx="78">
                  <c:v>36211.200000000004</c:v>
                </c:pt>
                <c:pt idx="79">
                  <c:v>135792</c:v>
                </c:pt>
                <c:pt idx="80">
                  <c:v>99580.800000000017</c:v>
                </c:pt>
                <c:pt idx="82">
                  <c:v>18300</c:v>
                </c:pt>
                <c:pt idx="83">
                  <c:v>54900</c:v>
                </c:pt>
                <c:pt idx="84">
                  <c:v>18300</c:v>
                </c:pt>
              </c:numCache>
            </c:numRef>
          </c:xVal>
          <c:yVal>
            <c:numRef>
              <c:f>'Rainfall&amp;Mosquitoes'!$D$6:$D$98</c:f>
              <c:numCache>
                <c:formatCode>General</c:formatCode>
                <c:ptCount val="93"/>
                <c:pt idx="0">
                  <c:v>562.4</c:v>
                </c:pt>
                <c:pt idx="1">
                  <c:v>747.09999999999991</c:v>
                </c:pt>
                <c:pt idx="2">
                  <c:v>970.8</c:v>
                </c:pt>
                <c:pt idx="3">
                  <c:v>1304</c:v>
                </c:pt>
                <c:pt idx="4">
                  <c:v>1751.9</c:v>
                </c:pt>
                <c:pt idx="5">
                  <c:v>2154.1999999999998</c:v>
                </c:pt>
                <c:pt idx="6">
                  <c:v>2624.4</c:v>
                </c:pt>
                <c:pt idx="7">
                  <c:v>2428.8000000000002</c:v>
                </c:pt>
                <c:pt idx="8">
                  <c:v>1518.9</c:v>
                </c:pt>
                <c:pt idx="9">
                  <c:v>1200.9000000000001</c:v>
                </c:pt>
                <c:pt idx="10">
                  <c:v>961.6</c:v>
                </c:pt>
                <c:pt idx="11">
                  <c:v>786</c:v>
                </c:pt>
                <c:pt idx="12">
                  <c:v>739.9</c:v>
                </c:pt>
                <c:pt idx="13">
                  <c:v>829.4</c:v>
                </c:pt>
                <c:pt idx="14">
                  <c:v>1445.3</c:v>
                </c:pt>
                <c:pt idx="15">
                  <c:v>1893.4</c:v>
                </c:pt>
                <c:pt idx="16">
                  <c:v>2069.6</c:v>
                </c:pt>
                <c:pt idx="17">
                  <c:v>1951.5</c:v>
                </c:pt>
                <c:pt idx="18">
                  <c:v>2008.5</c:v>
                </c:pt>
                <c:pt idx="19">
                  <c:v>2622.2</c:v>
                </c:pt>
                <c:pt idx="20">
                  <c:v>2407.3000000000002</c:v>
                </c:pt>
                <c:pt idx="21">
                  <c:v>1483.6</c:v>
                </c:pt>
                <c:pt idx="22">
                  <c:v>995.7</c:v>
                </c:pt>
                <c:pt idx="23">
                  <c:v>911.2</c:v>
                </c:pt>
                <c:pt idx="24">
                  <c:v>826</c:v>
                </c:pt>
                <c:pt idx="25">
                  <c:v>1048.7</c:v>
                </c:pt>
                <c:pt idx="26">
                  <c:v>1411.6</c:v>
                </c:pt>
                <c:pt idx="27">
                  <c:v>1261</c:v>
                </c:pt>
                <c:pt idx="28">
                  <c:v>1602.5</c:v>
                </c:pt>
                <c:pt idx="29">
                  <c:v>2151.1000000000004</c:v>
                </c:pt>
                <c:pt idx="30">
                  <c:v>1786.6</c:v>
                </c:pt>
                <c:pt idx="31">
                  <c:v>1618.9</c:v>
                </c:pt>
                <c:pt idx="32">
                  <c:v>1927.3</c:v>
                </c:pt>
                <c:pt idx="33">
                  <c:v>1423.1999999999998</c:v>
                </c:pt>
                <c:pt idx="34">
                  <c:v>587.59999999999991</c:v>
                </c:pt>
                <c:pt idx="35">
                  <c:v>334.6</c:v>
                </c:pt>
                <c:pt idx="36">
                  <c:v>411</c:v>
                </c:pt>
                <c:pt idx="37">
                  <c:v>1303.8</c:v>
                </c:pt>
                <c:pt idx="38">
                  <c:v>1650.2</c:v>
                </c:pt>
                <c:pt idx="39">
                  <c:v>1717.4</c:v>
                </c:pt>
                <c:pt idx="40">
                  <c:v>2425.5</c:v>
                </c:pt>
                <c:pt idx="41">
                  <c:v>2318.6</c:v>
                </c:pt>
                <c:pt idx="42">
                  <c:v>1991</c:v>
                </c:pt>
                <c:pt idx="43">
                  <c:v>1924.8</c:v>
                </c:pt>
                <c:pt idx="44">
                  <c:v>1922.9</c:v>
                </c:pt>
                <c:pt idx="45">
                  <c:v>1519.4</c:v>
                </c:pt>
                <c:pt idx="46">
                  <c:v>618</c:v>
                </c:pt>
                <c:pt idx="47">
                  <c:v>210.8</c:v>
                </c:pt>
                <c:pt idx="48">
                  <c:v>679</c:v>
                </c:pt>
                <c:pt idx="49">
                  <c:v>960.09999999999991</c:v>
                </c:pt>
                <c:pt idx="50">
                  <c:v>1039.4000000000001</c:v>
                </c:pt>
                <c:pt idx="51">
                  <c:v>2170.8000000000002</c:v>
                </c:pt>
                <c:pt idx="52">
                  <c:v>2563.1</c:v>
                </c:pt>
                <c:pt idx="53">
                  <c:v>1888.9</c:v>
                </c:pt>
                <c:pt idx="54">
                  <c:v>1647.1999999999998</c:v>
                </c:pt>
                <c:pt idx="55">
                  <c:v>1580.5</c:v>
                </c:pt>
                <c:pt idx="56">
                  <c:v>1157.5999999999999</c:v>
                </c:pt>
                <c:pt idx="57">
                  <c:v>558.59999999999991</c:v>
                </c:pt>
                <c:pt idx="58">
                  <c:v>431</c:v>
                </c:pt>
                <c:pt idx="59">
                  <c:v>419.1</c:v>
                </c:pt>
                <c:pt idx="60">
                  <c:v>613.90000000000009</c:v>
                </c:pt>
                <c:pt idx="61">
                  <c:v>1167.8000000000002</c:v>
                </c:pt>
                <c:pt idx="62">
                  <c:v>1618.3000000000002</c:v>
                </c:pt>
                <c:pt idx="63">
                  <c:v>1984.6</c:v>
                </c:pt>
                <c:pt idx="64">
                  <c:v>1972.2</c:v>
                </c:pt>
                <c:pt idx="65">
                  <c:v>1509.1</c:v>
                </c:pt>
                <c:pt idx="66">
                  <c:v>1294.3</c:v>
                </c:pt>
                <c:pt idx="67">
                  <c:v>1262.9000000000001</c:v>
                </c:pt>
                <c:pt idx="68">
                  <c:v>1547.5</c:v>
                </c:pt>
                <c:pt idx="69">
                  <c:v>1238.5999999999999</c:v>
                </c:pt>
                <c:pt idx="70">
                  <c:v>388.6</c:v>
                </c:pt>
                <c:pt idx="71">
                  <c:v>957.4</c:v>
                </c:pt>
                <c:pt idx="72">
                  <c:v>1195.3</c:v>
                </c:pt>
                <c:pt idx="73">
                  <c:v>1482.1999999999998</c:v>
                </c:pt>
                <c:pt idx="74">
                  <c:v>1880.9</c:v>
                </c:pt>
                <c:pt idx="75">
                  <c:v>1457.7</c:v>
                </c:pt>
                <c:pt idx="76">
                  <c:v>1682.6</c:v>
                </c:pt>
                <c:pt idx="77">
                  <c:v>1787.5</c:v>
                </c:pt>
                <c:pt idx="78">
                  <c:v>1306</c:v>
                </c:pt>
                <c:pt idx="79">
                  <c:v>1410.7</c:v>
                </c:pt>
                <c:pt idx="80">
                  <c:v>1885.7</c:v>
                </c:pt>
                <c:pt idx="81">
                  <c:v>1417</c:v>
                </c:pt>
                <c:pt idx="82">
                  <c:v>674.9</c:v>
                </c:pt>
                <c:pt idx="83">
                  <c:v>794.3</c:v>
                </c:pt>
                <c:pt idx="84">
                  <c:v>920.3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53016"/>
        <c:axId val="325253408"/>
      </c:scatterChart>
      <c:valAx>
        <c:axId val="32525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Mosquitoes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25253408"/>
        <c:crosses val="autoZero"/>
        <c:crossBetween val="midCat"/>
      </c:valAx>
      <c:valAx>
        <c:axId val="325253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Accumulated rainfall, 2 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52530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'Rainfall&amp;Mosquitoes'!$C$4</c:f>
              <c:strCache>
                <c:ptCount val="1"/>
                <c:pt idx="0">
                  <c:v>1 month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'Rainfall&amp;Mosquitoes'!$B$5:$B$90</c:f>
              <c:numCache>
                <c:formatCode>General</c:formatCode>
                <c:ptCount val="86"/>
                <c:pt idx="0">
                  <c:v>213720</c:v>
                </c:pt>
                <c:pt idx="1">
                  <c:v>8548.8000000000011</c:v>
                </c:pt>
                <c:pt idx="2">
                  <c:v>94036.800000000003</c:v>
                </c:pt>
                <c:pt idx="3">
                  <c:v>247915.19999999998</c:v>
                </c:pt>
                <c:pt idx="4">
                  <c:v>136780.80000000002</c:v>
                </c:pt>
                <c:pt idx="5">
                  <c:v>42744</c:v>
                </c:pt>
                <c:pt idx="6">
                  <c:v>487281.60000000003</c:v>
                </c:pt>
                <c:pt idx="7">
                  <c:v>94036.800000000003</c:v>
                </c:pt>
                <c:pt idx="8">
                  <c:v>418891.20000000007</c:v>
                </c:pt>
                <c:pt idx="12">
                  <c:v>137913.60000000001</c:v>
                </c:pt>
                <c:pt idx="13">
                  <c:v>8619.6</c:v>
                </c:pt>
                <c:pt idx="14">
                  <c:v>258588</c:v>
                </c:pt>
                <c:pt idx="15">
                  <c:v>293066.40000000002</c:v>
                </c:pt>
                <c:pt idx="16">
                  <c:v>163772.4</c:v>
                </c:pt>
                <c:pt idx="17">
                  <c:v>249968.40000000002</c:v>
                </c:pt>
                <c:pt idx="18">
                  <c:v>284446.8</c:v>
                </c:pt>
                <c:pt idx="19">
                  <c:v>249968.40000000002</c:v>
                </c:pt>
                <c:pt idx="20">
                  <c:v>370642.8</c:v>
                </c:pt>
                <c:pt idx="24">
                  <c:v>17397.600000000002</c:v>
                </c:pt>
                <c:pt idx="25">
                  <c:v>0</c:v>
                </c:pt>
                <c:pt idx="26">
                  <c:v>17397.600000000002</c:v>
                </c:pt>
                <c:pt idx="27">
                  <c:v>8698.8000000000011</c:v>
                </c:pt>
                <c:pt idx="28">
                  <c:v>8698.8000000000011</c:v>
                </c:pt>
                <c:pt idx="30">
                  <c:v>60891.599999999991</c:v>
                </c:pt>
                <c:pt idx="31">
                  <c:v>17397.600000000002</c:v>
                </c:pt>
                <c:pt idx="32">
                  <c:v>52192.799999999996</c:v>
                </c:pt>
                <c:pt idx="33">
                  <c:v>17397.600000000002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52696.799999999996</c:v>
                </c:pt>
                <c:pt idx="38">
                  <c:v>70262.400000000009</c:v>
                </c:pt>
                <c:pt idx="39">
                  <c:v>26348.399999999998</c:v>
                </c:pt>
                <c:pt idx="40">
                  <c:v>8782.8000000000011</c:v>
                </c:pt>
                <c:pt idx="41">
                  <c:v>140524.80000000002</c:v>
                </c:pt>
                <c:pt idx="42">
                  <c:v>131742</c:v>
                </c:pt>
                <c:pt idx="43">
                  <c:v>342529.19999999995</c:v>
                </c:pt>
                <c:pt idx="44">
                  <c:v>140524.80000000002</c:v>
                </c:pt>
                <c:pt idx="45">
                  <c:v>166873.19999999998</c:v>
                </c:pt>
                <c:pt idx="46">
                  <c:v>88680</c:v>
                </c:pt>
                <c:pt idx="47">
                  <c:v>17736</c:v>
                </c:pt>
                <c:pt idx="48">
                  <c:v>0</c:v>
                </c:pt>
                <c:pt idx="49">
                  <c:v>44340</c:v>
                </c:pt>
                <c:pt idx="50">
                  <c:v>230568</c:v>
                </c:pt>
                <c:pt idx="51">
                  <c:v>62076</c:v>
                </c:pt>
                <c:pt idx="52">
                  <c:v>53208</c:v>
                </c:pt>
                <c:pt idx="53">
                  <c:v>53208</c:v>
                </c:pt>
                <c:pt idx="54">
                  <c:v>35472</c:v>
                </c:pt>
                <c:pt idx="55">
                  <c:v>283776</c:v>
                </c:pt>
                <c:pt idx="56">
                  <c:v>53208</c:v>
                </c:pt>
                <c:pt idx="57">
                  <c:v>150756</c:v>
                </c:pt>
                <c:pt idx="58">
                  <c:v>0</c:v>
                </c:pt>
                <c:pt idx="59">
                  <c:v>8958</c:v>
                </c:pt>
                <c:pt idx="60">
                  <c:v>0</c:v>
                </c:pt>
                <c:pt idx="61">
                  <c:v>26874</c:v>
                </c:pt>
                <c:pt idx="62">
                  <c:v>250824</c:v>
                </c:pt>
                <c:pt idx="63">
                  <c:v>62706</c:v>
                </c:pt>
                <c:pt idx="64">
                  <c:v>107496</c:v>
                </c:pt>
                <c:pt idx="65">
                  <c:v>35832</c:v>
                </c:pt>
                <c:pt idx="66">
                  <c:v>421026</c:v>
                </c:pt>
                <c:pt idx="67">
                  <c:v>8958</c:v>
                </c:pt>
                <c:pt idx="68">
                  <c:v>26874</c:v>
                </c:pt>
                <c:pt idx="69">
                  <c:v>250824</c:v>
                </c:pt>
                <c:pt idx="70">
                  <c:v>90528</c:v>
                </c:pt>
                <c:pt idx="71">
                  <c:v>36211.200000000004</c:v>
                </c:pt>
                <c:pt idx="72">
                  <c:v>54316.799999999996</c:v>
                </c:pt>
                <c:pt idx="73">
                  <c:v>0</c:v>
                </c:pt>
                <c:pt idx="74">
                  <c:v>0</c:v>
                </c:pt>
                <c:pt idx="75">
                  <c:v>362112</c:v>
                </c:pt>
                <c:pt idx="76">
                  <c:v>153897.59999999998</c:v>
                </c:pt>
                <c:pt idx="77">
                  <c:v>45264</c:v>
                </c:pt>
                <c:pt idx="78">
                  <c:v>72422.400000000009</c:v>
                </c:pt>
                <c:pt idx="79">
                  <c:v>36211.200000000004</c:v>
                </c:pt>
                <c:pt idx="80">
                  <c:v>135792</c:v>
                </c:pt>
                <c:pt idx="81">
                  <c:v>99580.800000000017</c:v>
                </c:pt>
                <c:pt idx="83">
                  <c:v>18300</c:v>
                </c:pt>
                <c:pt idx="84">
                  <c:v>54900</c:v>
                </c:pt>
                <c:pt idx="85">
                  <c:v>18300</c:v>
                </c:pt>
              </c:numCache>
            </c:numRef>
          </c:xVal>
          <c:yVal>
            <c:numRef>
              <c:f>'Rainfall&amp;Mosquitoes'!$C$5:$C$90</c:f>
              <c:numCache>
                <c:formatCode>General</c:formatCode>
                <c:ptCount val="86"/>
                <c:pt idx="0">
                  <c:v>216</c:v>
                </c:pt>
                <c:pt idx="1">
                  <c:v>346.4</c:v>
                </c:pt>
                <c:pt idx="2">
                  <c:v>400.7</c:v>
                </c:pt>
                <c:pt idx="3">
                  <c:v>570.1</c:v>
                </c:pt>
                <c:pt idx="4">
                  <c:v>733.9</c:v>
                </c:pt>
                <c:pt idx="5">
                  <c:v>1018</c:v>
                </c:pt>
                <c:pt idx="6">
                  <c:v>1136.2</c:v>
                </c:pt>
                <c:pt idx="7">
                  <c:v>1488.2</c:v>
                </c:pt>
                <c:pt idx="8">
                  <c:v>940.6</c:v>
                </c:pt>
                <c:pt idx="9">
                  <c:v>578.29999999999995</c:v>
                </c:pt>
                <c:pt idx="10">
                  <c:v>622.6</c:v>
                </c:pt>
                <c:pt idx="11">
                  <c:v>339</c:v>
                </c:pt>
                <c:pt idx="12">
                  <c:v>447</c:v>
                </c:pt>
                <c:pt idx="13">
                  <c:v>292.89999999999998</c:v>
                </c:pt>
                <c:pt idx="14">
                  <c:v>536.5</c:v>
                </c:pt>
                <c:pt idx="15">
                  <c:v>908.8</c:v>
                </c:pt>
                <c:pt idx="16">
                  <c:v>984.6</c:v>
                </c:pt>
                <c:pt idx="17">
                  <c:v>1085</c:v>
                </c:pt>
                <c:pt idx="18">
                  <c:v>866.5</c:v>
                </c:pt>
                <c:pt idx="19">
                  <c:v>1142</c:v>
                </c:pt>
                <c:pt idx="20">
                  <c:v>1480.2</c:v>
                </c:pt>
                <c:pt idx="21">
                  <c:v>927.1</c:v>
                </c:pt>
                <c:pt idx="22">
                  <c:v>556.5</c:v>
                </c:pt>
                <c:pt idx="23">
                  <c:v>439.2</c:v>
                </c:pt>
                <c:pt idx="24">
                  <c:v>472</c:v>
                </c:pt>
                <c:pt idx="25">
                  <c:v>354</c:v>
                </c:pt>
                <c:pt idx="26">
                  <c:v>694.7</c:v>
                </c:pt>
                <c:pt idx="27">
                  <c:v>716.9</c:v>
                </c:pt>
                <c:pt idx="28">
                  <c:v>544.1</c:v>
                </c:pt>
                <c:pt idx="29">
                  <c:v>1058.4000000000001</c:v>
                </c:pt>
                <c:pt idx="30">
                  <c:v>1092.7</c:v>
                </c:pt>
                <c:pt idx="31">
                  <c:v>693.9</c:v>
                </c:pt>
                <c:pt idx="32">
                  <c:v>925</c:v>
                </c:pt>
                <c:pt idx="33">
                  <c:v>1002.3</c:v>
                </c:pt>
                <c:pt idx="34">
                  <c:v>420.9</c:v>
                </c:pt>
                <c:pt idx="35">
                  <c:v>166.7</c:v>
                </c:pt>
                <c:pt idx="36">
                  <c:v>167.9</c:v>
                </c:pt>
                <c:pt idx="37">
                  <c:v>243.1</c:v>
                </c:pt>
                <c:pt idx="38">
                  <c:v>1060.7</c:v>
                </c:pt>
                <c:pt idx="39">
                  <c:v>589.5</c:v>
                </c:pt>
                <c:pt idx="40">
                  <c:v>1127.9000000000001</c:v>
                </c:pt>
                <c:pt idx="41">
                  <c:v>1297.5999999999999</c:v>
                </c:pt>
                <c:pt idx="42">
                  <c:v>1021</c:v>
                </c:pt>
                <c:pt idx="43">
                  <c:v>970</c:v>
                </c:pt>
                <c:pt idx="44">
                  <c:v>954.8</c:v>
                </c:pt>
                <c:pt idx="45">
                  <c:v>968.1</c:v>
                </c:pt>
                <c:pt idx="46">
                  <c:v>551.29999999999995</c:v>
                </c:pt>
                <c:pt idx="47">
                  <c:v>66.7</c:v>
                </c:pt>
                <c:pt idx="48">
                  <c:v>144.1</c:v>
                </c:pt>
                <c:pt idx="49">
                  <c:v>534.9</c:v>
                </c:pt>
                <c:pt idx="50">
                  <c:v>425.2</c:v>
                </c:pt>
                <c:pt idx="51">
                  <c:v>614.20000000000005</c:v>
                </c:pt>
                <c:pt idx="52">
                  <c:v>1556.6</c:v>
                </c:pt>
                <c:pt idx="53">
                  <c:v>1006.5</c:v>
                </c:pt>
                <c:pt idx="54">
                  <c:v>882.4</c:v>
                </c:pt>
                <c:pt idx="55">
                  <c:v>764.8</c:v>
                </c:pt>
                <c:pt idx="56">
                  <c:v>815.7</c:v>
                </c:pt>
                <c:pt idx="57">
                  <c:v>341.9</c:v>
                </c:pt>
                <c:pt idx="58">
                  <c:v>216.7</c:v>
                </c:pt>
                <c:pt idx="59">
                  <c:v>214.3</c:v>
                </c:pt>
                <c:pt idx="60">
                  <c:v>204.8</c:v>
                </c:pt>
                <c:pt idx="61">
                  <c:v>409.1</c:v>
                </c:pt>
                <c:pt idx="62">
                  <c:v>758.7</c:v>
                </c:pt>
                <c:pt idx="63">
                  <c:v>859.6</c:v>
                </c:pt>
                <c:pt idx="64">
                  <c:v>1125</c:v>
                </c:pt>
                <c:pt idx="65">
                  <c:v>847.2</c:v>
                </c:pt>
                <c:pt idx="66">
                  <c:v>661.9</c:v>
                </c:pt>
                <c:pt idx="67">
                  <c:v>632.4</c:v>
                </c:pt>
                <c:pt idx="68">
                  <c:v>630.5</c:v>
                </c:pt>
                <c:pt idx="69">
                  <c:v>917</c:v>
                </c:pt>
                <c:pt idx="70">
                  <c:v>321.60000000000002</c:v>
                </c:pt>
                <c:pt idx="71">
                  <c:v>67</c:v>
                </c:pt>
                <c:pt idx="72">
                  <c:v>890.4</c:v>
                </c:pt>
                <c:pt idx="73">
                  <c:v>304.89999999999998</c:v>
                </c:pt>
                <c:pt idx="74">
                  <c:v>1177.3</c:v>
                </c:pt>
                <c:pt idx="75">
                  <c:v>703.6</c:v>
                </c:pt>
                <c:pt idx="76">
                  <c:v>754.1</c:v>
                </c:pt>
                <c:pt idx="77">
                  <c:v>928.5</c:v>
                </c:pt>
                <c:pt idx="78">
                  <c:v>859</c:v>
                </c:pt>
                <c:pt idx="79">
                  <c:v>447</c:v>
                </c:pt>
                <c:pt idx="80">
                  <c:v>963.7</c:v>
                </c:pt>
                <c:pt idx="81">
                  <c:v>922</c:v>
                </c:pt>
                <c:pt idx="82">
                  <c:v>495</c:v>
                </c:pt>
                <c:pt idx="83">
                  <c:v>179.9</c:v>
                </c:pt>
                <c:pt idx="84">
                  <c:v>614.4</c:v>
                </c:pt>
                <c:pt idx="85">
                  <c:v>305.89999999999998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377808"/>
        <c:axId val="365378200"/>
      </c:scatterChart>
      <c:valAx>
        <c:axId val="36537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Mosquitoes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65378200"/>
        <c:crosses val="autoZero"/>
        <c:crossBetween val="midCat"/>
      </c:valAx>
      <c:valAx>
        <c:axId val="365378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Accumulated Rainfall, 1 month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53778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7956924187305"/>
          <c:y val="5.1915600173324521E-2"/>
          <c:w val="0.81953235494002907"/>
          <c:h val="0.814967895571231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0.12595990842013946"/>
                  <c:y val="-2.47332548263926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5.7350645197189604E-2"/>
                  <c:y val="6.08709482977107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8.4794350486369352E-2"/>
                  <c:y val="-6.9421546586732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5.6125618698887447E-3"/>
                  <c:y val="5.61513482819540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'Rainfall&amp;Mosquitoes'!$C$1:$N$1</c:f>
              <c:numCache>
                <c:formatCode>0.00</c:formatCode>
                <c:ptCount val="12"/>
                <c:pt idx="0">
                  <c:v>0.36161381306646795</c:v>
                </c:pt>
                <c:pt idx="1">
                  <c:v>0.43854966558217695</c:v>
                </c:pt>
                <c:pt idx="2">
                  <c:v>0.4007421379075653</c:v>
                </c:pt>
                <c:pt idx="3">
                  <c:v>0.38929372028578724</c:v>
                </c:pt>
                <c:pt idx="4">
                  <c:v>0.3410258897603457</c:v>
                </c:pt>
                <c:pt idx="5">
                  <c:v>0.28086445943736643</c:v>
                </c:pt>
                <c:pt idx="6">
                  <c:v>0.18254973492403265</c:v>
                </c:pt>
                <c:pt idx="7">
                  <c:v>0.11249296967713621</c:v>
                </c:pt>
                <c:pt idx="8">
                  <c:v>8.9025617263563048E-3</c:v>
                </c:pt>
                <c:pt idx="9">
                  <c:v>-9.1775237764885581E-2</c:v>
                </c:pt>
                <c:pt idx="10">
                  <c:v>-1.6008709773456555E-2</c:v>
                </c:pt>
                <c:pt idx="11">
                  <c:v>7.1338726893600601E-2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5375456"/>
        <c:axId val="365375064"/>
      </c:lineChart>
      <c:catAx>
        <c:axId val="36537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Accumulated months of rainfall</a:t>
                </a:r>
              </a:p>
            </c:rich>
          </c:tx>
          <c:layout>
            <c:manualLayout>
              <c:xMode val="edge"/>
              <c:yMode val="edge"/>
              <c:x val="0.36946963418837403"/>
              <c:y val="0.890481495823339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5375064"/>
        <c:crosses val="autoZero"/>
        <c:auto val="1"/>
        <c:lblAlgn val="ctr"/>
        <c:lblOffset val="100"/>
        <c:noMultiLvlLbl val="0"/>
      </c:catAx>
      <c:valAx>
        <c:axId val="365375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Correlation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5375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'Temperature&amp;Cases 27'!$E$4</c:f>
              <c:strCache>
                <c:ptCount val="1"/>
                <c:pt idx="0">
                  <c:v>3 months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'Temperature&amp;Cases 27'!$B$7:$B$137</c:f>
              <c:numCache>
                <c:formatCode>General</c:formatCode>
                <c:ptCount val="131"/>
                <c:pt idx="0">
                  <c:v>25.79</c:v>
                </c:pt>
                <c:pt idx="1">
                  <c:v>26.1</c:v>
                </c:pt>
                <c:pt idx="2">
                  <c:v>25.535483870967699</c:v>
                </c:pt>
                <c:pt idx="3">
                  <c:v>25.68</c:v>
                </c:pt>
                <c:pt idx="4">
                  <c:v>25.116129032258101</c:v>
                </c:pt>
                <c:pt idx="5">
                  <c:v>25.09</c:v>
                </c:pt>
                <c:pt idx="6">
                  <c:v>26.026086956521699</c:v>
                </c:pt>
                <c:pt idx="7">
                  <c:v>27.1533333333333</c:v>
                </c:pt>
                <c:pt idx="8">
                  <c:v>26.139285714285698</c:v>
                </c:pt>
                <c:pt idx="9">
                  <c:v>25.6064516129032</c:v>
                </c:pt>
                <c:pt idx="10">
                  <c:v>26.15</c:v>
                </c:pt>
                <c:pt idx="11">
                  <c:v>25.883333333333301</c:v>
                </c:pt>
                <c:pt idx="12">
                  <c:v>25.658620689655201</c:v>
                </c:pt>
                <c:pt idx="13">
                  <c:v>25.82</c:v>
                </c:pt>
                <c:pt idx="14">
                  <c:v>25.868965517241399</c:v>
                </c:pt>
                <c:pt idx="15">
                  <c:v>25.9892857142857</c:v>
                </c:pt>
                <c:pt idx="16">
                  <c:v>25.031034482758599</c:v>
                </c:pt>
                <c:pt idx="17">
                  <c:v>25.120833333333302</c:v>
                </c:pt>
                <c:pt idx="18">
                  <c:v>25.238709677419401</c:v>
                </c:pt>
                <c:pt idx="19">
                  <c:v>25.209677419354801</c:v>
                </c:pt>
                <c:pt idx="20">
                  <c:v>25.303448275862099</c:v>
                </c:pt>
                <c:pt idx="21">
                  <c:v>25.7258064516129</c:v>
                </c:pt>
                <c:pt idx="22">
                  <c:v>25.45</c:v>
                </c:pt>
                <c:pt idx="23">
                  <c:v>25.661290322580601</c:v>
                </c:pt>
                <c:pt idx="24">
                  <c:v>25.953333333333301</c:v>
                </c:pt>
                <c:pt idx="25">
                  <c:v>25.716129032258099</c:v>
                </c:pt>
                <c:pt idx="26">
                  <c:v>25.735483870967698</c:v>
                </c:pt>
                <c:pt idx="27">
                  <c:v>25.63</c:v>
                </c:pt>
                <c:pt idx="28">
                  <c:v>25.419354838709701</c:v>
                </c:pt>
                <c:pt idx="29">
                  <c:v>25.286666666666701</c:v>
                </c:pt>
                <c:pt idx="30">
                  <c:v>24.980645161290301</c:v>
                </c:pt>
                <c:pt idx="31">
                  <c:v>25.19</c:v>
                </c:pt>
                <c:pt idx="32">
                  <c:v>25.2785714285714</c:v>
                </c:pt>
                <c:pt idx="33">
                  <c:v>26.003225806451599</c:v>
                </c:pt>
                <c:pt idx="34">
                  <c:v>25.537931034482799</c:v>
                </c:pt>
                <c:pt idx="35">
                  <c:v>25.744827586206899</c:v>
                </c:pt>
                <c:pt idx="36">
                  <c:v>25.926666666666701</c:v>
                </c:pt>
                <c:pt idx="37">
                  <c:v>26.363333333333301</c:v>
                </c:pt>
                <c:pt idx="38">
                  <c:v>26.6733333333333</c:v>
                </c:pt>
                <c:pt idx="39">
                  <c:v>26.1933333333333</c:v>
                </c:pt>
                <c:pt idx="40">
                  <c:v>26.341935483871001</c:v>
                </c:pt>
                <c:pt idx="41">
                  <c:v>25.613333333333301</c:v>
                </c:pt>
                <c:pt idx="42">
                  <c:v>26.754838709677401</c:v>
                </c:pt>
                <c:pt idx="43">
                  <c:v>26.667999999999999</c:v>
                </c:pt>
                <c:pt idx="44">
                  <c:v>26.830769230769199</c:v>
                </c:pt>
                <c:pt idx="45">
                  <c:v>26.790322580645199</c:v>
                </c:pt>
                <c:pt idx="46">
                  <c:v>27.126666666666701</c:v>
                </c:pt>
                <c:pt idx="47">
                  <c:v>26.941935483870999</c:v>
                </c:pt>
                <c:pt idx="48">
                  <c:v>25.9344827586207</c:v>
                </c:pt>
                <c:pt idx="49">
                  <c:v>25.6838709677419</c:v>
                </c:pt>
                <c:pt idx="50">
                  <c:v>25.709677419354801</c:v>
                </c:pt>
                <c:pt idx="51">
                  <c:v>25.586666666666702</c:v>
                </c:pt>
                <c:pt idx="52">
                  <c:v>25.206451612903201</c:v>
                </c:pt>
                <c:pt idx="53">
                  <c:v>24.82</c:v>
                </c:pt>
                <c:pt idx="54">
                  <c:v>24.9551724137931</c:v>
                </c:pt>
                <c:pt idx="55">
                  <c:v>24.7931034482759</c:v>
                </c:pt>
                <c:pt idx="56">
                  <c:v>24.842857142857099</c:v>
                </c:pt>
                <c:pt idx="57">
                  <c:v>25.610714285714302</c:v>
                </c:pt>
                <c:pt idx="58">
                  <c:v>25.593333333333302</c:v>
                </c:pt>
                <c:pt idx="59">
                  <c:v>25.370967741935502</c:v>
                </c:pt>
                <c:pt idx="60">
                  <c:v>25.035714285714299</c:v>
                </c:pt>
                <c:pt idx="61">
                  <c:v>25.041379310344801</c:v>
                </c:pt>
                <c:pt idx="62">
                  <c:v>25.116129032258101</c:v>
                </c:pt>
                <c:pt idx="63">
                  <c:v>24.687999999999999</c:v>
                </c:pt>
                <c:pt idx="64">
                  <c:v>24.6642857142857</c:v>
                </c:pt>
                <c:pt idx="65">
                  <c:v>24.362068965517199</c:v>
                </c:pt>
                <c:pt idx="66">
                  <c:v>24.390322580645201</c:v>
                </c:pt>
                <c:pt idx="67">
                  <c:v>24.216666666666701</c:v>
                </c:pt>
                <c:pt idx="68">
                  <c:v>24.935714285714301</c:v>
                </c:pt>
                <c:pt idx="69">
                  <c:v>24.762068965517201</c:v>
                </c:pt>
                <c:pt idx="70">
                  <c:v>25.343333333333302</c:v>
                </c:pt>
                <c:pt idx="71">
                  <c:v>25.5322580645161</c:v>
                </c:pt>
                <c:pt idx="72">
                  <c:v>25.07</c:v>
                </c:pt>
                <c:pt idx="73">
                  <c:v>25.172413793103399</c:v>
                </c:pt>
                <c:pt idx="74">
                  <c:v>25.044444444444402</c:v>
                </c:pt>
                <c:pt idx="75">
                  <c:v>24.621428571428599</c:v>
                </c:pt>
                <c:pt idx="76">
                  <c:v>24.8172413793103</c:v>
                </c:pt>
                <c:pt idx="77">
                  <c:v>24.7518518518519</c:v>
                </c:pt>
                <c:pt idx="78">
                  <c:v>24.6193548387097</c:v>
                </c:pt>
                <c:pt idx="79">
                  <c:v>24.916129032258102</c:v>
                </c:pt>
                <c:pt idx="80">
                  <c:v>25.175000000000001</c:v>
                </c:pt>
                <c:pt idx="81">
                  <c:v>24.9096774193548</c:v>
                </c:pt>
                <c:pt idx="82">
                  <c:v>25.282758620689702</c:v>
                </c:pt>
                <c:pt idx="83">
                  <c:v>25.186206896551699</c:v>
                </c:pt>
                <c:pt idx="84">
                  <c:v>25.35</c:v>
                </c:pt>
                <c:pt idx="85">
                  <c:v>24.99</c:v>
                </c:pt>
                <c:pt idx="86">
                  <c:v>25.6103448275862</c:v>
                </c:pt>
                <c:pt idx="87">
                  <c:v>24.9433333333333</c:v>
                </c:pt>
                <c:pt idx="88">
                  <c:v>24.7785714285714</c:v>
                </c:pt>
                <c:pt idx="89">
                  <c:v>24.9892857142857</c:v>
                </c:pt>
                <c:pt idx="90">
                  <c:v>24.919354838709701</c:v>
                </c:pt>
                <c:pt idx="91">
                  <c:v>25.1806451612903</c:v>
                </c:pt>
                <c:pt idx="92">
                  <c:v>25.8857142857143</c:v>
                </c:pt>
                <c:pt idx="93">
                  <c:v>25.706451612903201</c:v>
                </c:pt>
                <c:pt idx="94">
                  <c:v>25.6241379310345</c:v>
                </c:pt>
                <c:pt idx="95">
                  <c:v>26.1</c:v>
                </c:pt>
                <c:pt idx="96">
                  <c:v>25.876666666666701</c:v>
                </c:pt>
                <c:pt idx="97">
                  <c:v>25.7741935483871</c:v>
                </c:pt>
                <c:pt idx="98">
                  <c:v>25.572413793103401</c:v>
                </c:pt>
                <c:pt idx="99">
                  <c:v>25.1</c:v>
                </c:pt>
                <c:pt idx="100">
                  <c:v>25.365517241379301</c:v>
                </c:pt>
                <c:pt idx="101">
                  <c:v>25.35</c:v>
                </c:pt>
                <c:pt idx="102">
                  <c:v>25.468965517241401</c:v>
                </c:pt>
                <c:pt idx="103">
                  <c:v>26.2655172413793</c:v>
                </c:pt>
                <c:pt idx="104">
                  <c:v>26.033333333333299</c:v>
                </c:pt>
                <c:pt idx="105">
                  <c:v>26.261290322580599</c:v>
                </c:pt>
                <c:pt idx="106">
                  <c:v>26.059259259259299</c:v>
                </c:pt>
                <c:pt idx="107">
                  <c:v>25.675999999999998</c:v>
                </c:pt>
                <c:pt idx="108">
                  <c:v>25.282758620689702</c:v>
                </c:pt>
                <c:pt idx="109">
                  <c:v>25.4433333333333</c:v>
                </c:pt>
                <c:pt idx="110">
                  <c:v>25.6241379310345</c:v>
                </c:pt>
                <c:pt idx="111">
                  <c:v>25.620689655172399</c:v>
                </c:pt>
                <c:pt idx="112">
                  <c:v>25.27</c:v>
                </c:pt>
                <c:pt idx="113">
                  <c:v>25.313793103448301</c:v>
                </c:pt>
                <c:pt idx="114">
                  <c:v>25.351851851851901</c:v>
                </c:pt>
                <c:pt idx="115">
                  <c:v>25.8739130434783</c:v>
                </c:pt>
                <c:pt idx="116">
                  <c:v>26.609090909090899</c:v>
                </c:pt>
                <c:pt idx="117">
                  <c:v>26.593333333333302</c:v>
                </c:pt>
                <c:pt idx="118">
                  <c:v>25.6</c:v>
                </c:pt>
                <c:pt idx="119">
                  <c:v>25.53</c:v>
                </c:pt>
                <c:pt idx="120">
                  <c:v>25.803846153846202</c:v>
                </c:pt>
                <c:pt idx="121">
                  <c:v>25.242307692307701</c:v>
                </c:pt>
                <c:pt idx="122">
                  <c:v>25.623333333333299</c:v>
                </c:pt>
                <c:pt idx="123">
                  <c:v>25.0347826086957</c:v>
                </c:pt>
                <c:pt idx="124">
                  <c:v>25.5473684210526</c:v>
                </c:pt>
                <c:pt idx="125">
                  <c:v>25.2863636363636</c:v>
                </c:pt>
                <c:pt idx="126">
                  <c:v>25.0521739130435</c:v>
                </c:pt>
                <c:pt idx="127">
                  <c:v>25.355172413793099</c:v>
                </c:pt>
                <c:pt idx="128">
                  <c:v>25.308695652173899</c:v>
                </c:pt>
                <c:pt idx="129">
                  <c:v>25.5</c:v>
                </c:pt>
                <c:pt idx="130">
                  <c:v>26.659259259259301</c:v>
                </c:pt>
              </c:numCache>
            </c:numRef>
          </c:xVal>
          <c:yVal>
            <c:numRef>
              <c:f>'Temperature&amp;Cases 27'!$E$7:$E$137</c:f>
              <c:numCache>
                <c:formatCode>General</c:formatCode>
                <c:ptCount val="131"/>
                <c:pt idx="0">
                  <c:v>368</c:v>
                </c:pt>
                <c:pt idx="1">
                  <c:v>406</c:v>
                </c:pt>
                <c:pt idx="2">
                  <c:v>343</c:v>
                </c:pt>
                <c:pt idx="3">
                  <c:v>292</c:v>
                </c:pt>
                <c:pt idx="4">
                  <c:v>228</c:v>
                </c:pt>
                <c:pt idx="5">
                  <c:v>188</c:v>
                </c:pt>
                <c:pt idx="6">
                  <c:v>159</c:v>
                </c:pt>
                <c:pt idx="7">
                  <c:v>166</c:v>
                </c:pt>
                <c:pt idx="8">
                  <c:v>147</c:v>
                </c:pt>
                <c:pt idx="9">
                  <c:v>163</c:v>
                </c:pt>
                <c:pt idx="10">
                  <c:v>135</c:v>
                </c:pt>
                <c:pt idx="11">
                  <c:v>179</c:v>
                </c:pt>
                <c:pt idx="12">
                  <c:v>210</c:v>
                </c:pt>
                <c:pt idx="13">
                  <c:v>356</c:v>
                </c:pt>
                <c:pt idx="14">
                  <c:v>350</c:v>
                </c:pt>
                <c:pt idx="15">
                  <c:v>300</c:v>
                </c:pt>
                <c:pt idx="16">
                  <c:v>168</c:v>
                </c:pt>
                <c:pt idx="17">
                  <c:v>119</c:v>
                </c:pt>
                <c:pt idx="18">
                  <c:v>85</c:v>
                </c:pt>
                <c:pt idx="19">
                  <c:v>87</c:v>
                </c:pt>
                <c:pt idx="20">
                  <c:v>94</c:v>
                </c:pt>
                <c:pt idx="21">
                  <c:v>89</c:v>
                </c:pt>
                <c:pt idx="22">
                  <c:v>93</c:v>
                </c:pt>
                <c:pt idx="23">
                  <c:v>102</c:v>
                </c:pt>
                <c:pt idx="24">
                  <c:v>112</c:v>
                </c:pt>
                <c:pt idx="25">
                  <c:v>87</c:v>
                </c:pt>
                <c:pt idx="26">
                  <c:v>79</c:v>
                </c:pt>
                <c:pt idx="27">
                  <c:v>61</c:v>
                </c:pt>
                <c:pt idx="28">
                  <c:v>57</c:v>
                </c:pt>
                <c:pt idx="29">
                  <c:v>92</c:v>
                </c:pt>
                <c:pt idx="30">
                  <c:v>197</c:v>
                </c:pt>
                <c:pt idx="31">
                  <c:v>302</c:v>
                </c:pt>
                <c:pt idx="32">
                  <c:v>299</c:v>
                </c:pt>
                <c:pt idx="33">
                  <c:v>300</c:v>
                </c:pt>
                <c:pt idx="34">
                  <c:v>310</c:v>
                </c:pt>
                <c:pt idx="35">
                  <c:v>532</c:v>
                </c:pt>
                <c:pt idx="36">
                  <c:v>740</c:v>
                </c:pt>
                <c:pt idx="37">
                  <c:v>913</c:v>
                </c:pt>
                <c:pt idx="38">
                  <c:v>996</c:v>
                </c:pt>
                <c:pt idx="39">
                  <c:v>1000</c:v>
                </c:pt>
                <c:pt idx="40">
                  <c:v>1072</c:v>
                </c:pt>
                <c:pt idx="41">
                  <c:v>938</c:v>
                </c:pt>
                <c:pt idx="42">
                  <c:v>811</c:v>
                </c:pt>
                <c:pt idx="43">
                  <c:v>658</c:v>
                </c:pt>
                <c:pt idx="44">
                  <c:v>639</c:v>
                </c:pt>
                <c:pt idx="45">
                  <c:v>796</c:v>
                </c:pt>
                <c:pt idx="46">
                  <c:v>974</c:v>
                </c:pt>
                <c:pt idx="47">
                  <c:v>1039</c:v>
                </c:pt>
                <c:pt idx="48">
                  <c:v>907</c:v>
                </c:pt>
                <c:pt idx="49">
                  <c:v>676</c:v>
                </c:pt>
                <c:pt idx="50">
                  <c:v>470</c:v>
                </c:pt>
                <c:pt idx="51">
                  <c:v>286</c:v>
                </c:pt>
                <c:pt idx="52">
                  <c:v>159</c:v>
                </c:pt>
                <c:pt idx="53">
                  <c:v>107</c:v>
                </c:pt>
                <c:pt idx="54">
                  <c:v>86</c:v>
                </c:pt>
                <c:pt idx="55">
                  <c:v>62</c:v>
                </c:pt>
                <c:pt idx="56">
                  <c:v>55</c:v>
                </c:pt>
                <c:pt idx="57">
                  <c:v>47</c:v>
                </c:pt>
                <c:pt idx="58">
                  <c:v>44</c:v>
                </c:pt>
                <c:pt idx="59">
                  <c:v>58</c:v>
                </c:pt>
                <c:pt idx="60">
                  <c:v>70</c:v>
                </c:pt>
                <c:pt idx="61">
                  <c:v>87</c:v>
                </c:pt>
                <c:pt idx="62">
                  <c:v>73</c:v>
                </c:pt>
                <c:pt idx="63">
                  <c:v>65</c:v>
                </c:pt>
                <c:pt idx="64">
                  <c:v>39</c:v>
                </c:pt>
                <c:pt idx="65">
                  <c:v>35</c:v>
                </c:pt>
                <c:pt idx="66">
                  <c:v>37</c:v>
                </c:pt>
                <c:pt idx="67">
                  <c:v>34</c:v>
                </c:pt>
                <c:pt idx="68">
                  <c:v>33</c:v>
                </c:pt>
                <c:pt idx="69">
                  <c:v>21</c:v>
                </c:pt>
                <c:pt idx="70">
                  <c:v>28</c:v>
                </c:pt>
                <c:pt idx="71">
                  <c:v>36</c:v>
                </c:pt>
                <c:pt idx="72">
                  <c:v>38</c:v>
                </c:pt>
                <c:pt idx="73">
                  <c:v>46</c:v>
                </c:pt>
                <c:pt idx="74">
                  <c:v>32</c:v>
                </c:pt>
                <c:pt idx="75">
                  <c:v>26</c:v>
                </c:pt>
                <c:pt idx="76">
                  <c:v>10</c:v>
                </c:pt>
                <c:pt idx="77">
                  <c:v>18</c:v>
                </c:pt>
                <c:pt idx="78">
                  <c:v>22</c:v>
                </c:pt>
                <c:pt idx="79">
                  <c:v>25</c:v>
                </c:pt>
                <c:pt idx="80">
                  <c:v>28</c:v>
                </c:pt>
                <c:pt idx="81">
                  <c:v>35</c:v>
                </c:pt>
                <c:pt idx="82">
                  <c:v>43</c:v>
                </c:pt>
                <c:pt idx="83">
                  <c:v>34</c:v>
                </c:pt>
                <c:pt idx="84">
                  <c:v>37</c:v>
                </c:pt>
                <c:pt idx="85">
                  <c:v>35</c:v>
                </c:pt>
                <c:pt idx="86">
                  <c:v>28</c:v>
                </c:pt>
                <c:pt idx="87">
                  <c:v>18</c:v>
                </c:pt>
                <c:pt idx="88">
                  <c:v>16</c:v>
                </c:pt>
                <c:pt idx="89">
                  <c:v>21</c:v>
                </c:pt>
                <c:pt idx="90">
                  <c:v>16</c:v>
                </c:pt>
                <c:pt idx="91">
                  <c:v>24</c:v>
                </c:pt>
                <c:pt idx="92">
                  <c:v>30</c:v>
                </c:pt>
                <c:pt idx="93">
                  <c:v>53</c:v>
                </c:pt>
                <c:pt idx="94">
                  <c:v>76</c:v>
                </c:pt>
                <c:pt idx="95">
                  <c:v>80</c:v>
                </c:pt>
                <c:pt idx="96">
                  <c:v>80</c:v>
                </c:pt>
                <c:pt idx="97">
                  <c:v>42</c:v>
                </c:pt>
                <c:pt idx="98">
                  <c:v>43</c:v>
                </c:pt>
                <c:pt idx="99">
                  <c:v>27</c:v>
                </c:pt>
                <c:pt idx="100">
                  <c:v>23</c:v>
                </c:pt>
                <c:pt idx="101">
                  <c:v>14</c:v>
                </c:pt>
                <c:pt idx="102">
                  <c:v>28</c:v>
                </c:pt>
                <c:pt idx="103">
                  <c:v>45</c:v>
                </c:pt>
                <c:pt idx="104">
                  <c:v>80</c:v>
                </c:pt>
                <c:pt idx="105">
                  <c:v>97</c:v>
                </c:pt>
                <c:pt idx="106">
                  <c:v>119</c:v>
                </c:pt>
                <c:pt idx="107">
                  <c:v>93</c:v>
                </c:pt>
                <c:pt idx="108">
                  <c:v>58</c:v>
                </c:pt>
                <c:pt idx="109">
                  <c:v>38</c:v>
                </c:pt>
                <c:pt idx="110">
                  <c:v>35</c:v>
                </c:pt>
                <c:pt idx="111">
                  <c:v>41</c:v>
                </c:pt>
                <c:pt idx="112">
                  <c:v>27</c:v>
                </c:pt>
                <c:pt idx="113">
                  <c:v>15</c:v>
                </c:pt>
                <c:pt idx="114">
                  <c:v>19</c:v>
                </c:pt>
                <c:pt idx="115">
                  <c:v>23</c:v>
                </c:pt>
                <c:pt idx="116">
                  <c:v>25</c:v>
                </c:pt>
                <c:pt idx="117">
                  <c:v>13</c:v>
                </c:pt>
                <c:pt idx="118">
                  <c:v>17</c:v>
                </c:pt>
                <c:pt idx="119">
                  <c:v>29</c:v>
                </c:pt>
                <c:pt idx="120">
                  <c:v>35</c:v>
                </c:pt>
                <c:pt idx="121">
                  <c:v>38</c:v>
                </c:pt>
                <c:pt idx="122">
                  <c:v>30</c:v>
                </c:pt>
                <c:pt idx="123">
                  <c:v>34</c:v>
                </c:pt>
                <c:pt idx="124">
                  <c:v>56</c:v>
                </c:pt>
                <c:pt idx="125">
                  <c:v>58</c:v>
                </c:pt>
                <c:pt idx="126">
                  <c:v>81</c:v>
                </c:pt>
                <c:pt idx="127">
                  <c:v>102</c:v>
                </c:pt>
                <c:pt idx="128">
                  <c:v>117</c:v>
                </c:pt>
                <c:pt idx="129">
                  <c:v>83</c:v>
                </c:pt>
                <c:pt idx="130">
                  <c:v>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281880"/>
        <c:axId val="324282272"/>
      </c:scatterChart>
      <c:valAx>
        <c:axId val="32428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24282272"/>
        <c:crosses val="autoZero"/>
        <c:crossBetween val="midCat"/>
      </c:valAx>
      <c:valAx>
        <c:axId val="32428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Accumulated cases, 3</a:t>
                </a:r>
                <a:r>
                  <a:rPr lang="es-CO" baseline="0"/>
                  <a:t> months</a:t>
                </a: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42818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'Temperature&amp;Cases 27'!$D$4</c:f>
              <c:strCache>
                <c:ptCount val="1"/>
                <c:pt idx="0">
                  <c:v>2 months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'Temperature&amp;Cases 27'!$B$6:$B$137</c:f>
              <c:numCache>
                <c:formatCode>General</c:formatCode>
                <c:ptCount val="132"/>
                <c:pt idx="0">
                  <c:v>25.990322580645199</c:v>
                </c:pt>
                <c:pt idx="1">
                  <c:v>25.79</c:v>
                </c:pt>
                <c:pt idx="2">
                  <c:v>26.1</c:v>
                </c:pt>
                <c:pt idx="3">
                  <c:v>25.535483870967699</c:v>
                </c:pt>
                <c:pt idx="4">
                  <c:v>25.68</c:v>
                </c:pt>
                <c:pt idx="5">
                  <c:v>25.116129032258101</c:v>
                </c:pt>
                <c:pt idx="6">
                  <c:v>25.09</c:v>
                </c:pt>
                <c:pt idx="7">
                  <c:v>26.026086956521699</c:v>
                </c:pt>
                <c:pt idx="8">
                  <c:v>27.1533333333333</c:v>
                </c:pt>
                <c:pt idx="9">
                  <c:v>26.139285714285698</c:v>
                </c:pt>
                <c:pt idx="10">
                  <c:v>25.6064516129032</c:v>
                </c:pt>
                <c:pt idx="11">
                  <c:v>26.15</c:v>
                </c:pt>
                <c:pt idx="12">
                  <c:v>25.883333333333301</c:v>
                </c:pt>
                <c:pt idx="13">
                  <c:v>25.658620689655201</c:v>
                </c:pt>
                <c:pt idx="14">
                  <c:v>25.82</c:v>
                </c:pt>
                <c:pt idx="15">
                  <c:v>25.868965517241399</c:v>
                </c:pt>
                <c:pt idx="16">
                  <c:v>25.9892857142857</c:v>
                </c:pt>
                <c:pt idx="17">
                  <c:v>25.031034482758599</c:v>
                </c:pt>
                <c:pt idx="18">
                  <c:v>25.120833333333302</c:v>
                </c:pt>
                <c:pt idx="19">
                  <c:v>25.238709677419401</c:v>
                </c:pt>
                <c:pt idx="20">
                  <c:v>25.209677419354801</c:v>
                </c:pt>
                <c:pt idx="21">
                  <c:v>25.303448275862099</c:v>
                </c:pt>
                <c:pt idx="22">
                  <c:v>25.7258064516129</c:v>
                </c:pt>
                <c:pt idx="23">
                  <c:v>25.45</c:v>
                </c:pt>
                <c:pt idx="24">
                  <c:v>25.661290322580601</c:v>
                </c:pt>
                <c:pt idx="25">
                  <c:v>25.953333333333301</c:v>
                </c:pt>
                <c:pt idx="26">
                  <c:v>25.716129032258099</c:v>
                </c:pt>
                <c:pt idx="27">
                  <c:v>25.735483870967698</c:v>
                </c:pt>
                <c:pt idx="28">
                  <c:v>25.63</c:v>
                </c:pt>
                <c:pt idx="29">
                  <c:v>25.419354838709701</c:v>
                </c:pt>
                <c:pt idx="30">
                  <c:v>25.286666666666701</c:v>
                </c:pt>
                <c:pt idx="31">
                  <c:v>24.980645161290301</c:v>
                </c:pt>
                <c:pt idx="32">
                  <c:v>25.19</c:v>
                </c:pt>
                <c:pt idx="33">
                  <c:v>25.2785714285714</c:v>
                </c:pt>
                <c:pt idx="34">
                  <c:v>26.003225806451599</c:v>
                </c:pt>
                <c:pt idx="35">
                  <c:v>25.537931034482799</c:v>
                </c:pt>
                <c:pt idx="36">
                  <c:v>25.744827586206899</c:v>
                </c:pt>
                <c:pt idx="37">
                  <c:v>25.926666666666701</c:v>
                </c:pt>
                <c:pt idx="38">
                  <c:v>26.363333333333301</c:v>
                </c:pt>
                <c:pt idx="39">
                  <c:v>26.6733333333333</c:v>
                </c:pt>
                <c:pt idx="40">
                  <c:v>26.1933333333333</c:v>
                </c:pt>
                <c:pt idx="41">
                  <c:v>26.341935483871001</c:v>
                </c:pt>
                <c:pt idx="42">
                  <c:v>25.613333333333301</c:v>
                </c:pt>
                <c:pt idx="43">
                  <c:v>26.754838709677401</c:v>
                </c:pt>
                <c:pt idx="44">
                  <c:v>26.667999999999999</c:v>
                </c:pt>
                <c:pt idx="45">
                  <c:v>26.830769230769199</c:v>
                </c:pt>
                <c:pt idx="46">
                  <c:v>26.790322580645199</c:v>
                </c:pt>
                <c:pt idx="47">
                  <c:v>27.126666666666701</c:v>
                </c:pt>
                <c:pt idx="48">
                  <c:v>26.941935483870999</c:v>
                </c:pt>
                <c:pt idx="49">
                  <c:v>25.9344827586207</c:v>
                </c:pt>
                <c:pt idx="50">
                  <c:v>25.6838709677419</c:v>
                </c:pt>
                <c:pt idx="51">
                  <c:v>25.709677419354801</c:v>
                </c:pt>
                <c:pt idx="52">
                  <c:v>25.586666666666702</c:v>
                </c:pt>
                <c:pt idx="53">
                  <c:v>25.206451612903201</c:v>
                </c:pt>
                <c:pt idx="54">
                  <c:v>24.82</c:v>
                </c:pt>
                <c:pt idx="55">
                  <c:v>24.9551724137931</c:v>
                </c:pt>
                <c:pt idx="56">
                  <c:v>24.7931034482759</c:v>
                </c:pt>
                <c:pt idx="57">
                  <c:v>24.842857142857099</c:v>
                </c:pt>
                <c:pt idx="58">
                  <c:v>25.610714285714302</c:v>
                </c:pt>
                <c:pt idx="59">
                  <c:v>25.593333333333302</c:v>
                </c:pt>
                <c:pt idx="60">
                  <c:v>25.370967741935502</c:v>
                </c:pt>
                <c:pt idx="61">
                  <c:v>25.035714285714299</c:v>
                </c:pt>
                <c:pt idx="62">
                  <c:v>25.041379310344801</c:v>
                </c:pt>
                <c:pt idx="63">
                  <c:v>25.116129032258101</c:v>
                </c:pt>
                <c:pt idx="64">
                  <c:v>24.687999999999999</c:v>
                </c:pt>
                <c:pt idx="65">
                  <c:v>24.6642857142857</c:v>
                </c:pt>
                <c:pt idx="66">
                  <c:v>24.362068965517199</c:v>
                </c:pt>
                <c:pt idx="67">
                  <c:v>24.390322580645201</c:v>
                </c:pt>
                <c:pt idx="68">
                  <c:v>24.216666666666701</c:v>
                </c:pt>
                <c:pt idx="69">
                  <c:v>24.935714285714301</c:v>
                </c:pt>
                <c:pt idx="70">
                  <c:v>24.762068965517201</c:v>
                </c:pt>
                <c:pt idx="71">
                  <c:v>25.343333333333302</c:v>
                </c:pt>
                <c:pt idx="72">
                  <c:v>25.5322580645161</c:v>
                </c:pt>
                <c:pt idx="73">
                  <c:v>25.07</c:v>
                </c:pt>
                <c:pt idx="74">
                  <c:v>25.172413793103399</c:v>
                </c:pt>
                <c:pt idx="75">
                  <c:v>25.044444444444402</c:v>
                </c:pt>
                <c:pt idx="76">
                  <c:v>24.621428571428599</c:v>
                </c:pt>
                <c:pt idx="77">
                  <c:v>24.8172413793103</c:v>
                </c:pt>
                <c:pt idx="78">
                  <c:v>24.7518518518519</c:v>
                </c:pt>
                <c:pt idx="79">
                  <c:v>24.6193548387097</c:v>
                </c:pt>
                <c:pt idx="80">
                  <c:v>24.916129032258102</c:v>
                </c:pt>
                <c:pt idx="81">
                  <c:v>25.175000000000001</c:v>
                </c:pt>
                <c:pt idx="82">
                  <c:v>24.9096774193548</c:v>
                </c:pt>
                <c:pt idx="83">
                  <c:v>25.282758620689702</c:v>
                </c:pt>
                <c:pt idx="84">
                  <c:v>25.186206896551699</c:v>
                </c:pt>
                <c:pt idx="85">
                  <c:v>25.35</c:v>
                </c:pt>
                <c:pt idx="86">
                  <c:v>24.99</c:v>
                </c:pt>
                <c:pt idx="87">
                  <c:v>25.6103448275862</c:v>
                </c:pt>
                <c:pt idx="88">
                  <c:v>24.9433333333333</c:v>
                </c:pt>
                <c:pt idx="89">
                  <c:v>24.7785714285714</c:v>
                </c:pt>
                <c:pt idx="90">
                  <c:v>24.9892857142857</c:v>
                </c:pt>
                <c:pt idx="91">
                  <c:v>24.919354838709701</c:v>
                </c:pt>
                <c:pt idx="92">
                  <c:v>25.1806451612903</c:v>
                </c:pt>
                <c:pt idx="93">
                  <c:v>25.8857142857143</c:v>
                </c:pt>
                <c:pt idx="94">
                  <c:v>25.706451612903201</c:v>
                </c:pt>
                <c:pt idx="95">
                  <c:v>25.6241379310345</c:v>
                </c:pt>
                <c:pt idx="96">
                  <c:v>26.1</c:v>
                </c:pt>
                <c:pt idx="97">
                  <c:v>25.876666666666701</c:v>
                </c:pt>
                <c:pt idx="98">
                  <c:v>25.7741935483871</c:v>
                </c:pt>
                <c:pt idx="99">
                  <c:v>25.572413793103401</c:v>
                </c:pt>
                <c:pt idx="100">
                  <c:v>25.1</c:v>
                </c:pt>
                <c:pt idx="101">
                  <c:v>25.365517241379301</c:v>
                </c:pt>
                <c:pt idx="102">
                  <c:v>25.35</c:v>
                </c:pt>
                <c:pt idx="103">
                  <c:v>25.468965517241401</c:v>
                </c:pt>
                <c:pt idx="104">
                  <c:v>26.2655172413793</c:v>
                </c:pt>
                <c:pt idx="105">
                  <c:v>26.033333333333299</c:v>
                </c:pt>
                <c:pt idx="106">
                  <c:v>26.261290322580599</c:v>
                </c:pt>
                <c:pt idx="107">
                  <c:v>26.059259259259299</c:v>
                </c:pt>
                <c:pt idx="108">
                  <c:v>25.675999999999998</c:v>
                </c:pt>
                <c:pt idx="109">
                  <c:v>25.282758620689702</c:v>
                </c:pt>
                <c:pt idx="110">
                  <c:v>25.4433333333333</c:v>
                </c:pt>
                <c:pt idx="111">
                  <c:v>25.6241379310345</c:v>
                </c:pt>
                <c:pt idx="112">
                  <c:v>25.620689655172399</c:v>
                </c:pt>
                <c:pt idx="113">
                  <c:v>25.27</c:v>
                </c:pt>
                <c:pt idx="114">
                  <c:v>25.313793103448301</c:v>
                </c:pt>
                <c:pt idx="115">
                  <c:v>25.351851851851901</c:v>
                </c:pt>
                <c:pt idx="116">
                  <c:v>25.8739130434783</c:v>
                </c:pt>
                <c:pt idx="117">
                  <c:v>26.609090909090899</c:v>
                </c:pt>
                <c:pt idx="118">
                  <c:v>26.593333333333302</c:v>
                </c:pt>
                <c:pt idx="119">
                  <c:v>25.6</c:v>
                </c:pt>
                <c:pt idx="120">
                  <c:v>25.53</c:v>
                </c:pt>
                <c:pt idx="121">
                  <c:v>25.803846153846202</c:v>
                </c:pt>
                <c:pt idx="122">
                  <c:v>25.242307692307701</c:v>
                </c:pt>
                <c:pt idx="123">
                  <c:v>25.623333333333299</c:v>
                </c:pt>
                <c:pt idx="124">
                  <c:v>25.0347826086957</c:v>
                </c:pt>
                <c:pt idx="125">
                  <c:v>25.5473684210526</c:v>
                </c:pt>
                <c:pt idx="126">
                  <c:v>25.2863636363636</c:v>
                </c:pt>
                <c:pt idx="127">
                  <c:v>25.0521739130435</c:v>
                </c:pt>
                <c:pt idx="128">
                  <c:v>25.355172413793099</c:v>
                </c:pt>
                <c:pt idx="129">
                  <c:v>25.308695652173899</c:v>
                </c:pt>
                <c:pt idx="130">
                  <c:v>25.5</c:v>
                </c:pt>
                <c:pt idx="131">
                  <c:v>26.659259259259301</c:v>
                </c:pt>
              </c:numCache>
            </c:numRef>
          </c:xVal>
          <c:yVal>
            <c:numRef>
              <c:f>'Temperature&amp;Cases 27'!$D$6:$D$137</c:f>
              <c:numCache>
                <c:formatCode>General</c:formatCode>
                <c:ptCount val="132"/>
                <c:pt idx="0">
                  <c:v>230</c:v>
                </c:pt>
                <c:pt idx="1">
                  <c:v>295</c:v>
                </c:pt>
                <c:pt idx="2">
                  <c:v>249</c:v>
                </c:pt>
                <c:pt idx="3">
                  <c:v>205</c:v>
                </c:pt>
                <c:pt idx="4">
                  <c:v>181</c:v>
                </c:pt>
                <c:pt idx="5">
                  <c:v>134</c:v>
                </c:pt>
                <c:pt idx="6">
                  <c:v>101</c:v>
                </c:pt>
                <c:pt idx="7">
                  <c:v>112</c:v>
                </c:pt>
                <c:pt idx="8">
                  <c:v>112</c:v>
                </c:pt>
                <c:pt idx="9">
                  <c:v>89</c:v>
                </c:pt>
                <c:pt idx="10">
                  <c:v>109</c:v>
                </c:pt>
                <c:pt idx="11">
                  <c:v>100</c:v>
                </c:pt>
                <c:pt idx="12">
                  <c:v>105</c:v>
                </c:pt>
                <c:pt idx="13">
                  <c:v>184</c:v>
                </c:pt>
                <c:pt idx="14">
                  <c:v>277</c:v>
                </c:pt>
                <c:pt idx="15">
                  <c:v>245</c:v>
                </c:pt>
                <c:pt idx="16">
                  <c:v>128</c:v>
                </c:pt>
                <c:pt idx="17">
                  <c:v>95</c:v>
                </c:pt>
                <c:pt idx="18">
                  <c:v>64</c:v>
                </c:pt>
                <c:pt idx="19">
                  <c:v>45</c:v>
                </c:pt>
                <c:pt idx="20">
                  <c:v>63</c:v>
                </c:pt>
                <c:pt idx="21">
                  <c:v>73</c:v>
                </c:pt>
                <c:pt idx="22">
                  <c:v>47</c:v>
                </c:pt>
                <c:pt idx="23">
                  <c:v>62</c:v>
                </c:pt>
                <c:pt idx="24">
                  <c:v>86</c:v>
                </c:pt>
                <c:pt idx="25">
                  <c:v>66</c:v>
                </c:pt>
                <c:pt idx="26">
                  <c:v>47</c:v>
                </c:pt>
                <c:pt idx="27">
                  <c:v>53</c:v>
                </c:pt>
                <c:pt idx="28">
                  <c:v>40</c:v>
                </c:pt>
                <c:pt idx="29">
                  <c:v>25</c:v>
                </c:pt>
                <c:pt idx="30">
                  <c:v>84</c:v>
                </c:pt>
                <c:pt idx="31">
                  <c:v>180</c:v>
                </c:pt>
                <c:pt idx="32">
                  <c:v>235</c:v>
                </c:pt>
                <c:pt idx="33">
                  <c:v>186</c:v>
                </c:pt>
                <c:pt idx="34">
                  <c:v>178</c:v>
                </c:pt>
                <c:pt idx="35">
                  <c:v>246</c:v>
                </c:pt>
                <c:pt idx="36">
                  <c:v>418</c:v>
                </c:pt>
                <c:pt idx="37">
                  <c:v>608</c:v>
                </c:pt>
                <c:pt idx="38">
                  <c:v>627</c:v>
                </c:pt>
                <c:pt idx="39">
                  <c:v>674</c:v>
                </c:pt>
                <c:pt idx="40">
                  <c:v>695</c:v>
                </c:pt>
                <c:pt idx="41">
                  <c:v>703</c:v>
                </c:pt>
                <c:pt idx="42">
                  <c:v>612</c:v>
                </c:pt>
                <c:pt idx="43">
                  <c:v>434</c:v>
                </c:pt>
                <c:pt idx="44">
                  <c:v>423</c:v>
                </c:pt>
                <c:pt idx="45">
                  <c:v>440</c:v>
                </c:pt>
                <c:pt idx="46">
                  <c:v>572</c:v>
                </c:pt>
                <c:pt idx="47">
                  <c:v>758</c:v>
                </c:pt>
                <c:pt idx="48">
                  <c:v>683</c:v>
                </c:pt>
                <c:pt idx="49">
                  <c:v>505</c:v>
                </c:pt>
                <c:pt idx="50">
                  <c:v>395</c:v>
                </c:pt>
                <c:pt idx="51">
                  <c:v>246</c:v>
                </c:pt>
                <c:pt idx="52">
                  <c:v>115</c:v>
                </c:pt>
                <c:pt idx="53">
                  <c:v>84</c:v>
                </c:pt>
                <c:pt idx="54">
                  <c:v>67</c:v>
                </c:pt>
                <c:pt idx="55">
                  <c:v>42</c:v>
                </c:pt>
                <c:pt idx="56">
                  <c:v>39</c:v>
                </c:pt>
                <c:pt idx="57">
                  <c:v>36</c:v>
                </c:pt>
                <c:pt idx="58">
                  <c:v>27</c:v>
                </c:pt>
                <c:pt idx="59">
                  <c:v>28</c:v>
                </c:pt>
                <c:pt idx="60">
                  <c:v>47</c:v>
                </c:pt>
                <c:pt idx="61">
                  <c:v>53</c:v>
                </c:pt>
                <c:pt idx="62">
                  <c:v>57</c:v>
                </c:pt>
                <c:pt idx="63">
                  <c:v>50</c:v>
                </c:pt>
                <c:pt idx="64">
                  <c:v>31</c:v>
                </c:pt>
                <c:pt idx="65">
                  <c:v>23</c:v>
                </c:pt>
                <c:pt idx="66">
                  <c:v>20</c:v>
                </c:pt>
                <c:pt idx="67">
                  <c:v>29</c:v>
                </c:pt>
                <c:pt idx="68">
                  <c:v>22</c:v>
                </c:pt>
                <c:pt idx="69">
                  <c:v>16</c:v>
                </c:pt>
                <c:pt idx="70">
                  <c:v>16</c:v>
                </c:pt>
                <c:pt idx="71">
                  <c:v>17</c:v>
                </c:pt>
                <c:pt idx="72">
                  <c:v>31</c:v>
                </c:pt>
                <c:pt idx="73">
                  <c:v>26</c:v>
                </c:pt>
                <c:pt idx="74">
                  <c:v>27</c:v>
                </c:pt>
                <c:pt idx="75">
                  <c:v>25</c:v>
                </c:pt>
                <c:pt idx="76">
                  <c:v>6</c:v>
                </c:pt>
                <c:pt idx="77">
                  <c:v>5</c:v>
                </c:pt>
                <c:pt idx="78">
                  <c:v>17</c:v>
                </c:pt>
                <c:pt idx="79">
                  <c:v>18</c:v>
                </c:pt>
                <c:pt idx="80">
                  <c:v>12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22</c:v>
                </c:pt>
                <c:pt idx="85">
                  <c:v>22</c:v>
                </c:pt>
                <c:pt idx="86">
                  <c:v>28</c:v>
                </c:pt>
                <c:pt idx="87">
                  <c:v>13</c:v>
                </c:pt>
                <c:pt idx="88">
                  <c:v>5</c:v>
                </c:pt>
                <c:pt idx="89">
                  <c:v>16</c:v>
                </c:pt>
                <c:pt idx="90">
                  <c:v>16</c:v>
                </c:pt>
                <c:pt idx="91">
                  <c:v>5</c:v>
                </c:pt>
                <c:pt idx="92">
                  <c:v>19</c:v>
                </c:pt>
                <c:pt idx="93">
                  <c:v>30</c:v>
                </c:pt>
                <c:pt idx="94">
                  <c:v>34</c:v>
                </c:pt>
                <c:pt idx="95">
                  <c:v>65</c:v>
                </c:pt>
                <c:pt idx="96">
                  <c:v>57</c:v>
                </c:pt>
                <c:pt idx="97">
                  <c:v>38</c:v>
                </c:pt>
                <c:pt idx="98">
                  <c:v>27</c:v>
                </c:pt>
                <c:pt idx="99">
                  <c:v>20</c:v>
                </c:pt>
                <c:pt idx="100">
                  <c:v>23</c:v>
                </c:pt>
                <c:pt idx="101">
                  <c:v>7</c:v>
                </c:pt>
                <c:pt idx="102">
                  <c:v>7</c:v>
                </c:pt>
                <c:pt idx="103">
                  <c:v>28</c:v>
                </c:pt>
                <c:pt idx="104">
                  <c:v>38</c:v>
                </c:pt>
                <c:pt idx="105">
                  <c:v>59</c:v>
                </c:pt>
                <c:pt idx="106">
                  <c:v>80</c:v>
                </c:pt>
                <c:pt idx="107">
                  <c:v>77</c:v>
                </c:pt>
                <c:pt idx="108">
                  <c:v>55</c:v>
                </c:pt>
                <c:pt idx="109">
                  <c:v>19</c:v>
                </c:pt>
                <c:pt idx="110">
                  <c:v>22</c:v>
                </c:pt>
                <c:pt idx="111">
                  <c:v>32</c:v>
                </c:pt>
                <c:pt idx="112">
                  <c:v>22</c:v>
                </c:pt>
                <c:pt idx="113">
                  <c:v>14</c:v>
                </c:pt>
                <c:pt idx="114">
                  <c:v>6</c:v>
                </c:pt>
                <c:pt idx="115">
                  <c:v>14</c:v>
                </c:pt>
                <c:pt idx="116">
                  <c:v>22</c:v>
                </c:pt>
                <c:pt idx="117">
                  <c:v>12</c:v>
                </c:pt>
                <c:pt idx="118">
                  <c:v>4</c:v>
                </c:pt>
                <c:pt idx="119">
                  <c:v>14</c:v>
                </c:pt>
                <c:pt idx="120">
                  <c:v>28</c:v>
                </c:pt>
                <c:pt idx="121">
                  <c:v>22</c:v>
                </c:pt>
                <c:pt idx="122">
                  <c:v>23</c:v>
                </c:pt>
                <c:pt idx="123">
                  <c:v>23</c:v>
                </c:pt>
                <c:pt idx="124">
                  <c:v>18</c:v>
                </c:pt>
                <c:pt idx="125">
                  <c:v>49</c:v>
                </c:pt>
                <c:pt idx="126">
                  <c:v>47</c:v>
                </c:pt>
                <c:pt idx="127">
                  <c:v>43</c:v>
                </c:pt>
                <c:pt idx="128">
                  <c:v>93</c:v>
                </c:pt>
                <c:pt idx="129">
                  <c:v>83</c:v>
                </c:pt>
                <c:pt idx="130">
                  <c:v>24</c:v>
                </c:pt>
                <c:pt idx="131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284232"/>
        <c:axId val="324284624"/>
      </c:scatterChart>
      <c:valAx>
        <c:axId val="32428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24284624"/>
        <c:crosses val="autoZero"/>
        <c:crossBetween val="midCat"/>
      </c:valAx>
      <c:valAx>
        <c:axId val="32428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Accumulated cases, 2 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42842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'Temperature&amp;Cases 27'!$C$4</c:f>
              <c:strCache>
                <c:ptCount val="1"/>
                <c:pt idx="0">
                  <c:v>1 month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'Temperature&amp;Cases 27'!$B$5:$B$137</c:f>
              <c:numCache>
                <c:formatCode>General</c:formatCode>
                <c:ptCount val="133"/>
                <c:pt idx="0">
                  <c:v>25.874074074074102</c:v>
                </c:pt>
                <c:pt idx="1">
                  <c:v>25.990322580645199</c:v>
                </c:pt>
                <c:pt idx="2">
                  <c:v>25.79</c:v>
                </c:pt>
                <c:pt idx="3">
                  <c:v>26.1</c:v>
                </c:pt>
                <c:pt idx="4">
                  <c:v>25.535483870967699</c:v>
                </c:pt>
                <c:pt idx="5">
                  <c:v>25.68</c:v>
                </c:pt>
                <c:pt idx="6">
                  <c:v>25.116129032258101</c:v>
                </c:pt>
                <c:pt idx="7">
                  <c:v>25.09</c:v>
                </c:pt>
                <c:pt idx="8">
                  <c:v>26.026086956521699</c:v>
                </c:pt>
                <c:pt idx="9">
                  <c:v>27.1533333333333</c:v>
                </c:pt>
                <c:pt idx="10">
                  <c:v>26.139285714285698</c:v>
                </c:pt>
                <c:pt idx="11">
                  <c:v>25.6064516129032</c:v>
                </c:pt>
                <c:pt idx="12">
                  <c:v>26.15</c:v>
                </c:pt>
                <c:pt idx="13">
                  <c:v>25.883333333333301</c:v>
                </c:pt>
                <c:pt idx="14">
                  <c:v>25.658620689655201</c:v>
                </c:pt>
                <c:pt idx="15">
                  <c:v>25.82</c:v>
                </c:pt>
                <c:pt idx="16">
                  <c:v>25.868965517241399</c:v>
                </c:pt>
                <c:pt idx="17">
                  <c:v>25.9892857142857</c:v>
                </c:pt>
                <c:pt idx="18">
                  <c:v>25.031034482758599</c:v>
                </c:pt>
                <c:pt idx="19">
                  <c:v>25.120833333333302</c:v>
                </c:pt>
                <c:pt idx="20">
                  <c:v>25.238709677419401</c:v>
                </c:pt>
                <c:pt idx="21">
                  <c:v>25.209677419354801</c:v>
                </c:pt>
                <c:pt idx="22">
                  <c:v>25.303448275862099</c:v>
                </c:pt>
                <c:pt idx="23">
                  <c:v>25.7258064516129</c:v>
                </c:pt>
                <c:pt idx="24">
                  <c:v>25.45</c:v>
                </c:pt>
                <c:pt idx="25">
                  <c:v>25.661290322580601</c:v>
                </c:pt>
                <c:pt idx="26">
                  <c:v>25.953333333333301</c:v>
                </c:pt>
                <c:pt idx="27">
                  <c:v>25.716129032258099</c:v>
                </c:pt>
                <c:pt idx="28">
                  <c:v>25.735483870967698</c:v>
                </c:pt>
                <c:pt idx="29">
                  <c:v>25.63</c:v>
                </c:pt>
                <c:pt idx="30">
                  <c:v>25.419354838709701</c:v>
                </c:pt>
                <c:pt idx="31">
                  <c:v>25.286666666666701</c:v>
                </c:pt>
                <c:pt idx="32">
                  <c:v>24.980645161290301</c:v>
                </c:pt>
                <c:pt idx="33">
                  <c:v>25.19</c:v>
                </c:pt>
                <c:pt idx="34">
                  <c:v>25.2785714285714</c:v>
                </c:pt>
                <c:pt idx="35">
                  <c:v>26.003225806451599</c:v>
                </c:pt>
                <c:pt idx="36">
                  <c:v>25.537931034482799</c:v>
                </c:pt>
                <c:pt idx="37">
                  <c:v>25.744827586206899</c:v>
                </c:pt>
                <c:pt idx="38">
                  <c:v>25.926666666666701</c:v>
                </c:pt>
                <c:pt idx="39">
                  <c:v>26.363333333333301</c:v>
                </c:pt>
                <c:pt idx="40">
                  <c:v>26.6733333333333</c:v>
                </c:pt>
                <c:pt idx="41">
                  <c:v>26.1933333333333</c:v>
                </c:pt>
                <c:pt idx="42">
                  <c:v>26.341935483871001</c:v>
                </c:pt>
                <c:pt idx="43">
                  <c:v>25.613333333333301</c:v>
                </c:pt>
                <c:pt idx="44">
                  <c:v>26.754838709677401</c:v>
                </c:pt>
                <c:pt idx="45">
                  <c:v>26.667999999999999</c:v>
                </c:pt>
                <c:pt idx="46">
                  <c:v>26.830769230769199</c:v>
                </c:pt>
                <c:pt idx="47">
                  <c:v>26.790322580645199</c:v>
                </c:pt>
                <c:pt idx="48">
                  <c:v>27.126666666666701</c:v>
                </c:pt>
                <c:pt idx="49">
                  <c:v>26.941935483870999</c:v>
                </c:pt>
                <c:pt idx="50">
                  <c:v>25.9344827586207</c:v>
                </c:pt>
                <c:pt idx="51">
                  <c:v>25.6838709677419</c:v>
                </c:pt>
                <c:pt idx="52">
                  <c:v>25.709677419354801</c:v>
                </c:pt>
                <c:pt idx="53">
                  <c:v>25.586666666666702</c:v>
                </c:pt>
                <c:pt idx="54">
                  <c:v>25.206451612903201</c:v>
                </c:pt>
                <c:pt idx="55">
                  <c:v>24.82</c:v>
                </c:pt>
                <c:pt idx="56">
                  <c:v>24.9551724137931</c:v>
                </c:pt>
                <c:pt idx="57">
                  <c:v>24.7931034482759</c:v>
                </c:pt>
                <c:pt idx="58">
                  <c:v>24.842857142857099</c:v>
                </c:pt>
                <c:pt idx="59">
                  <c:v>25.610714285714302</c:v>
                </c:pt>
                <c:pt idx="60">
                  <c:v>25.593333333333302</c:v>
                </c:pt>
                <c:pt idx="61">
                  <c:v>25.370967741935502</c:v>
                </c:pt>
                <c:pt idx="62">
                  <c:v>25.035714285714299</c:v>
                </c:pt>
                <c:pt idx="63">
                  <c:v>25.041379310344801</c:v>
                </c:pt>
                <c:pt idx="64">
                  <c:v>25.116129032258101</c:v>
                </c:pt>
                <c:pt idx="65">
                  <c:v>24.687999999999999</c:v>
                </c:pt>
                <c:pt idx="66">
                  <c:v>24.6642857142857</c:v>
                </c:pt>
                <c:pt idx="67">
                  <c:v>24.362068965517199</c:v>
                </c:pt>
                <c:pt idx="68">
                  <c:v>24.390322580645201</c:v>
                </c:pt>
                <c:pt idx="69">
                  <c:v>24.216666666666701</c:v>
                </c:pt>
                <c:pt idx="70">
                  <c:v>24.935714285714301</c:v>
                </c:pt>
                <c:pt idx="71">
                  <c:v>24.762068965517201</c:v>
                </c:pt>
                <c:pt idx="72">
                  <c:v>25.343333333333302</c:v>
                </c:pt>
                <c:pt idx="73">
                  <c:v>25.5322580645161</c:v>
                </c:pt>
                <c:pt idx="74">
                  <c:v>25.07</c:v>
                </c:pt>
                <c:pt idx="75">
                  <c:v>25.172413793103399</c:v>
                </c:pt>
                <c:pt idx="76">
                  <c:v>25.044444444444402</c:v>
                </c:pt>
                <c:pt idx="77">
                  <c:v>24.621428571428599</c:v>
                </c:pt>
                <c:pt idx="78">
                  <c:v>24.8172413793103</c:v>
                </c:pt>
                <c:pt idx="79">
                  <c:v>24.7518518518519</c:v>
                </c:pt>
                <c:pt idx="80">
                  <c:v>24.6193548387097</c:v>
                </c:pt>
                <c:pt idx="81">
                  <c:v>24.916129032258102</c:v>
                </c:pt>
                <c:pt idx="82">
                  <c:v>25.175000000000001</c:v>
                </c:pt>
                <c:pt idx="83">
                  <c:v>24.9096774193548</c:v>
                </c:pt>
                <c:pt idx="84">
                  <c:v>25.282758620689702</c:v>
                </c:pt>
                <c:pt idx="85">
                  <c:v>25.186206896551699</c:v>
                </c:pt>
                <c:pt idx="86">
                  <c:v>25.35</c:v>
                </c:pt>
                <c:pt idx="87">
                  <c:v>24.99</c:v>
                </c:pt>
                <c:pt idx="88">
                  <c:v>25.6103448275862</c:v>
                </c:pt>
                <c:pt idx="89">
                  <c:v>24.9433333333333</c:v>
                </c:pt>
                <c:pt idx="90">
                  <c:v>24.7785714285714</c:v>
                </c:pt>
                <c:pt idx="91">
                  <c:v>24.9892857142857</c:v>
                </c:pt>
                <c:pt idx="92">
                  <c:v>24.919354838709701</c:v>
                </c:pt>
                <c:pt idx="93">
                  <c:v>25.1806451612903</c:v>
                </c:pt>
                <c:pt idx="94">
                  <c:v>25.8857142857143</c:v>
                </c:pt>
                <c:pt idx="95">
                  <c:v>25.706451612903201</c:v>
                </c:pt>
                <c:pt idx="96">
                  <c:v>25.6241379310345</c:v>
                </c:pt>
                <c:pt idx="97">
                  <c:v>26.1</c:v>
                </c:pt>
                <c:pt idx="98">
                  <c:v>25.876666666666701</c:v>
                </c:pt>
                <c:pt idx="99">
                  <c:v>25.7741935483871</c:v>
                </c:pt>
                <c:pt idx="100">
                  <c:v>25.572413793103401</c:v>
                </c:pt>
                <c:pt idx="101">
                  <c:v>25.1</c:v>
                </c:pt>
                <c:pt idx="102">
                  <c:v>25.365517241379301</c:v>
                </c:pt>
                <c:pt idx="103">
                  <c:v>25.35</c:v>
                </c:pt>
                <c:pt idx="104">
                  <c:v>25.468965517241401</c:v>
                </c:pt>
                <c:pt idx="105">
                  <c:v>26.2655172413793</c:v>
                </c:pt>
                <c:pt idx="106">
                  <c:v>26.033333333333299</c:v>
                </c:pt>
                <c:pt idx="107">
                  <c:v>26.261290322580599</c:v>
                </c:pt>
                <c:pt idx="108">
                  <c:v>26.059259259259299</c:v>
                </c:pt>
                <c:pt idx="109">
                  <c:v>25.675999999999998</c:v>
                </c:pt>
                <c:pt idx="110">
                  <c:v>25.282758620689702</c:v>
                </c:pt>
                <c:pt idx="111">
                  <c:v>25.4433333333333</c:v>
                </c:pt>
                <c:pt idx="112">
                  <c:v>25.6241379310345</c:v>
                </c:pt>
                <c:pt idx="113">
                  <c:v>25.620689655172399</c:v>
                </c:pt>
                <c:pt idx="114">
                  <c:v>25.27</c:v>
                </c:pt>
                <c:pt idx="115">
                  <c:v>25.313793103448301</c:v>
                </c:pt>
                <c:pt idx="116">
                  <c:v>25.351851851851901</c:v>
                </c:pt>
                <c:pt idx="117">
                  <c:v>25.8739130434783</c:v>
                </c:pt>
                <c:pt idx="118">
                  <c:v>26.609090909090899</c:v>
                </c:pt>
                <c:pt idx="119">
                  <c:v>26.593333333333302</c:v>
                </c:pt>
                <c:pt idx="120">
                  <c:v>25.6</c:v>
                </c:pt>
                <c:pt idx="121">
                  <c:v>25.53</c:v>
                </c:pt>
                <c:pt idx="122">
                  <c:v>25.803846153846202</c:v>
                </c:pt>
                <c:pt idx="123">
                  <c:v>25.242307692307701</c:v>
                </c:pt>
                <c:pt idx="124">
                  <c:v>25.623333333333299</c:v>
                </c:pt>
                <c:pt idx="125">
                  <c:v>25.0347826086957</c:v>
                </c:pt>
                <c:pt idx="126">
                  <c:v>25.5473684210526</c:v>
                </c:pt>
                <c:pt idx="127">
                  <c:v>25.2863636363636</c:v>
                </c:pt>
                <c:pt idx="128">
                  <c:v>25.0521739130435</c:v>
                </c:pt>
                <c:pt idx="129">
                  <c:v>25.355172413793099</c:v>
                </c:pt>
                <c:pt idx="130">
                  <c:v>25.308695652173899</c:v>
                </c:pt>
                <c:pt idx="131">
                  <c:v>25.5</c:v>
                </c:pt>
                <c:pt idx="132">
                  <c:v>26.659259259259301</c:v>
                </c:pt>
              </c:numCache>
            </c:numRef>
          </c:xVal>
          <c:yVal>
            <c:numRef>
              <c:f>'Temperature&amp;Cases 27'!$C$5:$C$137</c:f>
              <c:numCache>
                <c:formatCode>General</c:formatCode>
                <c:ptCount val="133"/>
                <c:pt idx="0">
                  <c:v>73</c:v>
                </c:pt>
                <c:pt idx="1">
                  <c:v>157</c:v>
                </c:pt>
                <c:pt idx="2">
                  <c:v>138</c:v>
                </c:pt>
                <c:pt idx="3">
                  <c:v>111</c:v>
                </c:pt>
                <c:pt idx="4">
                  <c:v>94</c:v>
                </c:pt>
                <c:pt idx="5">
                  <c:v>87</c:v>
                </c:pt>
                <c:pt idx="6">
                  <c:v>47</c:v>
                </c:pt>
                <c:pt idx="7">
                  <c:v>54</c:v>
                </c:pt>
                <c:pt idx="8">
                  <c:v>58</c:v>
                </c:pt>
                <c:pt idx="9">
                  <c:v>54</c:v>
                </c:pt>
                <c:pt idx="10">
                  <c:v>35</c:v>
                </c:pt>
                <c:pt idx="11">
                  <c:v>74</c:v>
                </c:pt>
                <c:pt idx="12">
                  <c:v>26</c:v>
                </c:pt>
                <c:pt idx="13">
                  <c:v>79</c:v>
                </c:pt>
                <c:pt idx="14">
                  <c:v>105</c:v>
                </c:pt>
                <c:pt idx="15">
                  <c:v>172</c:v>
                </c:pt>
                <c:pt idx="16">
                  <c:v>73</c:v>
                </c:pt>
                <c:pt idx="17">
                  <c:v>55</c:v>
                </c:pt>
                <c:pt idx="18">
                  <c:v>40</c:v>
                </c:pt>
                <c:pt idx="19">
                  <c:v>24</c:v>
                </c:pt>
                <c:pt idx="20">
                  <c:v>21</c:v>
                </c:pt>
                <c:pt idx="21">
                  <c:v>42</c:v>
                </c:pt>
                <c:pt idx="22">
                  <c:v>31</c:v>
                </c:pt>
                <c:pt idx="23">
                  <c:v>16</c:v>
                </c:pt>
                <c:pt idx="24">
                  <c:v>46</c:v>
                </c:pt>
                <c:pt idx="25">
                  <c:v>40</c:v>
                </c:pt>
                <c:pt idx="26">
                  <c:v>26</c:v>
                </c:pt>
                <c:pt idx="27">
                  <c:v>21</c:v>
                </c:pt>
                <c:pt idx="28">
                  <c:v>32</c:v>
                </c:pt>
                <c:pt idx="29">
                  <c:v>8</c:v>
                </c:pt>
                <c:pt idx="30">
                  <c:v>17</c:v>
                </c:pt>
                <c:pt idx="31">
                  <c:v>67</c:v>
                </c:pt>
                <c:pt idx="32">
                  <c:v>113</c:v>
                </c:pt>
                <c:pt idx="33">
                  <c:v>122</c:v>
                </c:pt>
                <c:pt idx="34">
                  <c:v>64</c:v>
                </c:pt>
                <c:pt idx="35">
                  <c:v>114</c:v>
                </c:pt>
                <c:pt idx="36">
                  <c:v>132</c:v>
                </c:pt>
                <c:pt idx="37">
                  <c:v>286</c:v>
                </c:pt>
                <c:pt idx="38">
                  <c:v>322</c:v>
                </c:pt>
                <c:pt idx="39">
                  <c:v>305</c:v>
                </c:pt>
                <c:pt idx="40">
                  <c:v>369</c:v>
                </c:pt>
                <c:pt idx="41">
                  <c:v>326</c:v>
                </c:pt>
                <c:pt idx="42">
                  <c:v>377</c:v>
                </c:pt>
                <c:pt idx="43">
                  <c:v>235</c:v>
                </c:pt>
                <c:pt idx="44">
                  <c:v>199</c:v>
                </c:pt>
                <c:pt idx="45">
                  <c:v>224</c:v>
                </c:pt>
                <c:pt idx="46">
                  <c:v>216</c:v>
                </c:pt>
                <c:pt idx="47">
                  <c:v>356</c:v>
                </c:pt>
                <c:pt idx="48">
                  <c:v>402</c:v>
                </c:pt>
                <c:pt idx="49">
                  <c:v>281</c:v>
                </c:pt>
                <c:pt idx="50">
                  <c:v>224</c:v>
                </c:pt>
                <c:pt idx="51">
                  <c:v>171</c:v>
                </c:pt>
                <c:pt idx="52">
                  <c:v>75</c:v>
                </c:pt>
                <c:pt idx="53">
                  <c:v>40</c:v>
                </c:pt>
                <c:pt idx="54">
                  <c:v>44</c:v>
                </c:pt>
                <c:pt idx="55">
                  <c:v>23</c:v>
                </c:pt>
                <c:pt idx="56">
                  <c:v>19</c:v>
                </c:pt>
                <c:pt idx="57">
                  <c:v>20</c:v>
                </c:pt>
                <c:pt idx="58">
                  <c:v>16</c:v>
                </c:pt>
                <c:pt idx="59">
                  <c:v>11</c:v>
                </c:pt>
                <c:pt idx="60">
                  <c:v>17</c:v>
                </c:pt>
                <c:pt idx="61">
                  <c:v>30</c:v>
                </c:pt>
                <c:pt idx="62">
                  <c:v>23</c:v>
                </c:pt>
                <c:pt idx="63">
                  <c:v>34</c:v>
                </c:pt>
                <c:pt idx="64">
                  <c:v>16</c:v>
                </c:pt>
                <c:pt idx="65">
                  <c:v>15</c:v>
                </c:pt>
                <c:pt idx="66">
                  <c:v>8</c:v>
                </c:pt>
                <c:pt idx="67">
                  <c:v>12</c:v>
                </c:pt>
                <c:pt idx="68">
                  <c:v>17</c:v>
                </c:pt>
                <c:pt idx="69">
                  <c:v>5</c:v>
                </c:pt>
                <c:pt idx="70">
                  <c:v>11</c:v>
                </c:pt>
                <c:pt idx="71">
                  <c:v>5</c:v>
                </c:pt>
                <c:pt idx="72">
                  <c:v>12</c:v>
                </c:pt>
                <c:pt idx="73">
                  <c:v>19</c:v>
                </c:pt>
                <c:pt idx="74">
                  <c:v>7</c:v>
                </c:pt>
                <c:pt idx="75">
                  <c:v>20</c:v>
                </c:pt>
                <c:pt idx="76">
                  <c:v>5</c:v>
                </c:pt>
                <c:pt idx="77">
                  <c:v>1</c:v>
                </c:pt>
                <c:pt idx="78">
                  <c:v>4</c:v>
                </c:pt>
                <c:pt idx="79">
                  <c:v>13</c:v>
                </c:pt>
                <c:pt idx="80">
                  <c:v>5</c:v>
                </c:pt>
                <c:pt idx="81">
                  <c:v>7</c:v>
                </c:pt>
                <c:pt idx="82">
                  <c:v>16</c:v>
                </c:pt>
                <c:pt idx="83">
                  <c:v>12</c:v>
                </c:pt>
                <c:pt idx="84">
                  <c:v>15</c:v>
                </c:pt>
                <c:pt idx="85">
                  <c:v>7</c:v>
                </c:pt>
                <c:pt idx="86">
                  <c:v>15</c:v>
                </c:pt>
                <c:pt idx="87">
                  <c:v>13</c:v>
                </c:pt>
                <c:pt idx="88">
                  <c:v>0</c:v>
                </c:pt>
                <c:pt idx="89">
                  <c:v>5</c:v>
                </c:pt>
                <c:pt idx="90">
                  <c:v>11</c:v>
                </c:pt>
                <c:pt idx="91">
                  <c:v>5</c:v>
                </c:pt>
                <c:pt idx="92">
                  <c:v>0</c:v>
                </c:pt>
                <c:pt idx="93">
                  <c:v>19</c:v>
                </c:pt>
                <c:pt idx="94">
                  <c:v>11</c:v>
                </c:pt>
                <c:pt idx="95">
                  <c:v>23</c:v>
                </c:pt>
                <c:pt idx="96">
                  <c:v>42</c:v>
                </c:pt>
                <c:pt idx="97">
                  <c:v>15</c:v>
                </c:pt>
                <c:pt idx="98">
                  <c:v>23</c:v>
                </c:pt>
                <c:pt idx="99">
                  <c:v>4</c:v>
                </c:pt>
                <c:pt idx="100">
                  <c:v>16</c:v>
                </c:pt>
                <c:pt idx="101">
                  <c:v>7</c:v>
                </c:pt>
                <c:pt idx="102">
                  <c:v>0</c:v>
                </c:pt>
                <c:pt idx="103">
                  <c:v>7</c:v>
                </c:pt>
                <c:pt idx="104">
                  <c:v>21</c:v>
                </c:pt>
                <c:pt idx="105">
                  <c:v>17</c:v>
                </c:pt>
                <c:pt idx="106">
                  <c:v>42</c:v>
                </c:pt>
                <c:pt idx="107">
                  <c:v>38</c:v>
                </c:pt>
                <c:pt idx="108">
                  <c:v>39</c:v>
                </c:pt>
                <c:pt idx="109">
                  <c:v>16</c:v>
                </c:pt>
                <c:pt idx="110">
                  <c:v>3</c:v>
                </c:pt>
                <c:pt idx="111">
                  <c:v>19</c:v>
                </c:pt>
                <c:pt idx="112">
                  <c:v>13</c:v>
                </c:pt>
                <c:pt idx="113">
                  <c:v>9</c:v>
                </c:pt>
                <c:pt idx="114">
                  <c:v>5</c:v>
                </c:pt>
                <c:pt idx="115">
                  <c:v>1</c:v>
                </c:pt>
                <c:pt idx="116">
                  <c:v>13</c:v>
                </c:pt>
                <c:pt idx="117">
                  <c:v>9</c:v>
                </c:pt>
                <c:pt idx="118">
                  <c:v>3</c:v>
                </c:pt>
                <c:pt idx="119">
                  <c:v>1</c:v>
                </c:pt>
                <c:pt idx="120">
                  <c:v>13</c:v>
                </c:pt>
                <c:pt idx="121">
                  <c:v>15</c:v>
                </c:pt>
                <c:pt idx="122">
                  <c:v>7</c:v>
                </c:pt>
                <c:pt idx="123">
                  <c:v>16</c:v>
                </c:pt>
                <c:pt idx="124">
                  <c:v>7</c:v>
                </c:pt>
                <c:pt idx="125">
                  <c:v>11</c:v>
                </c:pt>
                <c:pt idx="126">
                  <c:v>38</c:v>
                </c:pt>
                <c:pt idx="127">
                  <c:v>9</c:v>
                </c:pt>
                <c:pt idx="128">
                  <c:v>34</c:v>
                </c:pt>
                <c:pt idx="129">
                  <c:v>59</c:v>
                </c:pt>
                <c:pt idx="130">
                  <c:v>24</c:v>
                </c:pt>
                <c:pt idx="131">
                  <c:v>0</c:v>
                </c:pt>
                <c:pt idx="132">
                  <c:v>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283056"/>
        <c:axId val="324281488"/>
      </c:scatterChart>
      <c:valAx>
        <c:axId val="324283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24281488"/>
        <c:crosses val="autoZero"/>
        <c:crossBetween val="midCat"/>
      </c:valAx>
      <c:valAx>
        <c:axId val="324281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Accunulated cases</a:t>
                </a:r>
                <a:r>
                  <a:rPr lang="es-CO" baseline="0"/>
                  <a:t>, 1 month</a:t>
                </a: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42830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31789816413704"/>
          <c:y val="5.1987759617828561E-2"/>
          <c:w val="0.80855700229995386"/>
          <c:h val="0.738155108104396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'Temperature&amp;Cases 27'!$H$4</c:f>
              <c:strCache>
                <c:ptCount val="1"/>
                <c:pt idx="0">
                  <c:v>6 months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'Temperature&amp;Cases 27'!$B$5:$B$137</c:f>
              <c:numCache>
                <c:formatCode>General</c:formatCode>
                <c:ptCount val="133"/>
                <c:pt idx="0">
                  <c:v>25.874074074074102</c:v>
                </c:pt>
                <c:pt idx="1">
                  <c:v>25.990322580645199</c:v>
                </c:pt>
                <c:pt idx="2">
                  <c:v>25.79</c:v>
                </c:pt>
                <c:pt idx="3">
                  <c:v>26.1</c:v>
                </c:pt>
                <c:pt idx="4">
                  <c:v>25.535483870967699</c:v>
                </c:pt>
                <c:pt idx="5">
                  <c:v>25.68</c:v>
                </c:pt>
                <c:pt idx="6">
                  <c:v>25.116129032258101</c:v>
                </c:pt>
                <c:pt idx="7">
                  <c:v>25.09</c:v>
                </c:pt>
                <c:pt idx="8">
                  <c:v>26.026086956521699</c:v>
                </c:pt>
                <c:pt idx="9">
                  <c:v>27.1533333333333</c:v>
                </c:pt>
                <c:pt idx="10">
                  <c:v>26.139285714285698</c:v>
                </c:pt>
                <c:pt idx="11">
                  <c:v>25.6064516129032</c:v>
                </c:pt>
                <c:pt idx="12">
                  <c:v>26.15</c:v>
                </c:pt>
                <c:pt idx="13">
                  <c:v>25.883333333333301</c:v>
                </c:pt>
                <c:pt idx="14">
                  <c:v>25.658620689655201</c:v>
                </c:pt>
                <c:pt idx="15">
                  <c:v>25.82</c:v>
                </c:pt>
                <c:pt idx="16">
                  <c:v>25.868965517241399</c:v>
                </c:pt>
                <c:pt idx="17">
                  <c:v>25.9892857142857</c:v>
                </c:pt>
                <c:pt idx="18">
                  <c:v>25.031034482758599</c:v>
                </c:pt>
                <c:pt idx="19">
                  <c:v>25.120833333333302</c:v>
                </c:pt>
                <c:pt idx="20">
                  <c:v>25.238709677419401</c:v>
                </c:pt>
                <c:pt idx="21">
                  <c:v>25.209677419354801</c:v>
                </c:pt>
                <c:pt idx="22">
                  <c:v>25.303448275862099</c:v>
                </c:pt>
                <c:pt idx="23">
                  <c:v>25.7258064516129</c:v>
                </c:pt>
                <c:pt idx="24">
                  <c:v>25.45</c:v>
                </c:pt>
                <c:pt idx="25">
                  <c:v>25.661290322580601</c:v>
                </c:pt>
                <c:pt idx="26">
                  <c:v>25.953333333333301</c:v>
                </c:pt>
                <c:pt idx="27">
                  <c:v>25.716129032258099</c:v>
                </c:pt>
                <c:pt idx="28">
                  <c:v>25.735483870967698</c:v>
                </c:pt>
                <c:pt idx="29">
                  <c:v>25.63</c:v>
                </c:pt>
                <c:pt idx="30">
                  <c:v>25.419354838709701</c:v>
                </c:pt>
                <c:pt idx="31">
                  <c:v>25.286666666666701</c:v>
                </c:pt>
                <c:pt idx="32">
                  <c:v>24.980645161290301</c:v>
                </c:pt>
                <c:pt idx="33">
                  <c:v>25.19</c:v>
                </c:pt>
                <c:pt idx="34">
                  <c:v>25.2785714285714</c:v>
                </c:pt>
                <c:pt idx="35">
                  <c:v>26.003225806451599</c:v>
                </c:pt>
                <c:pt idx="36">
                  <c:v>25.537931034482799</c:v>
                </c:pt>
                <c:pt idx="37">
                  <c:v>25.744827586206899</c:v>
                </c:pt>
                <c:pt idx="38">
                  <c:v>25.926666666666701</c:v>
                </c:pt>
                <c:pt idx="39">
                  <c:v>26.363333333333301</c:v>
                </c:pt>
                <c:pt idx="40">
                  <c:v>26.6733333333333</c:v>
                </c:pt>
                <c:pt idx="41">
                  <c:v>26.1933333333333</c:v>
                </c:pt>
                <c:pt idx="42">
                  <c:v>26.341935483871001</c:v>
                </c:pt>
                <c:pt idx="43">
                  <c:v>25.613333333333301</c:v>
                </c:pt>
                <c:pt idx="44">
                  <c:v>26.754838709677401</c:v>
                </c:pt>
                <c:pt idx="45">
                  <c:v>26.667999999999999</c:v>
                </c:pt>
                <c:pt idx="46">
                  <c:v>26.830769230769199</c:v>
                </c:pt>
                <c:pt idx="47">
                  <c:v>26.790322580645199</c:v>
                </c:pt>
                <c:pt idx="48">
                  <c:v>27.126666666666701</c:v>
                </c:pt>
                <c:pt idx="49">
                  <c:v>26.941935483870999</c:v>
                </c:pt>
                <c:pt idx="50">
                  <c:v>25.9344827586207</c:v>
                </c:pt>
                <c:pt idx="51">
                  <c:v>25.6838709677419</c:v>
                </c:pt>
                <c:pt idx="52">
                  <c:v>25.709677419354801</c:v>
                </c:pt>
                <c:pt idx="53">
                  <c:v>25.586666666666702</c:v>
                </c:pt>
                <c:pt idx="54">
                  <c:v>25.206451612903201</c:v>
                </c:pt>
                <c:pt idx="55">
                  <c:v>24.82</c:v>
                </c:pt>
                <c:pt idx="56">
                  <c:v>24.9551724137931</c:v>
                </c:pt>
                <c:pt idx="57">
                  <c:v>24.7931034482759</c:v>
                </c:pt>
                <c:pt idx="58">
                  <c:v>24.842857142857099</c:v>
                </c:pt>
                <c:pt idx="59">
                  <c:v>25.610714285714302</c:v>
                </c:pt>
                <c:pt idx="60">
                  <c:v>25.593333333333302</c:v>
                </c:pt>
                <c:pt idx="61">
                  <c:v>25.370967741935502</c:v>
                </c:pt>
                <c:pt idx="62">
                  <c:v>25.035714285714299</c:v>
                </c:pt>
                <c:pt idx="63">
                  <c:v>25.041379310344801</c:v>
                </c:pt>
                <c:pt idx="64">
                  <c:v>25.116129032258101</c:v>
                </c:pt>
                <c:pt idx="65">
                  <c:v>24.687999999999999</c:v>
                </c:pt>
                <c:pt idx="66">
                  <c:v>24.6642857142857</c:v>
                </c:pt>
                <c:pt idx="67">
                  <c:v>24.362068965517199</c:v>
                </c:pt>
                <c:pt idx="68">
                  <c:v>24.390322580645201</c:v>
                </c:pt>
                <c:pt idx="69">
                  <c:v>24.216666666666701</c:v>
                </c:pt>
                <c:pt idx="70">
                  <c:v>24.935714285714301</c:v>
                </c:pt>
                <c:pt idx="71">
                  <c:v>24.762068965517201</c:v>
                </c:pt>
                <c:pt idx="72">
                  <c:v>25.343333333333302</c:v>
                </c:pt>
                <c:pt idx="73">
                  <c:v>25.5322580645161</c:v>
                </c:pt>
                <c:pt idx="74">
                  <c:v>25.07</c:v>
                </c:pt>
                <c:pt idx="75">
                  <c:v>25.172413793103399</c:v>
                </c:pt>
                <c:pt idx="76">
                  <c:v>25.044444444444402</c:v>
                </c:pt>
                <c:pt idx="77">
                  <c:v>24.621428571428599</c:v>
                </c:pt>
                <c:pt idx="78">
                  <c:v>24.8172413793103</c:v>
                </c:pt>
                <c:pt idx="79">
                  <c:v>24.7518518518519</c:v>
                </c:pt>
                <c:pt idx="80">
                  <c:v>24.6193548387097</c:v>
                </c:pt>
                <c:pt idx="81">
                  <c:v>24.916129032258102</c:v>
                </c:pt>
                <c:pt idx="82">
                  <c:v>25.175000000000001</c:v>
                </c:pt>
                <c:pt idx="83">
                  <c:v>24.9096774193548</c:v>
                </c:pt>
                <c:pt idx="84">
                  <c:v>25.282758620689702</c:v>
                </c:pt>
                <c:pt idx="85">
                  <c:v>25.186206896551699</c:v>
                </c:pt>
                <c:pt idx="86">
                  <c:v>25.35</c:v>
                </c:pt>
                <c:pt idx="87">
                  <c:v>24.99</c:v>
                </c:pt>
                <c:pt idx="88">
                  <c:v>25.6103448275862</c:v>
                </c:pt>
                <c:pt idx="89">
                  <c:v>24.9433333333333</c:v>
                </c:pt>
                <c:pt idx="90">
                  <c:v>24.7785714285714</c:v>
                </c:pt>
                <c:pt idx="91">
                  <c:v>24.9892857142857</c:v>
                </c:pt>
                <c:pt idx="92">
                  <c:v>24.919354838709701</c:v>
                </c:pt>
                <c:pt idx="93">
                  <c:v>25.1806451612903</c:v>
                </c:pt>
                <c:pt idx="94">
                  <c:v>25.8857142857143</c:v>
                </c:pt>
                <c:pt idx="95">
                  <c:v>25.706451612903201</c:v>
                </c:pt>
                <c:pt idx="96">
                  <c:v>25.6241379310345</c:v>
                </c:pt>
                <c:pt idx="97">
                  <c:v>26.1</c:v>
                </c:pt>
                <c:pt idx="98">
                  <c:v>25.876666666666701</c:v>
                </c:pt>
                <c:pt idx="99">
                  <c:v>25.7741935483871</c:v>
                </c:pt>
                <c:pt idx="100">
                  <c:v>25.572413793103401</c:v>
                </c:pt>
                <c:pt idx="101">
                  <c:v>25.1</c:v>
                </c:pt>
                <c:pt idx="102">
                  <c:v>25.365517241379301</c:v>
                </c:pt>
                <c:pt idx="103">
                  <c:v>25.35</c:v>
                </c:pt>
                <c:pt idx="104">
                  <c:v>25.468965517241401</c:v>
                </c:pt>
                <c:pt idx="105">
                  <c:v>26.2655172413793</c:v>
                </c:pt>
                <c:pt idx="106">
                  <c:v>26.033333333333299</c:v>
                </c:pt>
                <c:pt idx="107">
                  <c:v>26.261290322580599</c:v>
                </c:pt>
                <c:pt idx="108">
                  <c:v>26.059259259259299</c:v>
                </c:pt>
                <c:pt idx="109">
                  <c:v>25.675999999999998</c:v>
                </c:pt>
                <c:pt idx="110">
                  <c:v>25.282758620689702</c:v>
                </c:pt>
                <c:pt idx="111">
                  <c:v>25.4433333333333</c:v>
                </c:pt>
                <c:pt idx="112">
                  <c:v>25.6241379310345</c:v>
                </c:pt>
                <c:pt idx="113">
                  <c:v>25.620689655172399</c:v>
                </c:pt>
                <c:pt idx="114">
                  <c:v>25.27</c:v>
                </c:pt>
                <c:pt idx="115">
                  <c:v>25.313793103448301</c:v>
                </c:pt>
                <c:pt idx="116">
                  <c:v>25.351851851851901</c:v>
                </c:pt>
                <c:pt idx="117">
                  <c:v>25.8739130434783</c:v>
                </c:pt>
                <c:pt idx="118">
                  <c:v>26.609090909090899</c:v>
                </c:pt>
                <c:pt idx="119">
                  <c:v>26.593333333333302</c:v>
                </c:pt>
                <c:pt idx="120">
                  <c:v>25.6</c:v>
                </c:pt>
                <c:pt idx="121">
                  <c:v>25.53</c:v>
                </c:pt>
                <c:pt idx="122">
                  <c:v>25.803846153846202</c:v>
                </c:pt>
                <c:pt idx="123">
                  <c:v>25.242307692307701</c:v>
                </c:pt>
                <c:pt idx="124">
                  <c:v>25.623333333333299</c:v>
                </c:pt>
                <c:pt idx="125">
                  <c:v>25.0347826086957</c:v>
                </c:pt>
                <c:pt idx="126">
                  <c:v>25.5473684210526</c:v>
                </c:pt>
                <c:pt idx="127">
                  <c:v>25.2863636363636</c:v>
                </c:pt>
                <c:pt idx="128">
                  <c:v>25.0521739130435</c:v>
                </c:pt>
                <c:pt idx="129">
                  <c:v>25.355172413793099</c:v>
                </c:pt>
                <c:pt idx="130">
                  <c:v>25.308695652173899</c:v>
                </c:pt>
                <c:pt idx="131">
                  <c:v>25.5</c:v>
                </c:pt>
                <c:pt idx="132">
                  <c:v>26.659259259259301</c:v>
                </c:pt>
              </c:numCache>
            </c:numRef>
          </c:xVal>
          <c:yVal>
            <c:numRef>
              <c:f>'Temperature&amp;Cases 27'!$H$5:$H$137</c:f>
              <c:numCache>
                <c:formatCode>General</c:formatCode>
                <c:ptCount val="133"/>
                <c:pt idx="5">
                  <c:v>660</c:v>
                </c:pt>
                <c:pt idx="6">
                  <c:v>634</c:v>
                </c:pt>
                <c:pt idx="7">
                  <c:v>531</c:v>
                </c:pt>
                <c:pt idx="8">
                  <c:v>451</c:v>
                </c:pt>
                <c:pt idx="9">
                  <c:v>394</c:v>
                </c:pt>
                <c:pt idx="10">
                  <c:v>335</c:v>
                </c:pt>
                <c:pt idx="11">
                  <c:v>322</c:v>
                </c:pt>
                <c:pt idx="12">
                  <c:v>301</c:v>
                </c:pt>
                <c:pt idx="13">
                  <c:v>326</c:v>
                </c:pt>
                <c:pt idx="14">
                  <c:v>373</c:v>
                </c:pt>
                <c:pt idx="15">
                  <c:v>491</c:v>
                </c:pt>
                <c:pt idx="16">
                  <c:v>529</c:v>
                </c:pt>
                <c:pt idx="17">
                  <c:v>510</c:v>
                </c:pt>
                <c:pt idx="18">
                  <c:v>524</c:v>
                </c:pt>
                <c:pt idx="19">
                  <c:v>469</c:v>
                </c:pt>
                <c:pt idx="20">
                  <c:v>385</c:v>
                </c:pt>
                <c:pt idx="21">
                  <c:v>255</c:v>
                </c:pt>
                <c:pt idx="22">
                  <c:v>213</c:v>
                </c:pt>
                <c:pt idx="23">
                  <c:v>174</c:v>
                </c:pt>
                <c:pt idx="24">
                  <c:v>180</c:v>
                </c:pt>
                <c:pt idx="25">
                  <c:v>196</c:v>
                </c:pt>
                <c:pt idx="26">
                  <c:v>201</c:v>
                </c:pt>
                <c:pt idx="27">
                  <c:v>180</c:v>
                </c:pt>
                <c:pt idx="28">
                  <c:v>181</c:v>
                </c:pt>
                <c:pt idx="29">
                  <c:v>173</c:v>
                </c:pt>
                <c:pt idx="30">
                  <c:v>144</c:v>
                </c:pt>
                <c:pt idx="31">
                  <c:v>171</c:v>
                </c:pt>
                <c:pt idx="32">
                  <c:v>258</c:v>
                </c:pt>
                <c:pt idx="33">
                  <c:v>359</c:v>
                </c:pt>
                <c:pt idx="34">
                  <c:v>391</c:v>
                </c:pt>
                <c:pt idx="35">
                  <c:v>497</c:v>
                </c:pt>
                <c:pt idx="36">
                  <c:v>612</c:v>
                </c:pt>
                <c:pt idx="37">
                  <c:v>831</c:v>
                </c:pt>
                <c:pt idx="38">
                  <c:v>1040</c:v>
                </c:pt>
                <c:pt idx="39">
                  <c:v>1223</c:v>
                </c:pt>
                <c:pt idx="40">
                  <c:v>1528</c:v>
                </c:pt>
                <c:pt idx="41">
                  <c:v>1740</c:v>
                </c:pt>
                <c:pt idx="42">
                  <c:v>1985</c:v>
                </c:pt>
                <c:pt idx="43">
                  <c:v>1934</c:v>
                </c:pt>
                <c:pt idx="44">
                  <c:v>1811</c:v>
                </c:pt>
                <c:pt idx="45">
                  <c:v>1730</c:v>
                </c:pt>
                <c:pt idx="46">
                  <c:v>1577</c:v>
                </c:pt>
                <c:pt idx="47">
                  <c:v>1607</c:v>
                </c:pt>
                <c:pt idx="48">
                  <c:v>1632</c:v>
                </c:pt>
                <c:pt idx="49">
                  <c:v>1678</c:v>
                </c:pt>
                <c:pt idx="50">
                  <c:v>1703</c:v>
                </c:pt>
                <c:pt idx="51">
                  <c:v>1650</c:v>
                </c:pt>
                <c:pt idx="52">
                  <c:v>1509</c:v>
                </c:pt>
                <c:pt idx="53">
                  <c:v>1193</c:v>
                </c:pt>
                <c:pt idx="54">
                  <c:v>835</c:v>
                </c:pt>
                <c:pt idx="55">
                  <c:v>577</c:v>
                </c:pt>
                <c:pt idx="56">
                  <c:v>372</c:v>
                </c:pt>
                <c:pt idx="57">
                  <c:v>221</c:v>
                </c:pt>
                <c:pt idx="58">
                  <c:v>162</c:v>
                </c:pt>
                <c:pt idx="59">
                  <c:v>133</c:v>
                </c:pt>
                <c:pt idx="60">
                  <c:v>106</c:v>
                </c:pt>
                <c:pt idx="61">
                  <c:v>113</c:v>
                </c:pt>
                <c:pt idx="62">
                  <c:v>117</c:v>
                </c:pt>
                <c:pt idx="63">
                  <c:v>131</c:v>
                </c:pt>
                <c:pt idx="64">
                  <c:v>131</c:v>
                </c:pt>
                <c:pt idx="65">
                  <c:v>135</c:v>
                </c:pt>
                <c:pt idx="66">
                  <c:v>126</c:v>
                </c:pt>
                <c:pt idx="67">
                  <c:v>108</c:v>
                </c:pt>
                <c:pt idx="68">
                  <c:v>102</c:v>
                </c:pt>
                <c:pt idx="69">
                  <c:v>73</c:v>
                </c:pt>
                <c:pt idx="70">
                  <c:v>68</c:v>
                </c:pt>
                <c:pt idx="71">
                  <c:v>58</c:v>
                </c:pt>
                <c:pt idx="72">
                  <c:v>62</c:v>
                </c:pt>
                <c:pt idx="73">
                  <c:v>69</c:v>
                </c:pt>
                <c:pt idx="74">
                  <c:v>59</c:v>
                </c:pt>
                <c:pt idx="75">
                  <c:v>74</c:v>
                </c:pt>
                <c:pt idx="76">
                  <c:v>68</c:v>
                </c:pt>
                <c:pt idx="77">
                  <c:v>64</c:v>
                </c:pt>
                <c:pt idx="78">
                  <c:v>56</c:v>
                </c:pt>
                <c:pt idx="79">
                  <c:v>50</c:v>
                </c:pt>
                <c:pt idx="80">
                  <c:v>48</c:v>
                </c:pt>
                <c:pt idx="81">
                  <c:v>35</c:v>
                </c:pt>
                <c:pt idx="82">
                  <c:v>46</c:v>
                </c:pt>
                <c:pt idx="83">
                  <c:v>57</c:v>
                </c:pt>
                <c:pt idx="84">
                  <c:v>68</c:v>
                </c:pt>
                <c:pt idx="85">
                  <c:v>62</c:v>
                </c:pt>
                <c:pt idx="86">
                  <c:v>72</c:v>
                </c:pt>
                <c:pt idx="87">
                  <c:v>78</c:v>
                </c:pt>
                <c:pt idx="88">
                  <c:v>62</c:v>
                </c:pt>
                <c:pt idx="89">
                  <c:v>55</c:v>
                </c:pt>
                <c:pt idx="90">
                  <c:v>51</c:v>
                </c:pt>
                <c:pt idx="91">
                  <c:v>49</c:v>
                </c:pt>
                <c:pt idx="92">
                  <c:v>34</c:v>
                </c:pt>
                <c:pt idx="93">
                  <c:v>40</c:v>
                </c:pt>
                <c:pt idx="94">
                  <c:v>51</c:v>
                </c:pt>
                <c:pt idx="95">
                  <c:v>69</c:v>
                </c:pt>
                <c:pt idx="96">
                  <c:v>100</c:v>
                </c:pt>
                <c:pt idx="97">
                  <c:v>110</c:v>
                </c:pt>
                <c:pt idx="98">
                  <c:v>133</c:v>
                </c:pt>
                <c:pt idx="99">
                  <c:v>118</c:v>
                </c:pt>
                <c:pt idx="100">
                  <c:v>123</c:v>
                </c:pt>
                <c:pt idx="101">
                  <c:v>107</c:v>
                </c:pt>
                <c:pt idx="102">
                  <c:v>65</c:v>
                </c:pt>
                <c:pt idx="103">
                  <c:v>57</c:v>
                </c:pt>
                <c:pt idx="104">
                  <c:v>55</c:v>
                </c:pt>
                <c:pt idx="105">
                  <c:v>68</c:v>
                </c:pt>
                <c:pt idx="106">
                  <c:v>94</c:v>
                </c:pt>
                <c:pt idx="107">
                  <c:v>125</c:v>
                </c:pt>
                <c:pt idx="108">
                  <c:v>164</c:v>
                </c:pt>
                <c:pt idx="109">
                  <c:v>173</c:v>
                </c:pt>
                <c:pt idx="110">
                  <c:v>155</c:v>
                </c:pt>
                <c:pt idx="111">
                  <c:v>157</c:v>
                </c:pt>
                <c:pt idx="112">
                  <c:v>128</c:v>
                </c:pt>
                <c:pt idx="113">
                  <c:v>99</c:v>
                </c:pt>
                <c:pt idx="114">
                  <c:v>65</c:v>
                </c:pt>
                <c:pt idx="115">
                  <c:v>50</c:v>
                </c:pt>
                <c:pt idx="116">
                  <c:v>60</c:v>
                </c:pt>
                <c:pt idx="117">
                  <c:v>50</c:v>
                </c:pt>
                <c:pt idx="118">
                  <c:v>40</c:v>
                </c:pt>
                <c:pt idx="119">
                  <c:v>32</c:v>
                </c:pt>
                <c:pt idx="120">
                  <c:v>40</c:v>
                </c:pt>
                <c:pt idx="121">
                  <c:v>54</c:v>
                </c:pt>
                <c:pt idx="122">
                  <c:v>48</c:v>
                </c:pt>
                <c:pt idx="123">
                  <c:v>55</c:v>
                </c:pt>
                <c:pt idx="124">
                  <c:v>59</c:v>
                </c:pt>
                <c:pt idx="125">
                  <c:v>69</c:v>
                </c:pt>
                <c:pt idx="126">
                  <c:v>94</c:v>
                </c:pt>
                <c:pt idx="127">
                  <c:v>88</c:v>
                </c:pt>
                <c:pt idx="128">
                  <c:v>115</c:v>
                </c:pt>
                <c:pt idx="129">
                  <c:v>158</c:v>
                </c:pt>
                <c:pt idx="130">
                  <c:v>175</c:v>
                </c:pt>
                <c:pt idx="131">
                  <c:v>164</c:v>
                </c:pt>
                <c:pt idx="132">
                  <c:v>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286976"/>
        <c:axId val="324281096"/>
      </c:scatterChart>
      <c:valAx>
        <c:axId val="324286976"/>
        <c:scaling>
          <c:orientation val="minMax"/>
          <c:max val="27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24281096"/>
        <c:crosses val="autoZero"/>
        <c:crossBetween val="midCat"/>
      </c:valAx>
      <c:valAx>
        <c:axId val="324281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Accumulated</a:t>
                </a:r>
                <a:r>
                  <a:rPr lang="es-CO" baseline="0"/>
                  <a:t> cases, 6 months</a:t>
                </a: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42869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'Temperature&amp;Cases 27'!$I$4</c:f>
              <c:strCache>
                <c:ptCount val="1"/>
                <c:pt idx="0">
                  <c:v>7 months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'Temperature&amp;Cases 27'!$B$5:$B$137</c:f>
              <c:numCache>
                <c:formatCode>General</c:formatCode>
                <c:ptCount val="133"/>
                <c:pt idx="0">
                  <c:v>25.874074074074102</c:v>
                </c:pt>
                <c:pt idx="1">
                  <c:v>25.990322580645199</c:v>
                </c:pt>
                <c:pt idx="2">
                  <c:v>25.79</c:v>
                </c:pt>
                <c:pt idx="3">
                  <c:v>26.1</c:v>
                </c:pt>
                <c:pt idx="4">
                  <c:v>25.535483870967699</c:v>
                </c:pt>
                <c:pt idx="5">
                  <c:v>25.68</c:v>
                </c:pt>
                <c:pt idx="6">
                  <c:v>25.116129032258101</c:v>
                </c:pt>
                <c:pt idx="7">
                  <c:v>25.09</c:v>
                </c:pt>
                <c:pt idx="8">
                  <c:v>26.026086956521699</c:v>
                </c:pt>
                <c:pt idx="9">
                  <c:v>27.1533333333333</c:v>
                </c:pt>
                <c:pt idx="10">
                  <c:v>26.139285714285698</c:v>
                </c:pt>
                <c:pt idx="11">
                  <c:v>25.6064516129032</c:v>
                </c:pt>
                <c:pt idx="12">
                  <c:v>26.15</c:v>
                </c:pt>
                <c:pt idx="13">
                  <c:v>25.883333333333301</c:v>
                </c:pt>
                <c:pt idx="14">
                  <c:v>25.658620689655201</c:v>
                </c:pt>
                <c:pt idx="15">
                  <c:v>25.82</c:v>
                </c:pt>
                <c:pt idx="16">
                  <c:v>25.868965517241399</c:v>
                </c:pt>
                <c:pt idx="17">
                  <c:v>25.9892857142857</c:v>
                </c:pt>
                <c:pt idx="18">
                  <c:v>25.031034482758599</c:v>
                </c:pt>
                <c:pt idx="19">
                  <c:v>25.120833333333302</c:v>
                </c:pt>
                <c:pt idx="20">
                  <c:v>25.238709677419401</c:v>
                </c:pt>
                <c:pt idx="21">
                  <c:v>25.209677419354801</c:v>
                </c:pt>
                <c:pt idx="22">
                  <c:v>25.303448275862099</c:v>
                </c:pt>
                <c:pt idx="23">
                  <c:v>25.7258064516129</c:v>
                </c:pt>
                <c:pt idx="24">
                  <c:v>25.45</c:v>
                </c:pt>
                <c:pt idx="25">
                  <c:v>25.661290322580601</c:v>
                </c:pt>
                <c:pt idx="26">
                  <c:v>25.953333333333301</c:v>
                </c:pt>
                <c:pt idx="27">
                  <c:v>25.716129032258099</c:v>
                </c:pt>
                <c:pt idx="28">
                  <c:v>25.735483870967698</c:v>
                </c:pt>
                <c:pt idx="29">
                  <c:v>25.63</c:v>
                </c:pt>
                <c:pt idx="30">
                  <c:v>25.419354838709701</c:v>
                </c:pt>
                <c:pt idx="31">
                  <c:v>25.286666666666701</c:v>
                </c:pt>
                <c:pt idx="32">
                  <c:v>24.980645161290301</c:v>
                </c:pt>
                <c:pt idx="33">
                  <c:v>25.19</c:v>
                </c:pt>
                <c:pt idx="34">
                  <c:v>25.2785714285714</c:v>
                </c:pt>
                <c:pt idx="35">
                  <c:v>26.003225806451599</c:v>
                </c:pt>
                <c:pt idx="36">
                  <c:v>25.537931034482799</c:v>
                </c:pt>
                <c:pt idx="37">
                  <c:v>25.744827586206899</c:v>
                </c:pt>
                <c:pt idx="38">
                  <c:v>25.926666666666701</c:v>
                </c:pt>
                <c:pt idx="39">
                  <c:v>26.363333333333301</c:v>
                </c:pt>
                <c:pt idx="40">
                  <c:v>26.6733333333333</c:v>
                </c:pt>
                <c:pt idx="41">
                  <c:v>26.1933333333333</c:v>
                </c:pt>
                <c:pt idx="42">
                  <c:v>26.341935483871001</c:v>
                </c:pt>
                <c:pt idx="43">
                  <c:v>25.613333333333301</c:v>
                </c:pt>
                <c:pt idx="44">
                  <c:v>26.754838709677401</c:v>
                </c:pt>
                <c:pt idx="45">
                  <c:v>26.667999999999999</c:v>
                </c:pt>
                <c:pt idx="46">
                  <c:v>26.830769230769199</c:v>
                </c:pt>
                <c:pt idx="47">
                  <c:v>26.790322580645199</c:v>
                </c:pt>
                <c:pt idx="48">
                  <c:v>27.126666666666701</c:v>
                </c:pt>
                <c:pt idx="49">
                  <c:v>26.941935483870999</c:v>
                </c:pt>
                <c:pt idx="50">
                  <c:v>25.9344827586207</c:v>
                </c:pt>
                <c:pt idx="51">
                  <c:v>25.6838709677419</c:v>
                </c:pt>
                <c:pt idx="52">
                  <c:v>25.709677419354801</c:v>
                </c:pt>
                <c:pt idx="53">
                  <c:v>25.586666666666702</c:v>
                </c:pt>
                <c:pt idx="54">
                  <c:v>25.206451612903201</c:v>
                </c:pt>
                <c:pt idx="55">
                  <c:v>24.82</c:v>
                </c:pt>
                <c:pt idx="56">
                  <c:v>24.9551724137931</c:v>
                </c:pt>
                <c:pt idx="57">
                  <c:v>24.7931034482759</c:v>
                </c:pt>
                <c:pt idx="58">
                  <c:v>24.842857142857099</c:v>
                </c:pt>
                <c:pt idx="59">
                  <c:v>25.610714285714302</c:v>
                </c:pt>
                <c:pt idx="60">
                  <c:v>25.593333333333302</c:v>
                </c:pt>
                <c:pt idx="61">
                  <c:v>25.370967741935502</c:v>
                </c:pt>
                <c:pt idx="62">
                  <c:v>25.035714285714299</c:v>
                </c:pt>
                <c:pt idx="63">
                  <c:v>25.041379310344801</c:v>
                </c:pt>
                <c:pt idx="64">
                  <c:v>25.116129032258101</c:v>
                </c:pt>
                <c:pt idx="65">
                  <c:v>24.687999999999999</c:v>
                </c:pt>
                <c:pt idx="66">
                  <c:v>24.6642857142857</c:v>
                </c:pt>
                <c:pt idx="67">
                  <c:v>24.362068965517199</c:v>
                </c:pt>
                <c:pt idx="68">
                  <c:v>24.390322580645201</c:v>
                </c:pt>
                <c:pt idx="69">
                  <c:v>24.216666666666701</c:v>
                </c:pt>
                <c:pt idx="70">
                  <c:v>24.935714285714301</c:v>
                </c:pt>
                <c:pt idx="71">
                  <c:v>24.762068965517201</c:v>
                </c:pt>
                <c:pt idx="72">
                  <c:v>25.343333333333302</c:v>
                </c:pt>
                <c:pt idx="73">
                  <c:v>25.5322580645161</c:v>
                </c:pt>
                <c:pt idx="74">
                  <c:v>25.07</c:v>
                </c:pt>
                <c:pt idx="75">
                  <c:v>25.172413793103399</c:v>
                </c:pt>
                <c:pt idx="76">
                  <c:v>25.044444444444402</c:v>
                </c:pt>
                <c:pt idx="77">
                  <c:v>24.621428571428599</c:v>
                </c:pt>
                <c:pt idx="78">
                  <c:v>24.8172413793103</c:v>
                </c:pt>
                <c:pt idx="79">
                  <c:v>24.7518518518519</c:v>
                </c:pt>
                <c:pt idx="80">
                  <c:v>24.6193548387097</c:v>
                </c:pt>
                <c:pt idx="81">
                  <c:v>24.916129032258102</c:v>
                </c:pt>
                <c:pt idx="82">
                  <c:v>25.175000000000001</c:v>
                </c:pt>
                <c:pt idx="83">
                  <c:v>24.9096774193548</c:v>
                </c:pt>
                <c:pt idx="84">
                  <c:v>25.282758620689702</c:v>
                </c:pt>
                <c:pt idx="85">
                  <c:v>25.186206896551699</c:v>
                </c:pt>
                <c:pt idx="86">
                  <c:v>25.35</c:v>
                </c:pt>
                <c:pt idx="87">
                  <c:v>24.99</c:v>
                </c:pt>
                <c:pt idx="88">
                  <c:v>25.6103448275862</c:v>
                </c:pt>
                <c:pt idx="89">
                  <c:v>24.9433333333333</c:v>
                </c:pt>
                <c:pt idx="90">
                  <c:v>24.7785714285714</c:v>
                </c:pt>
                <c:pt idx="91">
                  <c:v>24.9892857142857</c:v>
                </c:pt>
                <c:pt idx="92">
                  <c:v>24.919354838709701</c:v>
                </c:pt>
                <c:pt idx="93">
                  <c:v>25.1806451612903</c:v>
                </c:pt>
                <c:pt idx="94">
                  <c:v>25.8857142857143</c:v>
                </c:pt>
                <c:pt idx="95">
                  <c:v>25.706451612903201</c:v>
                </c:pt>
                <c:pt idx="96">
                  <c:v>25.6241379310345</c:v>
                </c:pt>
                <c:pt idx="97">
                  <c:v>26.1</c:v>
                </c:pt>
                <c:pt idx="98">
                  <c:v>25.876666666666701</c:v>
                </c:pt>
                <c:pt idx="99">
                  <c:v>25.7741935483871</c:v>
                </c:pt>
                <c:pt idx="100">
                  <c:v>25.572413793103401</c:v>
                </c:pt>
                <c:pt idx="101">
                  <c:v>25.1</c:v>
                </c:pt>
                <c:pt idx="102">
                  <c:v>25.365517241379301</c:v>
                </c:pt>
                <c:pt idx="103">
                  <c:v>25.35</c:v>
                </c:pt>
                <c:pt idx="104">
                  <c:v>25.468965517241401</c:v>
                </c:pt>
                <c:pt idx="105">
                  <c:v>26.2655172413793</c:v>
                </c:pt>
                <c:pt idx="106">
                  <c:v>26.033333333333299</c:v>
                </c:pt>
                <c:pt idx="107">
                  <c:v>26.261290322580599</c:v>
                </c:pt>
                <c:pt idx="108">
                  <c:v>26.059259259259299</c:v>
                </c:pt>
                <c:pt idx="109">
                  <c:v>25.675999999999998</c:v>
                </c:pt>
                <c:pt idx="110">
                  <c:v>25.282758620689702</c:v>
                </c:pt>
                <c:pt idx="111">
                  <c:v>25.4433333333333</c:v>
                </c:pt>
                <c:pt idx="112">
                  <c:v>25.6241379310345</c:v>
                </c:pt>
                <c:pt idx="113">
                  <c:v>25.620689655172399</c:v>
                </c:pt>
                <c:pt idx="114">
                  <c:v>25.27</c:v>
                </c:pt>
                <c:pt idx="115">
                  <c:v>25.313793103448301</c:v>
                </c:pt>
                <c:pt idx="116">
                  <c:v>25.351851851851901</c:v>
                </c:pt>
                <c:pt idx="117">
                  <c:v>25.8739130434783</c:v>
                </c:pt>
                <c:pt idx="118">
                  <c:v>26.609090909090899</c:v>
                </c:pt>
                <c:pt idx="119">
                  <c:v>26.593333333333302</c:v>
                </c:pt>
                <c:pt idx="120">
                  <c:v>25.6</c:v>
                </c:pt>
                <c:pt idx="121">
                  <c:v>25.53</c:v>
                </c:pt>
                <c:pt idx="122">
                  <c:v>25.803846153846202</c:v>
                </c:pt>
                <c:pt idx="123">
                  <c:v>25.242307692307701</c:v>
                </c:pt>
                <c:pt idx="124">
                  <c:v>25.623333333333299</c:v>
                </c:pt>
                <c:pt idx="125">
                  <c:v>25.0347826086957</c:v>
                </c:pt>
                <c:pt idx="126">
                  <c:v>25.5473684210526</c:v>
                </c:pt>
                <c:pt idx="127">
                  <c:v>25.2863636363636</c:v>
                </c:pt>
                <c:pt idx="128">
                  <c:v>25.0521739130435</c:v>
                </c:pt>
                <c:pt idx="129">
                  <c:v>25.355172413793099</c:v>
                </c:pt>
                <c:pt idx="130">
                  <c:v>25.308695652173899</c:v>
                </c:pt>
                <c:pt idx="131">
                  <c:v>25.5</c:v>
                </c:pt>
                <c:pt idx="132">
                  <c:v>26.659259259259301</c:v>
                </c:pt>
              </c:numCache>
            </c:numRef>
          </c:xVal>
          <c:yVal>
            <c:numRef>
              <c:f>'Temperature&amp;Cases 27'!$I$5:$I$137</c:f>
              <c:numCache>
                <c:formatCode>General</c:formatCode>
                <c:ptCount val="133"/>
                <c:pt idx="6">
                  <c:v>707</c:v>
                </c:pt>
                <c:pt idx="7">
                  <c:v>688</c:v>
                </c:pt>
                <c:pt idx="8">
                  <c:v>589</c:v>
                </c:pt>
                <c:pt idx="9">
                  <c:v>505</c:v>
                </c:pt>
                <c:pt idx="10">
                  <c:v>429</c:v>
                </c:pt>
                <c:pt idx="11">
                  <c:v>409</c:v>
                </c:pt>
                <c:pt idx="12">
                  <c:v>348</c:v>
                </c:pt>
                <c:pt idx="13">
                  <c:v>380</c:v>
                </c:pt>
                <c:pt idx="14">
                  <c:v>431</c:v>
                </c:pt>
                <c:pt idx="15">
                  <c:v>545</c:v>
                </c:pt>
                <c:pt idx="16">
                  <c:v>564</c:v>
                </c:pt>
                <c:pt idx="17">
                  <c:v>584</c:v>
                </c:pt>
                <c:pt idx="18">
                  <c:v>550</c:v>
                </c:pt>
                <c:pt idx="19">
                  <c:v>548</c:v>
                </c:pt>
                <c:pt idx="20">
                  <c:v>490</c:v>
                </c:pt>
                <c:pt idx="21">
                  <c:v>427</c:v>
                </c:pt>
                <c:pt idx="22">
                  <c:v>286</c:v>
                </c:pt>
                <c:pt idx="23">
                  <c:v>229</c:v>
                </c:pt>
                <c:pt idx="24">
                  <c:v>220</c:v>
                </c:pt>
                <c:pt idx="25">
                  <c:v>220</c:v>
                </c:pt>
                <c:pt idx="26">
                  <c:v>222</c:v>
                </c:pt>
                <c:pt idx="27">
                  <c:v>222</c:v>
                </c:pt>
                <c:pt idx="28">
                  <c:v>212</c:v>
                </c:pt>
                <c:pt idx="29">
                  <c:v>189</c:v>
                </c:pt>
                <c:pt idx="30">
                  <c:v>190</c:v>
                </c:pt>
                <c:pt idx="31">
                  <c:v>211</c:v>
                </c:pt>
                <c:pt idx="32">
                  <c:v>284</c:v>
                </c:pt>
                <c:pt idx="33">
                  <c:v>380</c:v>
                </c:pt>
                <c:pt idx="34">
                  <c:v>423</c:v>
                </c:pt>
                <c:pt idx="35">
                  <c:v>505</c:v>
                </c:pt>
                <c:pt idx="36">
                  <c:v>629</c:v>
                </c:pt>
                <c:pt idx="37">
                  <c:v>898</c:v>
                </c:pt>
                <c:pt idx="38">
                  <c:v>1153</c:v>
                </c:pt>
                <c:pt idx="39">
                  <c:v>1345</c:v>
                </c:pt>
                <c:pt idx="40">
                  <c:v>1592</c:v>
                </c:pt>
                <c:pt idx="41">
                  <c:v>1854</c:v>
                </c:pt>
                <c:pt idx="42">
                  <c:v>2117</c:v>
                </c:pt>
                <c:pt idx="43">
                  <c:v>2220</c:v>
                </c:pt>
                <c:pt idx="44">
                  <c:v>2133</c:v>
                </c:pt>
                <c:pt idx="45">
                  <c:v>2035</c:v>
                </c:pt>
                <c:pt idx="46">
                  <c:v>1946</c:v>
                </c:pt>
                <c:pt idx="47">
                  <c:v>1933</c:v>
                </c:pt>
                <c:pt idx="48">
                  <c:v>2009</c:v>
                </c:pt>
                <c:pt idx="49">
                  <c:v>1913</c:v>
                </c:pt>
                <c:pt idx="50">
                  <c:v>1902</c:v>
                </c:pt>
                <c:pt idx="51">
                  <c:v>1874</c:v>
                </c:pt>
                <c:pt idx="52">
                  <c:v>1725</c:v>
                </c:pt>
                <c:pt idx="53">
                  <c:v>1549</c:v>
                </c:pt>
                <c:pt idx="54">
                  <c:v>1237</c:v>
                </c:pt>
                <c:pt idx="55">
                  <c:v>858</c:v>
                </c:pt>
                <c:pt idx="56">
                  <c:v>596</c:v>
                </c:pt>
                <c:pt idx="57">
                  <c:v>392</c:v>
                </c:pt>
                <c:pt idx="58">
                  <c:v>237</c:v>
                </c:pt>
                <c:pt idx="59">
                  <c:v>173</c:v>
                </c:pt>
                <c:pt idx="60">
                  <c:v>150</c:v>
                </c:pt>
                <c:pt idx="61">
                  <c:v>136</c:v>
                </c:pt>
                <c:pt idx="62">
                  <c:v>136</c:v>
                </c:pt>
                <c:pt idx="63">
                  <c:v>151</c:v>
                </c:pt>
                <c:pt idx="64">
                  <c:v>147</c:v>
                </c:pt>
                <c:pt idx="65">
                  <c:v>146</c:v>
                </c:pt>
                <c:pt idx="66">
                  <c:v>143</c:v>
                </c:pt>
                <c:pt idx="67">
                  <c:v>138</c:v>
                </c:pt>
                <c:pt idx="68">
                  <c:v>125</c:v>
                </c:pt>
                <c:pt idx="69">
                  <c:v>107</c:v>
                </c:pt>
                <c:pt idx="70">
                  <c:v>84</c:v>
                </c:pt>
                <c:pt idx="71">
                  <c:v>73</c:v>
                </c:pt>
                <c:pt idx="72">
                  <c:v>70</c:v>
                </c:pt>
                <c:pt idx="73">
                  <c:v>81</c:v>
                </c:pt>
                <c:pt idx="74">
                  <c:v>76</c:v>
                </c:pt>
                <c:pt idx="75">
                  <c:v>79</c:v>
                </c:pt>
                <c:pt idx="76">
                  <c:v>79</c:v>
                </c:pt>
                <c:pt idx="77">
                  <c:v>69</c:v>
                </c:pt>
                <c:pt idx="78">
                  <c:v>68</c:v>
                </c:pt>
                <c:pt idx="79">
                  <c:v>69</c:v>
                </c:pt>
                <c:pt idx="80">
                  <c:v>55</c:v>
                </c:pt>
                <c:pt idx="81">
                  <c:v>55</c:v>
                </c:pt>
                <c:pt idx="82">
                  <c:v>51</c:v>
                </c:pt>
                <c:pt idx="83">
                  <c:v>58</c:v>
                </c:pt>
                <c:pt idx="84">
                  <c:v>72</c:v>
                </c:pt>
                <c:pt idx="85">
                  <c:v>75</c:v>
                </c:pt>
                <c:pt idx="86">
                  <c:v>77</c:v>
                </c:pt>
                <c:pt idx="87">
                  <c:v>85</c:v>
                </c:pt>
                <c:pt idx="88">
                  <c:v>78</c:v>
                </c:pt>
                <c:pt idx="89">
                  <c:v>67</c:v>
                </c:pt>
                <c:pt idx="90">
                  <c:v>66</c:v>
                </c:pt>
                <c:pt idx="91">
                  <c:v>56</c:v>
                </c:pt>
                <c:pt idx="92">
                  <c:v>49</c:v>
                </c:pt>
                <c:pt idx="93">
                  <c:v>53</c:v>
                </c:pt>
                <c:pt idx="94">
                  <c:v>51</c:v>
                </c:pt>
                <c:pt idx="95">
                  <c:v>74</c:v>
                </c:pt>
                <c:pt idx="96">
                  <c:v>111</c:v>
                </c:pt>
                <c:pt idx="97">
                  <c:v>115</c:v>
                </c:pt>
                <c:pt idx="98">
                  <c:v>133</c:v>
                </c:pt>
                <c:pt idx="99">
                  <c:v>137</c:v>
                </c:pt>
                <c:pt idx="100">
                  <c:v>134</c:v>
                </c:pt>
                <c:pt idx="101">
                  <c:v>130</c:v>
                </c:pt>
                <c:pt idx="102">
                  <c:v>107</c:v>
                </c:pt>
                <c:pt idx="103">
                  <c:v>72</c:v>
                </c:pt>
                <c:pt idx="104">
                  <c:v>78</c:v>
                </c:pt>
                <c:pt idx="105">
                  <c:v>72</c:v>
                </c:pt>
                <c:pt idx="106">
                  <c:v>110</c:v>
                </c:pt>
                <c:pt idx="107">
                  <c:v>132</c:v>
                </c:pt>
                <c:pt idx="108">
                  <c:v>164</c:v>
                </c:pt>
                <c:pt idx="109">
                  <c:v>180</c:v>
                </c:pt>
                <c:pt idx="110">
                  <c:v>176</c:v>
                </c:pt>
                <c:pt idx="111">
                  <c:v>174</c:v>
                </c:pt>
                <c:pt idx="112">
                  <c:v>170</c:v>
                </c:pt>
                <c:pt idx="113">
                  <c:v>137</c:v>
                </c:pt>
                <c:pt idx="114">
                  <c:v>104</c:v>
                </c:pt>
                <c:pt idx="115">
                  <c:v>66</c:v>
                </c:pt>
                <c:pt idx="116">
                  <c:v>63</c:v>
                </c:pt>
                <c:pt idx="117">
                  <c:v>69</c:v>
                </c:pt>
                <c:pt idx="118">
                  <c:v>53</c:v>
                </c:pt>
                <c:pt idx="119">
                  <c:v>41</c:v>
                </c:pt>
                <c:pt idx="120">
                  <c:v>45</c:v>
                </c:pt>
                <c:pt idx="121">
                  <c:v>55</c:v>
                </c:pt>
                <c:pt idx="122">
                  <c:v>61</c:v>
                </c:pt>
                <c:pt idx="123">
                  <c:v>64</c:v>
                </c:pt>
                <c:pt idx="124">
                  <c:v>62</c:v>
                </c:pt>
                <c:pt idx="125">
                  <c:v>70</c:v>
                </c:pt>
                <c:pt idx="126">
                  <c:v>107</c:v>
                </c:pt>
                <c:pt idx="127">
                  <c:v>103</c:v>
                </c:pt>
                <c:pt idx="128">
                  <c:v>122</c:v>
                </c:pt>
                <c:pt idx="129">
                  <c:v>174</c:v>
                </c:pt>
                <c:pt idx="130">
                  <c:v>182</c:v>
                </c:pt>
                <c:pt idx="131">
                  <c:v>175</c:v>
                </c:pt>
                <c:pt idx="132">
                  <c:v>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283448"/>
        <c:axId val="324279920"/>
      </c:scatterChart>
      <c:valAx>
        <c:axId val="324283448"/>
        <c:scaling>
          <c:orientation val="minMax"/>
          <c:max val="27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24279920"/>
        <c:crosses val="autoZero"/>
        <c:crossBetween val="midCat"/>
      </c:valAx>
      <c:valAx>
        <c:axId val="324279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Accumulated</a:t>
                </a:r>
                <a:r>
                  <a:rPr lang="es-CO" baseline="0"/>
                  <a:t> cases, 7 months</a:t>
                </a: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4283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'Temperature&amp;Cases 27'!$J$4</c:f>
              <c:strCache>
                <c:ptCount val="1"/>
                <c:pt idx="0">
                  <c:v>8 months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'Temperature&amp;Cases 27'!$B$5:$B$137</c:f>
              <c:numCache>
                <c:formatCode>General</c:formatCode>
                <c:ptCount val="133"/>
                <c:pt idx="0">
                  <c:v>25.874074074074102</c:v>
                </c:pt>
                <c:pt idx="1">
                  <c:v>25.990322580645199</c:v>
                </c:pt>
                <c:pt idx="2">
                  <c:v>25.79</c:v>
                </c:pt>
                <c:pt idx="3">
                  <c:v>26.1</c:v>
                </c:pt>
                <c:pt idx="4">
                  <c:v>25.535483870967699</c:v>
                </c:pt>
                <c:pt idx="5">
                  <c:v>25.68</c:v>
                </c:pt>
                <c:pt idx="6">
                  <c:v>25.116129032258101</c:v>
                </c:pt>
                <c:pt idx="7">
                  <c:v>25.09</c:v>
                </c:pt>
                <c:pt idx="8">
                  <c:v>26.026086956521699</c:v>
                </c:pt>
                <c:pt idx="9">
                  <c:v>27.1533333333333</c:v>
                </c:pt>
                <c:pt idx="10">
                  <c:v>26.139285714285698</c:v>
                </c:pt>
                <c:pt idx="11">
                  <c:v>25.6064516129032</c:v>
                </c:pt>
                <c:pt idx="12">
                  <c:v>26.15</c:v>
                </c:pt>
                <c:pt idx="13">
                  <c:v>25.883333333333301</c:v>
                </c:pt>
                <c:pt idx="14">
                  <c:v>25.658620689655201</c:v>
                </c:pt>
                <c:pt idx="15">
                  <c:v>25.82</c:v>
                </c:pt>
                <c:pt idx="16">
                  <c:v>25.868965517241399</c:v>
                </c:pt>
                <c:pt idx="17">
                  <c:v>25.9892857142857</c:v>
                </c:pt>
                <c:pt idx="18">
                  <c:v>25.031034482758599</c:v>
                </c:pt>
                <c:pt idx="19">
                  <c:v>25.120833333333302</c:v>
                </c:pt>
                <c:pt idx="20">
                  <c:v>25.238709677419401</c:v>
                </c:pt>
                <c:pt idx="21">
                  <c:v>25.209677419354801</c:v>
                </c:pt>
                <c:pt idx="22">
                  <c:v>25.303448275862099</c:v>
                </c:pt>
                <c:pt idx="23">
                  <c:v>25.7258064516129</c:v>
                </c:pt>
                <c:pt idx="24">
                  <c:v>25.45</c:v>
                </c:pt>
                <c:pt idx="25">
                  <c:v>25.661290322580601</c:v>
                </c:pt>
                <c:pt idx="26">
                  <c:v>25.953333333333301</c:v>
                </c:pt>
                <c:pt idx="27">
                  <c:v>25.716129032258099</c:v>
                </c:pt>
                <c:pt idx="28">
                  <c:v>25.735483870967698</c:v>
                </c:pt>
                <c:pt idx="29">
                  <c:v>25.63</c:v>
                </c:pt>
                <c:pt idx="30">
                  <c:v>25.419354838709701</c:v>
                </c:pt>
                <c:pt idx="31">
                  <c:v>25.286666666666701</c:v>
                </c:pt>
                <c:pt idx="32">
                  <c:v>24.980645161290301</c:v>
                </c:pt>
                <c:pt idx="33">
                  <c:v>25.19</c:v>
                </c:pt>
                <c:pt idx="34">
                  <c:v>25.2785714285714</c:v>
                </c:pt>
                <c:pt idx="35">
                  <c:v>26.003225806451599</c:v>
                </c:pt>
                <c:pt idx="36">
                  <c:v>25.537931034482799</c:v>
                </c:pt>
                <c:pt idx="37">
                  <c:v>25.744827586206899</c:v>
                </c:pt>
                <c:pt idx="38">
                  <c:v>25.926666666666701</c:v>
                </c:pt>
                <c:pt idx="39">
                  <c:v>26.363333333333301</c:v>
                </c:pt>
                <c:pt idx="40">
                  <c:v>26.6733333333333</c:v>
                </c:pt>
                <c:pt idx="41">
                  <c:v>26.1933333333333</c:v>
                </c:pt>
                <c:pt idx="42">
                  <c:v>26.341935483871001</c:v>
                </c:pt>
                <c:pt idx="43">
                  <c:v>25.613333333333301</c:v>
                </c:pt>
                <c:pt idx="44">
                  <c:v>26.754838709677401</c:v>
                </c:pt>
                <c:pt idx="45">
                  <c:v>26.667999999999999</c:v>
                </c:pt>
                <c:pt idx="46">
                  <c:v>26.830769230769199</c:v>
                </c:pt>
                <c:pt idx="47">
                  <c:v>26.790322580645199</c:v>
                </c:pt>
                <c:pt idx="48">
                  <c:v>27.126666666666701</c:v>
                </c:pt>
                <c:pt idx="49">
                  <c:v>26.941935483870999</c:v>
                </c:pt>
                <c:pt idx="50">
                  <c:v>25.9344827586207</c:v>
                </c:pt>
                <c:pt idx="51">
                  <c:v>25.6838709677419</c:v>
                </c:pt>
                <c:pt idx="52">
                  <c:v>25.709677419354801</c:v>
                </c:pt>
                <c:pt idx="53">
                  <c:v>25.586666666666702</c:v>
                </c:pt>
                <c:pt idx="54">
                  <c:v>25.206451612903201</c:v>
                </c:pt>
                <c:pt idx="55">
                  <c:v>24.82</c:v>
                </c:pt>
                <c:pt idx="56">
                  <c:v>24.9551724137931</c:v>
                </c:pt>
                <c:pt idx="57">
                  <c:v>24.7931034482759</c:v>
                </c:pt>
                <c:pt idx="58">
                  <c:v>24.842857142857099</c:v>
                </c:pt>
                <c:pt idx="59">
                  <c:v>25.610714285714302</c:v>
                </c:pt>
                <c:pt idx="60">
                  <c:v>25.593333333333302</c:v>
                </c:pt>
                <c:pt idx="61">
                  <c:v>25.370967741935502</c:v>
                </c:pt>
                <c:pt idx="62">
                  <c:v>25.035714285714299</c:v>
                </c:pt>
                <c:pt idx="63">
                  <c:v>25.041379310344801</c:v>
                </c:pt>
                <c:pt idx="64">
                  <c:v>25.116129032258101</c:v>
                </c:pt>
                <c:pt idx="65">
                  <c:v>24.687999999999999</c:v>
                </c:pt>
                <c:pt idx="66">
                  <c:v>24.6642857142857</c:v>
                </c:pt>
                <c:pt idx="67">
                  <c:v>24.362068965517199</c:v>
                </c:pt>
                <c:pt idx="68">
                  <c:v>24.390322580645201</c:v>
                </c:pt>
                <c:pt idx="69">
                  <c:v>24.216666666666701</c:v>
                </c:pt>
                <c:pt idx="70">
                  <c:v>24.935714285714301</c:v>
                </c:pt>
                <c:pt idx="71">
                  <c:v>24.762068965517201</c:v>
                </c:pt>
                <c:pt idx="72">
                  <c:v>25.343333333333302</c:v>
                </c:pt>
                <c:pt idx="73">
                  <c:v>25.5322580645161</c:v>
                </c:pt>
                <c:pt idx="74">
                  <c:v>25.07</c:v>
                </c:pt>
                <c:pt idx="75">
                  <c:v>25.172413793103399</c:v>
                </c:pt>
                <c:pt idx="76">
                  <c:v>25.044444444444402</c:v>
                </c:pt>
                <c:pt idx="77">
                  <c:v>24.621428571428599</c:v>
                </c:pt>
                <c:pt idx="78">
                  <c:v>24.8172413793103</c:v>
                </c:pt>
                <c:pt idx="79">
                  <c:v>24.7518518518519</c:v>
                </c:pt>
                <c:pt idx="80">
                  <c:v>24.6193548387097</c:v>
                </c:pt>
                <c:pt idx="81">
                  <c:v>24.916129032258102</c:v>
                </c:pt>
                <c:pt idx="82">
                  <c:v>25.175000000000001</c:v>
                </c:pt>
                <c:pt idx="83">
                  <c:v>24.9096774193548</c:v>
                </c:pt>
                <c:pt idx="84">
                  <c:v>25.282758620689702</c:v>
                </c:pt>
                <c:pt idx="85">
                  <c:v>25.186206896551699</c:v>
                </c:pt>
                <c:pt idx="86">
                  <c:v>25.35</c:v>
                </c:pt>
                <c:pt idx="87">
                  <c:v>24.99</c:v>
                </c:pt>
                <c:pt idx="88">
                  <c:v>25.6103448275862</c:v>
                </c:pt>
                <c:pt idx="89">
                  <c:v>24.9433333333333</c:v>
                </c:pt>
                <c:pt idx="90">
                  <c:v>24.7785714285714</c:v>
                </c:pt>
                <c:pt idx="91">
                  <c:v>24.9892857142857</c:v>
                </c:pt>
                <c:pt idx="92">
                  <c:v>24.919354838709701</c:v>
                </c:pt>
                <c:pt idx="93">
                  <c:v>25.1806451612903</c:v>
                </c:pt>
                <c:pt idx="94">
                  <c:v>25.8857142857143</c:v>
                </c:pt>
                <c:pt idx="95">
                  <c:v>25.706451612903201</c:v>
                </c:pt>
                <c:pt idx="96">
                  <c:v>25.6241379310345</c:v>
                </c:pt>
                <c:pt idx="97">
                  <c:v>26.1</c:v>
                </c:pt>
                <c:pt idx="98">
                  <c:v>25.876666666666701</c:v>
                </c:pt>
                <c:pt idx="99">
                  <c:v>25.7741935483871</c:v>
                </c:pt>
                <c:pt idx="100">
                  <c:v>25.572413793103401</c:v>
                </c:pt>
                <c:pt idx="101">
                  <c:v>25.1</c:v>
                </c:pt>
                <c:pt idx="102">
                  <c:v>25.365517241379301</c:v>
                </c:pt>
                <c:pt idx="103">
                  <c:v>25.35</c:v>
                </c:pt>
                <c:pt idx="104">
                  <c:v>25.468965517241401</c:v>
                </c:pt>
                <c:pt idx="105">
                  <c:v>26.2655172413793</c:v>
                </c:pt>
                <c:pt idx="106">
                  <c:v>26.033333333333299</c:v>
                </c:pt>
                <c:pt idx="107">
                  <c:v>26.261290322580599</c:v>
                </c:pt>
                <c:pt idx="108">
                  <c:v>26.059259259259299</c:v>
                </c:pt>
                <c:pt idx="109">
                  <c:v>25.675999999999998</c:v>
                </c:pt>
                <c:pt idx="110">
                  <c:v>25.282758620689702</c:v>
                </c:pt>
                <c:pt idx="111">
                  <c:v>25.4433333333333</c:v>
                </c:pt>
                <c:pt idx="112">
                  <c:v>25.6241379310345</c:v>
                </c:pt>
                <c:pt idx="113">
                  <c:v>25.620689655172399</c:v>
                </c:pt>
                <c:pt idx="114">
                  <c:v>25.27</c:v>
                </c:pt>
                <c:pt idx="115">
                  <c:v>25.313793103448301</c:v>
                </c:pt>
                <c:pt idx="116">
                  <c:v>25.351851851851901</c:v>
                </c:pt>
                <c:pt idx="117">
                  <c:v>25.8739130434783</c:v>
                </c:pt>
                <c:pt idx="118">
                  <c:v>26.609090909090899</c:v>
                </c:pt>
                <c:pt idx="119">
                  <c:v>26.593333333333302</c:v>
                </c:pt>
                <c:pt idx="120">
                  <c:v>25.6</c:v>
                </c:pt>
                <c:pt idx="121">
                  <c:v>25.53</c:v>
                </c:pt>
                <c:pt idx="122">
                  <c:v>25.803846153846202</c:v>
                </c:pt>
                <c:pt idx="123">
                  <c:v>25.242307692307701</c:v>
                </c:pt>
                <c:pt idx="124">
                  <c:v>25.623333333333299</c:v>
                </c:pt>
                <c:pt idx="125">
                  <c:v>25.0347826086957</c:v>
                </c:pt>
                <c:pt idx="126">
                  <c:v>25.5473684210526</c:v>
                </c:pt>
                <c:pt idx="127">
                  <c:v>25.2863636363636</c:v>
                </c:pt>
                <c:pt idx="128">
                  <c:v>25.0521739130435</c:v>
                </c:pt>
                <c:pt idx="129">
                  <c:v>25.355172413793099</c:v>
                </c:pt>
                <c:pt idx="130">
                  <c:v>25.308695652173899</c:v>
                </c:pt>
                <c:pt idx="131">
                  <c:v>25.5</c:v>
                </c:pt>
                <c:pt idx="132">
                  <c:v>26.659259259259301</c:v>
                </c:pt>
              </c:numCache>
            </c:numRef>
          </c:xVal>
          <c:yVal>
            <c:numRef>
              <c:f>'Temperature&amp;Cases 27'!$J$5:$J$137</c:f>
              <c:numCache>
                <c:formatCode>General</c:formatCode>
                <c:ptCount val="133"/>
                <c:pt idx="7">
                  <c:v>761</c:v>
                </c:pt>
                <c:pt idx="8">
                  <c:v>746</c:v>
                </c:pt>
                <c:pt idx="9">
                  <c:v>643</c:v>
                </c:pt>
                <c:pt idx="10">
                  <c:v>540</c:v>
                </c:pt>
                <c:pt idx="11">
                  <c:v>503</c:v>
                </c:pt>
                <c:pt idx="12">
                  <c:v>435</c:v>
                </c:pt>
                <c:pt idx="13">
                  <c:v>427</c:v>
                </c:pt>
                <c:pt idx="14">
                  <c:v>485</c:v>
                </c:pt>
                <c:pt idx="15">
                  <c:v>603</c:v>
                </c:pt>
                <c:pt idx="16">
                  <c:v>618</c:v>
                </c:pt>
                <c:pt idx="17">
                  <c:v>619</c:v>
                </c:pt>
                <c:pt idx="18">
                  <c:v>624</c:v>
                </c:pt>
                <c:pt idx="19">
                  <c:v>574</c:v>
                </c:pt>
                <c:pt idx="20">
                  <c:v>569</c:v>
                </c:pt>
                <c:pt idx="21">
                  <c:v>532</c:v>
                </c:pt>
                <c:pt idx="22">
                  <c:v>458</c:v>
                </c:pt>
                <c:pt idx="23">
                  <c:v>302</c:v>
                </c:pt>
                <c:pt idx="24">
                  <c:v>275</c:v>
                </c:pt>
                <c:pt idx="25">
                  <c:v>260</c:v>
                </c:pt>
                <c:pt idx="26">
                  <c:v>246</c:v>
                </c:pt>
                <c:pt idx="27">
                  <c:v>243</c:v>
                </c:pt>
                <c:pt idx="28">
                  <c:v>254</c:v>
                </c:pt>
                <c:pt idx="29">
                  <c:v>220</c:v>
                </c:pt>
                <c:pt idx="30">
                  <c:v>206</c:v>
                </c:pt>
                <c:pt idx="31">
                  <c:v>257</c:v>
                </c:pt>
                <c:pt idx="32">
                  <c:v>324</c:v>
                </c:pt>
                <c:pt idx="33">
                  <c:v>406</c:v>
                </c:pt>
                <c:pt idx="34">
                  <c:v>444</c:v>
                </c:pt>
                <c:pt idx="35">
                  <c:v>537</c:v>
                </c:pt>
                <c:pt idx="36">
                  <c:v>637</c:v>
                </c:pt>
                <c:pt idx="37">
                  <c:v>915</c:v>
                </c:pt>
                <c:pt idx="38">
                  <c:v>1220</c:v>
                </c:pt>
                <c:pt idx="39">
                  <c:v>1458</c:v>
                </c:pt>
                <c:pt idx="40">
                  <c:v>1714</c:v>
                </c:pt>
                <c:pt idx="41">
                  <c:v>1918</c:v>
                </c:pt>
                <c:pt idx="42">
                  <c:v>2231</c:v>
                </c:pt>
                <c:pt idx="43">
                  <c:v>2352</c:v>
                </c:pt>
                <c:pt idx="44">
                  <c:v>2419</c:v>
                </c:pt>
                <c:pt idx="45">
                  <c:v>2357</c:v>
                </c:pt>
                <c:pt idx="46">
                  <c:v>2251</c:v>
                </c:pt>
                <c:pt idx="47">
                  <c:v>2302</c:v>
                </c:pt>
                <c:pt idx="48">
                  <c:v>2335</c:v>
                </c:pt>
                <c:pt idx="49">
                  <c:v>2290</c:v>
                </c:pt>
                <c:pt idx="50">
                  <c:v>2137</c:v>
                </c:pt>
                <c:pt idx="51">
                  <c:v>2073</c:v>
                </c:pt>
                <c:pt idx="52">
                  <c:v>1949</c:v>
                </c:pt>
                <c:pt idx="53">
                  <c:v>1765</c:v>
                </c:pt>
                <c:pt idx="54">
                  <c:v>1593</c:v>
                </c:pt>
                <c:pt idx="55">
                  <c:v>1260</c:v>
                </c:pt>
                <c:pt idx="56">
                  <c:v>877</c:v>
                </c:pt>
                <c:pt idx="57">
                  <c:v>616</c:v>
                </c:pt>
                <c:pt idx="58">
                  <c:v>408</c:v>
                </c:pt>
                <c:pt idx="59">
                  <c:v>248</c:v>
                </c:pt>
                <c:pt idx="60">
                  <c:v>190</c:v>
                </c:pt>
                <c:pt idx="61">
                  <c:v>180</c:v>
                </c:pt>
                <c:pt idx="62">
                  <c:v>159</c:v>
                </c:pt>
                <c:pt idx="63">
                  <c:v>170</c:v>
                </c:pt>
                <c:pt idx="64">
                  <c:v>167</c:v>
                </c:pt>
                <c:pt idx="65">
                  <c:v>162</c:v>
                </c:pt>
                <c:pt idx="66">
                  <c:v>154</c:v>
                </c:pt>
                <c:pt idx="67">
                  <c:v>155</c:v>
                </c:pt>
                <c:pt idx="68">
                  <c:v>155</c:v>
                </c:pt>
                <c:pt idx="69">
                  <c:v>130</c:v>
                </c:pt>
                <c:pt idx="70">
                  <c:v>118</c:v>
                </c:pt>
                <c:pt idx="71">
                  <c:v>89</c:v>
                </c:pt>
                <c:pt idx="72">
                  <c:v>85</c:v>
                </c:pt>
                <c:pt idx="73">
                  <c:v>89</c:v>
                </c:pt>
                <c:pt idx="74">
                  <c:v>88</c:v>
                </c:pt>
                <c:pt idx="75">
                  <c:v>96</c:v>
                </c:pt>
                <c:pt idx="76">
                  <c:v>84</c:v>
                </c:pt>
                <c:pt idx="77">
                  <c:v>80</c:v>
                </c:pt>
                <c:pt idx="78">
                  <c:v>73</c:v>
                </c:pt>
                <c:pt idx="79">
                  <c:v>81</c:v>
                </c:pt>
                <c:pt idx="80">
                  <c:v>74</c:v>
                </c:pt>
                <c:pt idx="81">
                  <c:v>62</c:v>
                </c:pt>
                <c:pt idx="82">
                  <c:v>71</c:v>
                </c:pt>
                <c:pt idx="83">
                  <c:v>63</c:v>
                </c:pt>
                <c:pt idx="84">
                  <c:v>73</c:v>
                </c:pt>
                <c:pt idx="85">
                  <c:v>79</c:v>
                </c:pt>
                <c:pt idx="86">
                  <c:v>90</c:v>
                </c:pt>
                <c:pt idx="87">
                  <c:v>90</c:v>
                </c:pt>
                <c:pt idx="88">
                  <c:v>85</c:v>
                </c:pt>
                <c:pt idx="89">
                  <c:v>83</c:v>
                </c:pt>
                <c:pt idx="90">
                  <c:v>78</c:v>
                </c:pt>
                <c:pt idx="91">
                  <c:v>71</c:v>
                </c:pt>
                <c:pt idx="92">
                  <c:v>56</c:v>
                </c:pt>
                <c:pt idx="93">
                  <c:v>68</c:v>
                </c:pt>
                <c:pt idx="94">
                  <c:v>64</c:v>
                </c:pt>
                <c:pt idx="95">
                  <c:v>74</c:v>
                </c:pt>
                <c:pt idx="96">
                  <c:v>116</c:v>
                </c:pt>
                <c:pt idx="97">
                  <c:v>126</c:v>
                </c:pt>
                <c:pt idx="98">
                  <c:v>138</c:v>
                </c:pt>
                <c:pt idx="99">
                  <c:v>137</c:v>
                </c:pt>
                <c:pt idx="100">
                  <c:v>153</c:v>
                </c:pt>
                <c:pt idx="101">
                  <c:v>141</c:v>
                </c:pt>
                <c:pt idx="102">
                  <c:v>130</c:v>
                </c:pt>
                <c:pt idx="103">
                  <c:v>114</c:v>
                </c:pt>
                <c:pt idx="104">
                  <c:v>93</c:v>
                </c:pt>
                <c:pt idx="105">
                  <c:v>95</c:v>
                </c:pt>
                <c:pt idx="106">
                  <c:v>114</c:v>
                </c:pt>
                <c:pt idx="107">
                  <c:v>148</c:v>
                </c:pt>
                <c:pt idx="108">
                  <c:v>171</c:v>
                </c:pt>
                <c:pt idx="109">
                  <c:v>180</c:v>
                </c:pt>
                <c:pt idx="110">
                  <c:v>183</c:v>
                </c:pt>
                <c:pt idx="111">
                  <c:v>195</c:v>
                </c:pt>
                <c:pt idx="112">
                  <c:v>187</c:v>
                </c:pt>
                <c:pt idx="113">
                  <c:v>179</c:v>
                </c:pt>
                <c:pt idx="114">
                  <c:v>142</c:v>
                </c:pt>
                <c:pt idx="115">
                  <c:v>105</c:v>
                </c:pt>
                <c:pt idx="116">
                  <c:v>79</c:v>
                </c:pt>
                <c:pt idx="117">
                  <c:v>72</c:v>
                </c:pt>
                <c:pt idx="118">
                  <c:v>72</c:v>
                </c:pt>
                <c:pt idx="119">
                  <c:v>54</c:v>
                </c:pt>
                <c:pt idx="120">
                  <c:v>54</c:v>
                </c:pt>
                <c:pt idx="121">
                  <c:v>60</c:v>
                </c:pt>
                <c:pt idx="122">
                  <c:v>62</c:v>
                </c:pt>
                <c:pt idx="123">
                  <c:v>77</c:v>
                </c:pt>
                <c:pt idx="124">
                  <c:v>71</c:v>
                </c:pt>
                <c:pt idx="125">
                  <c:v>73</c:v>
                </c:pt>
                <c:pt idx="126">
                  <c:v>108</c:v>
                </c:pt>
                <c:pt idx="127">
                  <c:v>116</c:v>
                </c:pt>
                <c:pt idx="128">
                  <c:v>137</c:v>
                </c:pt>
                <c:pt idx="129">
                  <c:v>181</c:v>
                </c:pt>
                <c:pt idx="130">
                  <c:v>198</c:v>
                </c:pt>
                <c:pt idx="131">
                  <c:v>182</c:v>
                </c:pt>
                <c:pt idx="132">
                  <c:v>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283840"/>
        <c:axId val="324647464"/>
      </c:scatterChart>
      <c:valAx>
        <c:axId val="324283840"/>
        <c:scaling>
          <c:orientation val="minMax"/>
          <c:max val="27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324647464"/>
        <c:crosses val="autoZero"/>
        <c:crossBetween val="midCat"/>
      </c:valAx>
      <c:valAx>
        <c:axId val="324647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Accumulated cases, 8 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42838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'Temperature&amp;Cases 27'!$C$1:$N$1</c:f>
              <c:numCache>
                <c:formatCode>0.00</c:formatCode>
                <c:ptCount val="12"/>
                <c:pt idx="0">
                  <c:v>0.57444862924216811</c:v>
                </c:pt>
                <c:pt idx="1">
                  <c:v>0.57619661651836984</c:v>
                </c:pt>
                <c:pt idx="2">
                  <c:v>0.57514119953522769</c:v>
                </c:pt>
                <c:pt idx="3">
                  <c:v>0.55966062079690315</c:v>
                </c:pt>
                <c:pt idx="4">
                  <c:v>0.54514876002876111</c:v>
                </c:pt>
                <c:pt idx="5">
                  <c:v>0.53200004848008176</c:v>
                </c:pt>
                <c:pt idx="6">
                  <c:v>0.52173589587072033</c:v>
                </c:pt>
                <c:pt idx="7">
                  <c:v>0.51848475005719119</c:v>
                </c:pt>
                <c:pt idx="8">
                  <c:v>0.51224626470676626</c:v>
                </c:pt>
                <c:pt idx="9">
                  <c:v>0.49866579698894326</c:v>
                </c:pt>
                <c:pt idx="10">
                  <c:v>0.49157954004046339</c:v>
                </c:pt>
                <c:pt idx="11">
                  <c:v>0.47713770486865953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647072"/>
        <c:axId val="324647856"/>
      </c:lineChart>
      <c:catAx>
        <c:axId val="32464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Accumulated months of</a:t>
                </a:r>
                <a:r>
                  <a:rPr lang="es-CO" baseline="0"/>
                  <a:t> cases</a:t>
                </a:r>
                <a:endParaRPr lang="es-CO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4647856"/>
        <c:crosses val="autoZero"/>
        <c:auto val="1"/>
        <c:lblAlgn val="ctr"/>
        <c:lblOffset val="100"/>
        <c:noMultiLvlLbl val="0"/>
      </c:catAx>
      <c:valAx>
        <c:axId val="324647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Correlation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4647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82550</xdr:colOff>
      <xdr:row>45</xdr:row>
      <xdr:rowOff>12700</xdr:rowOff>
    </xdr:from>
    <xdr:to>
      <xdr:col>22</xdr:col>
      <xdr:colOff>381000</xdr:colOff>
      <xdr:row>59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609600</xdr:colOff>
      <xdr:row>60</xdr:row>
      <xdr:rowOff>25400</xdr:rowOff>
    </xdr:from>
    <xdr:to>
      <xdr:col>30</xdr:col>
      <xdr:colOff>304800</xdr:colOff>
      <xdr:row>74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69850</xdr:colOff>
      <xdr:row>60</xdr:row>
      <xdr:rowOff>69850</xdr:rowOff>
    </xdr:from>
    <xdr:to>
      <xdr:col>22</xdr:col>
      <xdr:colOff>374650</xdr:colOff>
      <xdr:row>74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31003</xdr:colOff>
      <xdr:row>76</xdr:row>
      <xdr:rowOff>25400</xdr:rowOff>
    </xdr:from>
    <xdr:to>
      <xdr:col>30</xdr:col>
      <xdr:colOff>335803</xdr:colOff>
      <xdr:row>90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88900</xdr:colOff>
      <xdr:row>76</xdr:row>
      <xdr:rowOff>31750</xdr:rowOff>
    </xdr:from>
    <xdr:to>
      <xdr:col>22</xdr:col>
      <xdr:colOff>393700</xdr:colOff>
      <xdr:row>90</xdr:row>
      <xdr:rowOff>107950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596900</xdr:colOff>
      <xdr:row>44</xdr:row>
      <xdr:rowOff>139700</xdr:rowOff>
    </xdr:from>
    <xdr:to>
      <xdr:col>30</xdr:col>
      <xdr:colOff>330200</xdr:colOff>
      <xdr:row>59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29</xdr:row>
      <xdr:rowOff>146050</xdr:rowOff>
    </xdr:from>
    <xdr:to>
      <xdr:col>22</xdr:col>
      <xdr:colOff>342900</xdr:colOff>
      <xdr:row>44</xdr:row>
      <xdr:rowOff>31750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29</xdr:row>
      <xdr:rowOff>101600</xdr:rowOff>
    </xdr:from>
    <xdr:to>
      <xdr:col>30</xdr:col>
      <xdr:colOff>285750</xdr:colOff>
      <xdr:row>43</xdr:row>
      <xdr:rowOff>177800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249519</xdr:colOff>
      <xdr:row>1</xdr:row>
      <xdr:rowOff>47812</xdr:rowOff>
    </xdr:from>
    <xdr:to>
      <xdr:col>21</xdr:col>
      <xdr:colOff>589056</xdr:colOff>
      <xdr:row>15</xdr:row>
      <xdr:rowOff>124012</xdr:rowOff>
    </xdr:to>
    <xdr:graphicFrame macro="">
      <xdr:nvGraphicFramePr>
        <xdr:cNvPr id="10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82550</xdr:colOff>
      <xdr:row>48</xdr:row>
      <xdr:rowOff>12700</xdr:rowOff>
    </xdr:from>
    <xdr:to>
      <xdr:col>22</xdr:col>
      <xdr:colOff>381000</xdr:colOff>
      <xdr:row>62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609600</xdr:colOff>
      <xdr:row>63</xdr:row>
      <xdr:rowOff>25400</xdr:rowOff>
    </xdr:from>
    <xdr:to>
      <xdr:col>30</xdr:col>
      <xdr:colOff>304800</xdr:colOff>
      <xdr:row>77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69850</xdr:colOff>
      <xdr:row>63</xdr:row>
      <xdr:rowOff>69850</xdr:rowOff>
    </xdr:from>
    <xdr:to>
      <xdr:col>22</xdr:col>
      <xdr:colOff>374650</xdr:colOff>
      <xdr:row>77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31003</xdr:colOff>
      <xdr:row>79</xdr:row>
      <xdr:rowOff>25400</xdr:rowOff>
    </xdr:from>
    <xdr:to>
      <xdr:col>30</xdr:col>
      <xdr:colOff>335803</xdr:colOff>
      <xdr:row>93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88900</xdr:colOff>
      <xdr:row>79</xdr:row>
      <xdr:rowOff>31750</xdr:rowOff>
    </xdr:from>
    <xdr:to>
      <xdr:col>22</xdr:col>
      <xdr:colOff>393700</xdr:colOff>
      <xdr:row>93</xdr:row>
      <xdr:rowOff>107950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596900</xdr:colOff>
      <xdr:row>47</xdr:row>
      <xdr:rowOff>139700</xdr:rowOff>
    </xdr:from>
    <xdr:to>
      <xdr:col>30</xdr:col>
      <xdr:colOff>330200</xdr:colOff>
      <xdr:row>62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32</xdr:row>
      <xdr:rowOff>146050</xdr:rowOff>
    </xdr:from>
    <xdr:to>
      <xdr:col>22</xdr:col>
      <xdr:colOff>342900</xdr:colOff>
      <xdr:row>47</xdr:row>
      <xdr:rowOff>31750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32</xdr:row>
      <xdr:rowOff>101600</xdr:rowOff>
    </xdr:from>
    <xdr:to>
      <xdr:col>30</xdr:col>
      <xdr:colOff>285750</xdr:colOff>
      <xdr:row>46</xdr:row>
      <xdr:rowOff>177800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443754</xdr:colOff>
      <xdr:row>2</xdr:row>
      <xdr:rowOff>40342</xdr:rowOff>
    </xdr:from>
    <xdr:to>
      <xdr:col>22</xdr:col>
      <xdr:colOff>170703</xdr:colOff>
      <xdr:row>16</xdr:row>
      <xdr:rowOff>116542</xdr:rowOff>
    </xdr:to>
    <xdr:graphicFrame macro="">
      <xdr:nvGraphicFramePr>
        <xdr:cNvPr id="10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69850</xdr:colOff>
      <xdr:row>49</xdr:row>
      <xdr:rowOff>69850</xdr:rowOff>
    </xdr:from>
    <xdr:to>
      <xdr:col>22</xdr:col>
      <xdr:colOff>374650</xdr:colOff>
      <xdr:row>63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589056</xdr:colOff>
      <xdr:row>65</xdr:row>
      <xdr:rowOff>3362</xdr:rowOff>
    </xdr:from>
    <xdr:to>
      <xdr:col>30</xdr:col>
      <xdr:colOff>281268</xdr:colOff>
      <xdr:row>79</xdr:row>
      <xdr:rowOff>79562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88900</xdr:colOff>
      <xdr:row>65</xdr:row>
      <xdr:rowOff>9339</xdr:rowOff>
    </xdr:from>
    <xdr:to>
      <xdr:col>22</xdr:col>
      <xdr:colOff>393700</xdr:colOff>
      <xdr:row>79</xdr:row>
      <xdr:rowOff>85539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249517</xdr:colOff>
      <xdr:row>1</xdr:row>
      <xdr:rowOff>44823</xdr:rowOff>
    </xdr:from>
    <xdr:to>
      <xdr:col>21</xdr:col>
      <xdr:colOff>589054</xdr:colOff>
      <xdr:row>14</xdr:row>
      <xdr:rowOff>138951</xdr:rowOff>
    </xdr:to>
    <xdr:graphicFrame macro="">
      <xdr:nvGraphicFramePr>
        <xdr:cNvPr id="1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nfall&amp;Mosquitoes (2)"/>
    </sheetNames>
    <sheetDataSet>
      <sheetData sheetId="0">
        <row r="1">
          <cell r="C1">
            <v>0.36161381306646795</v>
          </cell>
          <cell r="D1">
            <v>0.44569272854403985</v>
          </cell>
          <cell r="E1">
            <v>0.44713598984673475</v>
          </cell>
          <cell r="F1">
            <v>0.39554247775983864</v>
          </cell>
          <cell r="G1">
            <v>0.28179942254736362</v>
          </cell>
          <cell r="H1">
            <v>0.17769933839052524</v>
          </cell>
          <cell r="I1">
            <v>0.12439776250769073</v>
          </cell>
          <cell r="J1">
            <v>4.5369812673801982E-2</v>
          </cell>
          <cell r="K1">
            <v>-6.6780737332567744E-3</v>
          </cell>
          <cell r="L1">
            <v>-1.1720962633151416E-2</v>
          </cell>
          <cell r="M1">
            <v>1.1971191548305943E-2</v>
          </cell>
          <cell r="N1">
            <v>6.0761391487115457E-2</v>
          </cell>
        </row>
        <row r="4">
          <cell r="C4" t="str">
            <v>1 month</v>
          </cell>
          <cell r="D4" t="str">
            <v>2 months</v>
          </cell>
          <cell r="E4" t="str">
            <v xml:space="preserve">3 months </v>
          </cell>
        </row>
        <row r="5">
          <cell r="B5">
            <v>216</v>
          </cell>
          <cell r="C5">
            <v>213720</v>
          </cell>
        </row>
        <row r="6">
          <cell r="B6">
            <v>346.4</v>
          </cell>
          <cell r="C6">
            <v>8548.8000000000011</v>
          </cell>
          <cell r="D6">
            <v>222268.79999999999</v>
          </cell>
        </row>
        <row r="7">
          <cell r="B7">
            <v>400.7</v>
          </cell>
          <cell r="C7">
            <v>94036.800000000003</v>
          </cell>
          <cell r="D7">
            <v>102585.60000000001</v>
          </cell>
          <cell r="E7">
            <v>316305.59999999998</v>
          </cell>
        </row>
        <row r="8">
          <cell r="B8">
            <v>570.1</v>
          </cell>
          <cell r="C8">
            <v>247915.19999999998</v>
          </cell>
          <cell r="D8">
            <v>341952</v>
          </cell>
          <cell r="E8">
            <v>350500.8</v>
          </cell>
        </row>
        <row r="9">
          <cell r="B9">
            <v>733.9</v>
          </cell>
          <cell r="C9">
            <v>136780.80000000002</v>
          </cell>
          <cell r="D9">
            <v>384696</v>
          </cell>
          <cell r="E9">
            <v>478732.80000000005</v>
          </cell>
        </row>
        <row r="10">
          <cell r="B10">
            <v>1018</v>
          </cell>
          <cell r="C10">
            <v>42744</v>
          </cell>
          <cell r="D10">
            <v>179524.80000000002</v>
          </cell>
          <cell r="E10">
            <v>427440</v>
          </cell>
        </row>
        <row r="11">
          <cell r="B11">
            <v>1136.2</v>
          </cell>
          <cell r="C11">
            <v>487281.60000000003</v>
          </cell>
          <cell r="D11">
            <v>530025.60000000009</v>
          </cell>
          <cell r="E11">
            <v>666806.4</v>
          </cell>
        </row>
        <row r="12">
          <cell r="B12">
            <v>1488.2</v>
          </cell>
          <cell r="C12">
            <v>94036.800000000003</v>
          </cell>
          <cell r="D12">
            <v>581318.40000000002</v>
          </cell>
          <cell r="E12">
            <v>624062.40000000014</v>
          </cell>
        </row>
        <row r="13">
          <cell r="B13">
            <v>940.6</v>
          </cell>
          <cell r="C13">
            <v>418891.20000000007</v>
          </cell>
          <cell r="D13">
            <v>512928.00000000006</v>
          </cell>
          <cell r="E13">
            <v>1000209.6000000001</v>
          </cell>
        </row>
        <row r="14">
          <cell r="B14">
            <v>578.29999999999995</v>
          </cell>
          <cell r="D14">
            <v>418891.20000000007</v>
          </cell>
          <cell r="E14">
            <v>512928.00000000006</v>
          </cell>
        </row>
        <row r="15">
          <cell r="B15">
            <v>622.6</v>
          </cell>
          <cell r="D15">
            <v>0</v>
          </cell>
          <cell r="E15">
            <v>418891.20000000007</v>
          </cell>
        </row>
        <row r="16">
          <cell r="B16">
            <v>339</v>
          </cell>
          <cell r="D16">
            <v>0</v>
          </cell>
          <cell r="E16">
            <v>0</v>
          </cell>
        </row>
        <row r="17">
          <cell r="B17">
            <v>447</v>
          </cell>
          <cell r="C17">
            <v>137913.60000000001</v>
          </cell>
          <cell r="D17">
            <v>137913.60000000001</v>
          </cell>
          <cell r="E17">
            <v>137913.60000000001</v>
          </cell>
        </row>
        <row r="18">
          <cell r="B18">
            <v>292.89999999999998</v>
          </cell>
          <cell r="C18">
            <v>8619.6</v>
          </cell>
          <cell r="D18">
            <v>146533.20000000001</v>
          </cell>
          <cell r="E18">
            <v>146533.20000000001</v>
          </cell>
        </row>
        <row r="19">
          <cell r="B19">
            <v>536.5</v>
          </cell>
          <cell r="C19">
            <v>258588</v>
          </cell>
          <cell r="D19">
            <v>267207.59999999998</v>
          </cell>
          <cell r="E19">
            <v>405121.2</v>
          </cell>
        </row>
        <row r="20">
          <cell r="B20">
            <v>908.8</v>
          </cell>
          <cell r="C20">
            <v>293066.40000000002</v>
          </cell>
          <cell r="D20">
            <v>551654.40000000002</v>
          </cell>
          <cell r="E20">
            <v>560274</v>
          </cell>
        </row>
        <row r="21">
          <cell r="B21">
            <v>984.6</v>
          </cell>
          <cell r="C21">
            <v>163772.4</v>
          </cell>
          <cell r="D21">
            <v>456838.80000000005</v>
          </cell>
          <cell r="E21">
            <v>715426.8</v>
          </cell>
        </row>
        <row r="22">
          <cell r="B22">
            <v>1085</v>
          </cell>
          <cell r="C22">
            <v>249968.40000000002</v>
          </cell>
          <cell r="D22">
            <v>413740.80000000005</v>
          </cell>
          <cell r="E22">
            <v>706807.20000000007</v>
          </cell>
        </row>
        <row r="23">
          <cell r="B23">
            <v>866.5</v>
          </cell>
          <cell r="C23">
            <v>284446.8</v>
          </cell>
          <cell r="D23">
            <v>534415.19999999995</v>
          </cell>
          <cell r="E23">
            <v>698187.60000000009</v>
          </cell>
        </row>
        <row r="24">
          <cell r="B24">
            <v>1142</v>
          </cell>
          <cell r="C24">
            <v>249968.40000000002</v>
          </cell>
          <cell r="D24">
            <v>534415.19999999995</v>
          </cell>
          <cell r="E24">
            <v>784383.6</v>
          </cell>
        </row>
        <row r="25">
          <cell r="B25">
            <v>1480.2</v>
          </cell>
          <cell r="C25">
            <v>370642.8</v>
          </cell>
          <cell r="D25">
            <v>620611.19999999995</v>
          </cell>
          <cell r="E25">
            <v>905058</v>
          </cell>
        </row>
        <row r="26">
          <cell r="B26">
            <v>927.1</v>
          </cell>
          <cell r="D26">
            <v>370642.8</v>
          </cell>
          <cell r="E26">
            <v>620611.19999999995</v>
          </cell>
        </row>
        <row r="27">
          <cell r="B27">
            <v>556.5</v>
          </cell>
          <cell r="D27">
            <v>0</v>
          </cell>
          <cell r="E27">
            <v>370642.8</v>
          </cell>
        </row>
        <row r="28">
          <cell r="B28">
            <v>439.2</v>
          </cell>
          <cell r="D28">
            <v>0</v>
          </cell>
          <cell r="E28">
            <v>0</v>
          </cell>
        </row>
        <row r="29">
          <cell r="B29">
            <v>472</v>
          </cell>
          <cell r="C29">
            <v>17397.600000000002</v>
          </cell>
          <cell r="D29">
            <v>17397.600000000002</v>
          </cell>
          <cell r="E29">
            <v>17397.600000000002</v>
          </cell>
        </row>
        <row r="30">
          <cell r="B30">
            <v>354</v>
          </cell>
          <cell r="C30">
            <v>0</v>
          </cell>
          <cell r="D30">
            <v>17397.600000000002</v>
          </cell>
          <cell r="E30">
            <v>17397.600000000002</v>
          </cell>
        </row>
        <row r="31">
          <cell r="B31">
            <v>694.7</v>
          </cell>
          <cell r="C31">
            <v>17397.600000000002</v>
          </cell>
          <cell r="D31">
            <v>17397.600000000002</v>
          </cell>
          <cell r="E31">
            <v>34795.200000000004</v>
          </cell>
        </row>
        <row r="32">
          <cell r="B32">
            <v>716.9</v>
          </cell>
          <cell r="C32">
            <v>8698.8000000000011</v>
          </cell>
          <cell r="D32">
            <v>26096.400000000001</v>
          </cell>
          <cell r="E32">
            <v>26096.400000000001</v>
          </cell>
        </row>
        <row r="33">
          <cell r="B33">
            <v>544.1</v>
          </cell>
          <cell r="C33">
            <v>8698.8000000000011</v>
          </cell>
          <cell r="D33">
            <v>17397.600000000002</v>
          </cell>
          <cell r="E33">
            <v>34795.200000000004</v>
          </cell>
        </row>
        <row r="34">
          <cell r="B34">
            <v>1058.4000000000001</v>
          </cell>
          <cell r="D34">
            <v>8698.8000000000011</v>
          </cell>
          <cell r="E34">
            <v>17397.600000000002</v>
          </cell>
        </row>
        <row r="35">
          <cell r="B35">
            <v>1092.7</v>
          </cell>
          <cell r="C35">
            <v>60891.599999999991</v>
          </cell>
          <cell r="D35">
            <v>60891.599999999991</v>
          </cell>
          <cell r="E35">
            <v>69590.399999999994</v>
          </cell>
        </row>
        <row r="36">
          <cell r="B36">
            <v>693.9</v>
          </cell>
          <cell r="C36">
            <v>17397.600000000002</v>
          </cell>
          <cell r="D36">
            <v>78289.2</v>
          </cell>
          <cell r="E36">
            <v>78289.2</v>
          </cell>
        </row>
        <row r="37">
          <cell r="B37">
            <v>925</v>
          </cell>
          <cell r="C37">
            <v>52192.799999999996</v>
          </cell>
          <cell r="D37">
            <v>69590.399999999994</v>
          </cell>
          <cell r="E37">
            <v>130482</v>
          </cell>
        </row>
        <row r="38">
          <cell r="B38">
            <v>1002.3</v>
          </cell>
          <cell r="C38">
            <v>17397.600000000002</v>
          </cell>
          <cell r="D38">
            <v>69590.399999999994</v>
          </cell>
          <cell r="E38">
            <v>86988</v>
          </cell>
        </row>
        <row r="39">
          <cell r="B39">
            <v>420.9</v>
          </cell>
          <cell r="C39">
            <v>0</v>
          </cell>
          <cell r="D39">
            <v>17397.600000000002</v>
          </cell>
          <cell r="E39">
            <v>69590.399999999994</v>
          </cell>
        </row>
        <row r="40">
          <cell r="B40">
            <v>166.7</v>
          </cell>
          <cell r="C40">
            <v>0</v>
          </cell>
          <cell r="D40">
            <v>0</v>
          </cell>
          <cell r="E40">
            <v>17397.600000000002</v>
          </cell>
        </row>
        <row r="41">
          <cell r="B41">
            <v>167.9</v>
          </cell>
          <cell r="C41">
            <v>0</v>
          </cell>
          <cell r="D41">
            <v>0</v>
          </cell>
          <cell r="E41">
            <v>0</v>
          </cell>
        </row>
        <row r="42">
          <cell r="B42">
            <v>243.1</v>
          </cell>
          <cell r="C42">
            <v>52696.799999999996</v>
          </cell>
          <cell r="D42">
            <v>52696.799999999996</v>
          </cell>
          <cell r="E42">
            <v>52696.799999999996</v>
          </cell>
        </row>
        <row r="43">
          <cell r="B43">
            <v>1060.7</v>
          </cell>
          <cell r="C43">
            <v>70262.400000000009</v>
          </cell>
          <cell r="D43">
            <v>122959.20000000001</v>
          </cell>
          <cell r="E43">
            <v>122959.20000000001</v>
          </cell>
        </row>
        <row r="44">
          <cell r="B44">
            <v>589.5</v>
          </cell>
          <cell r="C44">
            <v>26348.399999999998</v>
          </cell>
          <cell r="D44">
            <v>96610.8</v>
          </cell>
          <cell r="E44">
            <v>149307.6</v>
          </cell>
        </row>
        <row r="45">
          <cell r="B45">
            <v>1127.9000000000001</v>
          </cell>
          <cell r="C45">
            <v>8782.8000000000011</v>
          </cell>
          <cell r="D45">
            <v>35131.199999999997</v>
          </cell>
          <cell r="E45">
            <v>105393.60000000001</v>
          </cell>
        </row>
        <row r="46">
          <cell r="B46">
            <v>1297.5999999999999</v>
          </cell>
          <cell r="C46">
            <v>140524.80000000002</v>
          </cell>
          <cell r="D46">
            <v>149307.6</v>
          </cell>
          <cell r="E46">
            <v>175656</v>
          </cell>
        </row>
        <row r="47">
          <cell r="B47">
            <v>1021</v>
          </cell>
          <cell r="C47">
            <v>131742</v>
          </cell>
          <cell r="D47">
            <v>272266.80000000005</v>
          </cell>
          <cell r="E47">
            <v>281049.59999999998</v>
          </cell>
        </row>
        <row r="48">
          <cell r="B48">
            <v>970</v>
          </cell>
          <cell r="C48">
            <v>342529.19999999995</v>
          </cell>
          <cell r="D48">
            <v>474271.19999999995</v>
          </cell>
          <cell r="E48">
            <v>614796</v>
          </cell>
        </row>
        <row r="49">
          <cell r="B49">
            <v>954.8</v>
          </cell>
          <cell r="C49">
            <v>140524.80000000002</v>
          </cell>
          <cell r="D49">
            <v>483054</v>
          </cell>
          <cell r="E49">
            <v>614796</v>
          </cell>
        </row>
        <row r="50">
          <cell r="B50">
            <v>968.1</v>
          </cell>
          <cell r="C50">
            <v>166873.19999999998</v>
          </cell>
          <cell r="D50">
            <v>307398</v>
          </cell>
          <cell r="E50">
            <v>649927.19999999995</v>
          </cell>
        </row>
        <row r="51">
          <cell r="B51">
            <v>551.29999999999995</v>
          </cell>
          <cell r="C51">
            <v>88680</v>
          </cell>
          <cell r="D51">
            <v>255553.19999999998</v>
          </cell>
          <cell r="E51">
            <v>396078</v>
          </cell>
        </row>
        <row r="52">
          <cell r="B52">
            <v>66.7</v>
          </cell>
          <cell r="C52">
            <v>17736</v>
          </cell>
          <cell r="D52">
            <v>106416</v>
          </cell>
          <cell r="E52">
            <v>273289.19999999995</v>
          </cell>
        </row>
        <row r="53">
          <cell r="B53">
            <v>144.1</v>
          </cell>
          <cell r="C53">
            <v>0</v>
          </cell>
          <cell r="D53">
            <v>17736</v>
          </cell>
          <cell r="E53">
            <v>106416</v>
          </cell>
        </row>
        <row r="54">
          <cell r="B54">
            <v>534.9</v>
          </cell>
          <cell r="C54">
            <v>44340</v>
          </cell>
          <cell r="D54">
            <v>44340</v>
          </cell>
          <cell r="E54">
            <v>62076</v>
          </cell>
        </row>
        <row r="55">
          <cell r="B55">
            <v>425.2</v>
          </cell>
          <cell r="C55">
            <v>230568</v>
          </cell>
          <cell r="D55">
            <v>274908</v>
          </cell>
          <cell r="E55">
            <v>274908</v>
          </cell>
        </row>
        <row r="56">
          <cell r="B56">
            <v>614.20000000000005</v>
          </cell>
          <cell r="C56">
            <v>62076</v>
          </cell>
          <cell r="D56">
            <v>292644</v>
          </cell>
          <cell r="E56">
            <v>336984</v>
          </cell>
        </row>
        <row r="57">
          <cell r="B57">
            <v>1556.6</v>
          </cell>
          <cell r="C57">
            <v>53208</v>
          </cell>
          <cell r="D57">
            <v>115284</v>
          </cell>
          <cell r="E57">
            <v>345852</v>
          </cell>
        </row>
        <row r="58">
          <cell r="B58">
            <v>1006.5</v>
          </cell>
          <cell r="C58">
            <v>53208</v>
          </cell>
          <cell r="D58">
            <v>106416</v>
          </cell>
          <cell r="E58">
            <v>168492</v>
          </cell>
        </row>
        <row r="59">
          <cell r="B59">
            <v>882.4</v>
          </cell>
          <cell r="C59">
            <v>35472</v>
          </cell>
          <cell r="D59">
            <v>88680</v>
          </cell>
          <cell r="E59">
            <v>141888</v>
          </cell>
        </row>
        <row r="60">
          <cell r="B60">
            <v>764.8</v>
          </cell>
          <cell r="C60">
            <v>283776</v>
          </cell>
          <cell r="D60">
            <v>319248</v>
          </cell>
          <cell r="E60">
            <v>372456</v>
          </cell>
        </row>
        <row r="61">
          <cell r="B61">
            <v>815.7</v>
          </cell>
          <cell r="C61">
            <v>53208</v>
          </cell>
          <cell r="D61">
            <v>336984</v>
          </cell>
          <cell r="E61">
            <v>372456</v>
          </cell>
        </row>
        <row r="62">
          <cell r="B62">
            <v>341.9</v>
          </cell>
          <cell r="C62">
            <v>150756</v>
          </cell>
          <cell r="D62">
            <v>203964</v>
          </cell>
          <cell r="E62">
            <v>487740</v>
          </cell>
        </row>
        <row r="63">
          <cell r="B63">
            <v>216.7</v>
          </cell>
          <cell r="C63">
            <v>0</v>
          </cell>
          <cell r="D63">
            <v>150756</v>
          </cell>
          <cell r="E63">
            <v>203964</v>
          </cell>
        </row>
        <row r="64">
          <cell r="B64">
            <v>214.3</v>
          </cell>
          <cell r="C64">
            <v>8958</v>
          </cell>
          <cell r="D64">
            <v>8958</v>
          </cell>
          <cell r="E64">
            <v>159714</v>
          </cell>
        </row>
        <row r="65">
          <cell r="B65">
            <v>204.8</v>
          </cell>
          <cell r="C65">
            <v>0</v>
          </cell>
          <cell r="D65">
            <v>8958</v>
          </cell>
          <cell r="E65">
            <v>8958</v>
          </cell>
        </row>
        <row r="66">
          <cell r="B66">
            <v>409.1</v>
          </cell>
          <cell r="C66">
            <v>26874</v>
          </cell>
          <cell r="D66">
            <v>26874</v>
          </cell>
          <cell r="E66">
            <v>35832</v>
          </cell>
        </row>
        <row r="67">
          <cell r="B67">
            <v>758.7</v>
          </cell>
          <cell r="C67">
            <v>250824</v>
          </cell>
          <cell r="D67">
            <v>277698</v>
          </cell>
          <cell r="E67">
            <v>277698</v>
          </cell>
        </row>
        <row r="68">
          <cell r="B68">
            <v>859.6</v>
          </cell>
          <cell r="C68">
            <v>62706</v>
          </cell>
          <cell r="D68">
            <v>313530</v>
          </cell>
          <cell r="E68">
            <v>340404</v>
          </cell>
        </row>
        <row r="69">
          <cell r="B69">
            <v>1125</v>
          </cell>
          <cell r="C69">
            <v>107496</v>
          </cell>
          <cell r="D69">
            <v>170202</v>
          </cell>
          <cell r="E69">
            <v>421026</v>
          </cell>
        </row>
        <row r="70">
          <cell r="B70">
            <v>847.2</v>
          </cell>
          <cell r="C70">
            <v>35832</v>
          </cell>
          <cell r="D70">
            <v>143328</v>
          </cell>
          <cell r="E70">
            <v>206034</v>
          </cell>
        </row>
        <row r="71">
          <cell r="B71">
            <v>661.9</v>
          </cell>
          <cell r="C71">
            <v>421026</v>
          </cell>
          <cell r="D71">
            <v>456858</v>
          </cell>
          <cell r="E71">
            <v>564354</v>
          </cell>
        </row>
        <row r="72">
          <cell r="B72">
            <v>632.4</v>
          </cell>
          <cell r="C72">
            <v>8958</v>
          </cell>
          <cell r="D72">
            <v>429984</v>
          </cell>
          <cell r="E72">
            <v>465816</v>
          </cell>
        </row>
        <row r="73">
          <cell r="B73">
            <v>630.5</v>
          </cell>
          <cell r="C73">
            <v>26874</v>
          </cell>
          <cell r="D73">
            <v>35832</v>
          </cell>
          <cell r="E73">
            <v>456858</v>
          </cell>
        </row>
        <row r="74">
          <cell r="B74">
            <v>917</v>
          </cell>
          <cell r="C74">
            <v>250824</v>
          </cell>
          <cell r="D74">
            <v>277698</v>
          </cell>
          <cell r="E74">
            <v>286656</v>
          </cell>
        </row>
        <row r="75">
          <cell r="B75">
            <v>321.60000000000002</v>
          </cell>
          <cell r="C75">
            <v>90528</v>
          </cell>
          <cell r="D75">
            <v>341352</v>
          </cell>
          <cell r="E75">
            <v>368226</v>
          </cell>
        </row>
        <row r="76">
          <cell r="B76">
            <v>67</v>
          </cell>
          <cell r="C76">
            <v>36211.200000000004</v>
          </cell>
          <cell r="D76">
            <v>126739.20000000001</v>
          </cell>
          <cell r="E76">
            <v>377563.2</v>
          </cell>
        </row>
        <row r="77">
          <cell r="B77">
            <v>890.4</v>
          </cell>
          <cell r="C77">
            <v>54316.799999999996</v>
          </cell>
          <cell r="D77">
            <v>90528</v>
          </cell>
          <cell r="E77">
            <v>181056</v>
          </cell>
        </row>
        <row r="78">
          <cell r="B78">
            <v>304.89999999999998</v>
          </cell>
          <cell r="C78">
            <v>0</v>
          </cell>
          <cell r="D78">
            <v>54316.799999999996</v>
          </cell>
          <cell r="E78">
            <v>90528</v>
          </cell>
        </row>
        <row r="79">
          <cell r="B79">
            <v>1177.3</v>
          </cell>
          <cell r="C79">
            <v>0</v>
          </cell>
          <cell r="D79">
            <v>0</v>
          </cell>
          <cell r="E79">
            <v>54316.799999999996</v>
          </cell>
        </row>
        <row r="80">
          <cell r="B80">
            <v>703.6</v>
          </cell>
          <cell r="C80">
            <v>362112</v>
          </cell>
          <cell r="D80">
            <v>362112</v>
          </cell>
          <cell r="E80">
            <v>362112</v>
          </cell>
        </row>
        <row r="81">
          <cell r="B81">
            <v>754.1</v>
          </cell>
          <cell r="C81">
            <v>153897.59999999998</v>
          </cell>
          <cell r="D81">
            <v>516009.6</v>
          </cell>
          <cell r="E81">
            <v>516009.6</v>
          </cell>
        </row>
        <row r="82">
          <cell r="B82">
            <v>928.5</v>
          </cell>
          <cell r="C82">
            <v>45264</v>
          </cell>
          <cell r="D82">
            <v>199161.59999999998</v>
          </cell>
          <cell r="E82">
            <v>561273.59999999998</v>
          </cell>
        </row>
        <row r="83">
          <cell r="B83">
            <v>859</v>
          </cell>
          <cell r="C83">
            <v>72422.400000000009</v>
          </cell>
          <cell r="D83">
            <v>117686.40000000001</v>
          </cell>
          <cell r="E83">
            <v>271584</v>
          </cell>
        </row>
        <row r="84">
          <cell r="B84">
            <v>447</v>
          </cell>
          <cell r="C84">
            <v>36211.200000000004</v>
          </cell>
          <cell r="D84">
            <v>108633.60000000001</v>
          </cell>
          <cell r="E84">
            <v>153897.60000000001</v>
          </cell>
        </row>
        <row r="85">
          <cell r="B85">
            <v>963.7</v>
          </cell>
          <cell r="C85">
            <v>135792</v>
          </cell>
          <cell r="D85">
            <v>172003.20000000001</v>
          </cell>
          <cell r="E85">
            <v>244425.60000000001</v>
          </cell>
        </row>
        <row r="86">
          <cell r="B86">
            <v>922</v>
          </cell>
          <cell r="C86">
            <v>99580.800000000017</v>
          </cell>
          <cell r="D86">
            <v>235372.80000000002</v>
          </cell>
          <cell r="E86">
            <v>271584</v>
          </cell>
        </row>
        <row r="87">
          <cell r="B87">
            <v>495</v>
          </cell>
          <cell r="D87">
            <v>99580.800000000017</v>
          </cell>
          <cell r="E87">
            <v>235372.80000000002</v>
          </cell>
        </row>
        <row r="88">
          <cell r="B88">
            <v>179.9</v>
          </cell>
          <cell r="C88">
            <v>18300</v>
          </cell>
          <cell r="D88">
            <v>18300</v>
          </cell>
          <cell r="E88">
            <v>117880.80000000002</v>
          </cell>
        </row>
        <row r="89">
          <cell r="B89">
            <v>614.4</v>
          </cell>
          <cell r="C89">
            <v>54900</v>
          </cell>
          <cell r="D89">
            <v>73200</v>
          </cell>
          <cell r="E89">
            <v>73200</v>
          </cell>
        </row>
        <row r="90">
          <cell r="B90">
            <v>305.89999999999998</v>
          </cell>
          <cell r="C90">
            <v>18300</v>
          </cell>
          <cell r="D90">
            <v>73200</v>
          </cell>
          <cell r="E90">
            <v>91500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"/>
  <sheetViews>
    <sheetView zoomScale="85" zoomScaleNormal="85" workbookViewId="0">
      <selection activeCell="C2" sqref="A2:N4"/>
    </sheetView>
  </sheetViews>
  <sheetFormatPr baseColWidth="10" defaultColWidth="8.7265625" defaultRowHeight="14.5" x14ac:dyDescent="0.35"/>
  <cols>
    <col min="1" max="1" width="14.81640625" customWidth="1"/>
    <col min="2" max="2" width="17.81640625" customWidth="1"/>
    <col min="9" max="9" width="10.1796875" bestFit="1" customWidth="1"/>
    <col min="12" max="12" width="9.81640625" customWidth="1"/>
    <col min="13" max="13" width="9.453125" customWidth="1"/>
    <col min="14" max="14" width="10.08984375" customWidth="1"/>
  </cols>
  <sheetData>
    <row r="1" spans="1:14" x14ac:dyDescent="0.35">
      <c r="A1" s="1"/>
      <c r="B1" s="4" t="s">
        <v>2</v>
      </c>
      <c r="C1" s="5">
        <f>CORREL($B$5:$B$137,C5:C137)</f>
        <v>0.57444862924216811</v>
      </c>
      <c r="D1" s="5">
        <f>CORREL($B$6:$B$137,D6:D137)</f>
        <v>0.57619661651836984</v>
      </c>
      <c r="E1" s="5">
        <f>CORREL($B$7:$B$137,E7:E137)</f>
        <v>0.57514119953522769</v>
      </c>
      <c r="F1" s="5">
        <f>CORREL($B$5:$B$137,F5:F137)</f>
        <v>0.55966062079690315</v>
      </c>
      <c r="G1" s="5">
        <f>CORREL($B$6:$B$137,G6:G137)</f>
        <v>0.54514876002876111</v>
      </c>
      <c r="H1" s="5">
        <f>CORREL($B$7:$B$137,H7:H137)</f>
        <v>0.53200004848008176</v>
      </c>
      <c r="I1" s="5">
        <f>CORREL($B$8:$B$137,I8:I137)</f>
        <v>0.52173589587072033</v>
      </c>
      <c r="J1" s="5">
        <f>CORREL($B$9:$B$137,J9:J137)</f>
        <v>0.51848475005719119</v>
      </c>
      <c r="K1" s="5">
        <f>CORREL($B$10:$B$137,K10:K137)</f>
        <v>0.51224626470676626</v>
      </c>
      <c r="L1" s="5">
        <f>CORREL($B$11:$B$137,L11:L137)</f>
        <v>0.49866579698894326</v>
      </c>
      <c r="M1" s="5">
        <f>CORREL($B$12:$B$137,M12:M137)</f>
        <v>0.49157954004046339</v>
      </c>
      <c r="N1" s="5">
        <f>CORREL($B$13:$B$137,N13:N137)</f>
        <v>0.47713770486865953</v>
      </c>
    </row>
    <row r="2" spans="1:14" x14ac:dyDescent="0.35">
      <c r="A2" s="1"/>
      <c r="B2" s="1"/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35">
      <c r="A3" s="1"/>
      <c r="B3" s="1"/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</row>
    <row r="4" spans="1:14" x14ac:dyDescent="0.35">
      <c r="A4" s="4" t="s">
        <v>0</v>
      </c>
      <c r="B4" s="4" t="s">
        <v>1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10</v>
      </c>
      <c r="I4" s="7" t="s">
        <v>11</v>
      </c>
      <c r="J4" s="7" t="s">
        <v>12</v>
      </c>
      <c r="K4" s="7" t="s">
        <v>13</v>
      </c>
      <c r="L4" s="7" t="s">
        <v>14</v>
      </c>
      <c r="M4" s="7" t="s">
        <v>15</v>
      </c>
      <c r="N4" s="7" t="s">
        <v>9</v>
      </c>
    </row>
    <row r="5" spans="1:14" x14ac:dyDescent="0.35">
      <c r="A5" s="6">
        <v>34425</v>
      </c>
      <c r="B5" s="1">
        <v>25.874074074074102</v>
      </c>
      <c r="C5" s="1">
        <v>73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5">
      <c r="A6" s="6">
        <v>34455</v>
      </c>
      <c r="B6" s="1">
        <v>25.990322580645199</v>
      </c>
      <c r="C6" s="1">
        <v>157</v>
      </c>
      <c r="D6" s="1">
        <f t="shared" ref="D6:D15" si="0">+SUM(C5:C6)</f>
        <v>230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5">
      <c r="A7" s="6">
        <v>34486</v>
      </c>
      <c r="B7" s="1">
        <v>25.79</v>
      </c>
      <c r="C7" s="1">
        <v>138</v>
      </c>
      <c r="D7" s="1">
        <f t="shared" si="0"/>
        <v>295</v>
      </c>
      <c r="E7" s="1">
        <f t="shared" ref="E7:E15" si="1">+SUM(C5:C7)</f>
        <v>368</v>
      </c>
      <c r="F7" s="1"/>
      <c r="G7" s="1"/>
      <c r="H7" s="1"/>
      <c r="I7" s="1"/>
      <c r="J7" s="1"/>
      <c r="K7" s="1"/>
      <c r="L7" s="1"/>
      <c r="M7" s="1"/>
      <c r="N7" s="1"/>
    </row>
    <row r="8" spans="1:14" x14ac:dyDescent="0.35">
      <c r="A8" s="6">
        <v>34516</v>
      </c>
      <c r="B8" s="1">
        <v>26.1</v>
      </c>
      <c r="C8" s="1">
        <v>111</v>
      </c>
      <c r="D8" s="1">
        <f t="shared" si="0"/>
        <v>249</v>
      </c>
      <c r="E8" s="1">
        <f t="shared" si="1"/>
        <v>406</v>
      </c>
      <c r="F8" s="1">
        <f t="shared" ref="F8:F15" si="2">SUM(C5:C8)</f>
        <v>479</v>
      </c>
      <c r="G8" s="1"/>
      <c r="H8" s="1"/>
      <c r="I8" s="1"/>
      <c r="J8" s="1"/>
      <c r="K8" s="1"/>
      <c r="L8" s="1"/>
      <c r="M8" s="1"/>
      <c r="N8" s="1"/>
    </row>
    <row r="9" spans="1:14" x14ac:dyDescent="0.35">
      <c r="A9" s="6">
        <v>34547</v>
      </c>
      <c r="B9" s="1">
        <v>25.535483870967699</v>
      </c>
      <c r="C9" s="1">
        <v>94</v>
      </c>
      <c r="D9" s="1">
        <f t="shared" si="0"/>
        <v>205</v>
      </c>
      <c r="E9" s="1">
        <f t="shared" si="1"/>
        <v>343</v>
      </c>
      <c r="F9" s="1">
        <f t="shared" si="2"/>
        <v>500</v>
      </c>
      <c r="G9" s="1">
        <f t="shared" ref="G9:G15" si="3">+SUM(C5:C9)</f>
        <v>573</v>
      </c>
      <c r="H9" s="1"/>
      <c r="I9" s="1"/>
      <c r="J9" s="1"/>
      <c r="K9" s="1"/>
      <c r="L9" s="1"/>
      <c r="M9" s="1"/>
      <c r="N9" s="1"/>
    </row>
    <row r="10" spans="1:14" x14ac:dyDescent="0.35">
      <c r="A10" s="6">
        <v>34578</v>
      </c>
      <c r="B10" s="1">
        <v>25.68</v>
      </c>
      <c r="C10" s="1">
        <v>87</v>
      </c>
      <c r="D10" s="1">
        <f t="shared" si="0"/>
        <v>181</v>
      </c>
      <c r="E10" s="1">
        <f t="shared" si="1"/>
        <v>292</v>
      </c>
      <c r="F10" s="1">
        <f t="shared" si="2"/>
        <v>430</v>
      </c>
      <c r="G10" s="1">
        <f t="shared" si="3"/>
        <v>587</v>
      </c>
      <c r="H10" s="1">
        <f t="shared" ref="H10:H15" si="4">SUM(C5:C10)</f>
        <v>660</v>
      </c>
      <c r="I10" s="1"/>
      <c r="J10" s="1"/>
      <c r="K10" s="1"/>
      <c r="L10" s="1"/>
      <c r="M10" s="1"/>
      <c r="N10" s="1"/>
    </row>
    <row r="11" spans="1:14" x14ac:dyDescent="0.35">
      <c r="A11" s="6">
        <v>34608</v>
      </c>
      <c r="B11" s="1">
        <v>25.116129032258101</v>
      </c>
      <c r="C11" s="1">
        <v>47</v>
      </c>
      <c r="D11" s="1">
        <f t="shared" si="0"/>
        <v>134</v>
      </c>
      <c r="E11" s="1">
        <f t="shared" si="1"/>
        <v>228</v>
      </c>
      <c r="F11" s="1">
        <f t="shared" si="2"/>
        <v>339</v>
      </c>
      <c r="G11" s="1">
        <f t="shared" si="3"/>
        <v>477</v>
      </c>
      <c r="H11" s="1">
        <f t="shared" si="4"/>
        <v>634</v>
      </c>
      <c r="I11" s="1">
        <f t="shared" ref="I11:I15" si="5">SUM(C5:C11)</f>
        <v>707</v>
      </c>
      <c r="J11" s="1"/>
      <c r="K11" s="1"/>
      <c r="L11" s="1"/>
      <c r="M11" s="1"/>
      <c r="N11" s="1"/>
    </row>
    <row r="12" spans="1:14" x14ac:dyDescent="0.35">
      <c r="A12" s="6">
        <v>34639</v>
      </c>
      <c r="B12" s="1">
        <v>25.09</v>
      </c>
      <c r="C12" s="1">
        <v>54</v>
      </c>
      <c r="D12" s="1">
        <f t="shared" si="0"/>
        <v>101</v>
      </c>
      <c r="E12" s="1">
        <f t="shared" si="1"/>
        <v>188</v>
      </c>
      <c r="F12" s="1">
        <f t="shared" si="2"/>
        <v>282</v>
      </c>
      <c r="G12" s="1">
        <f t="shared" si="3"/>
        <v>393</v>
      </c>
      <c r="H12" s="1">
        <f t="shared" si="4"/>
        <v>531</v>
      </c>
      <c r="I12" s="1">
        <f t="shared" si="5"/>
        <v>688</v>
      </c>
      <c r="J12" s="1">
        <f t="shared" ref="J12:J15" si="6">SUM(C5:C12)</f>
        <v>761</v>
      </c>
      <c r="K12" s="1"/>
      <c r="L12" s="1"/>
      <c r="M12" s="1"/>
      <c r="N12" s="1"/>
    </row>
    <row r="13" spans="1:14" x14ac:dyDescent="0.35">
      <c r="A13" s="6">
        <v>34669</v>
      </c>
      <c r="B13" s="1">
        <v>26.026086956521699</v>
      </c>
      <c r="C13" s="1">
        <v>58</v>
      </c>
      <c r="D13" s="1">
        <f t="shared" si="0"/>
        <v>112</v>
      </c>
      <c r="E13" s="1">
        <f t="shared" si="1"/>
        <v>159</v>
      </c>
      <c r="F13" s="1">
        <f t="shared" si="2"/>
        <v>246</v>
      </c>
      <c r="G13" s="1">
        <f t="shared" si="3"/>
        <v>340</v>
      </c>
      <c r="H13" s="1">
        <f t="shared" si="4"/>
        <v>451</v>
      </c>
      <c r="I13" s="1">
        <f t="shared" si="5"/>
        <v>589</v>
      </c>
      <c r="J13" s="1">
        <f t="shared" si="6"/>
        <v>746</v>
      </c>
      <c r="K13" s="1">
        <f t="shared" ref="K13:K15" si="7">SUM(C5:C13)</f>
        <v>819</v>
      </c>
      <c r="L13" s="1"/>
      <c r="M13" s="1"/>
      <c r="N13" s="1"/>
    </row>
    <row r="14" spans="1:14" x14ac:dyDescent="0.35">
      <c r="A14" s="6">
        <v>34700</v>
      </c>
      <c r="B14" s="1">
        <v>27.1533333333333</v>
      </c>
      <c r="C14" s="1">
        <v>54</v>
      </c>
      <c r="D14" s="1">
        <f t="shared" si="0"/>
        <v>112</v>
      </c>
      <c r="E14" s="1">
        <f t="shared" si="1"/>
        <v>166</v>
      </c>
      <c r="F14" s="1">
        <f t="shared" si="2"/>
        <v>213</v>
      </c>
      <c r="G14" s="1">
        <f t="shared" si="3"/>
        <v>300</v>
      </c>
      <c r="H14" s="1">
        <f t="shared" si="4"/>
        <v>394</v>
      </c>
      <c r="I14" s="1">
        <f t="shared" si="5"/>
        <v>505</v>
      </c>
      <c r="J14" s="1">
        <f t="shared" si="6"/>
        <v>643</v>
      </c>
      <c r="K14" s="1">
        <f t="shared" si="7"/>
        <v>800</v>
      </c>
      <c r="L14" s="1">
        <f t="shared" ref="L14:L15" si="8">SUM(C5:C14)</f>
        <v>873</v>
      </c>
      <c r="M14" s="1"/>
      <c r="N14" s="1"/>
    </row>
    <row r="15" spans="1:14" x14ac:dyDescent="0.35">
      <c r="A15" s="6">
        <v>34731</v>
      </c>
      <c r="B15" s="1">
        <v>26.139285714285698</v>
      </c>
      <c r="C15" s="1">
        <v>35</v>
      </c>
      <c r="D15" s="1">
        <f t="shared" si="0"/>
        <v>89</v>
      </c>
      <c r="E15" s="1">
        <f t="shared" si="1"/>
        <v>147</v>
      </c>
      <c r="F15" s="1">
        <f t="shared" si="2"/>
        <v>201</v>
      </c>
      <c r="G15" s="1">
        <f t="shared" si="3"/>
        <v>248</v>
      </c>
      <c r="H15" s="1">
        <f t="shared" si="4"/>
        <v>335</v>
      </c>
      <c r="I15" s="1">
        <f t="shared" si="5"/>
        <v>429</v>
      </c>
      <c r="J15" s="1">
        <f t="shared" si="6"/>
        <v>540</v>
      </c>
      <c r="K15" s="1">
        <f t="shared" si="7"/>
        <v>678</v>
      </c>
      <c r="L15" s="1">
        <f t="shared" si="8"/>
        <v>835</v>
      </c>
      <c r="M15" s="1">
        <f t="shared" ref="M15:M75" si="9">SUM(C5:C15)</f>
        <v>908</v>
      </c>
      <c r="N15" s="1"/>
    </row>
    <row r="16" spans="1:14" x14ac:dyDescent="0.35">
      <c r="A16" s="6">
        <v>34759</v>
      </c>
      <c r="B16" s="1">
        <v>25.6064516129032</v>
      </c>
      <c r="C16" s="1">
        <v>74</v>
      </c>
      <c r="D16" s="1">
        <f>+SUM(C15:C16)</f>
        <v>109</v>
      </c>
      <c r="E16" s="1">
        <f>+SUM(C14:C16)</f>
        <v>163</v>
      </c>
      <c r="F16" s="1">
        <f>SUM(C13:C16)</f>
        <v>221</v>
      </c>
      <c r="G16" s="1">
        <f>+SUM(C12:C16)</f>
        <v>275</v>
      </c>
      <c r="H16" s="1">
        <f>SUM(C11:C16)</f>
        <v>322</v>
      </c>
      <c r="I16" s="1">
        <f>SUM(C10:C16)</f>
        <v>409</v>
      </c>
      <c r="J16" s="1">
        <f>SUM(C9:C16)</f>
        <v>503</v>
      </c>
      <c r="K16" s="1">
        <f>SUM(C8:C16)</f>
        <v>614</v>
      </c>
      <c r="L16" s="1">
        <f>SUM(C7:C16)</f>
        <v>752</v>
      </c>
      <c r="M16" s="1">
        <f t="shared" si="9"/>
        <v>909</v>
      </c>
      <c r="N16" s="1">
        <f>SUM(C5:C16)</f>
        <v>982</v>
      </c>
    </row>
    <row r="17" spans="1:14" x14ac:dyDescent="0.35">
      <c r="A17" s="6">
        <v>34790</v>
      </c>
      <c r="B17" s="1">
        <v>26.15</v>
      </c>
      <c r="C17" s="1">
        <v>26</v>
      </c>
      <c r="D17" s="1">
        <f t="shared" ref="D17:D80" si="10">+SUM(C16:C17)</f>
        <v>100</v>
      </c>
      <c r="E17" s="1">
        <f t="shared" ref="E17:E80" si="11">+SUM(C15:C17)</f>
        <v>135</v>
      </c>
      <c r="F17" s="1">
        <f t="shared" ref="F17:F80" si="12">SUM(C14:C17)</f>
        <v>189</v>
      </c>
      <c r="G17" s="1">
        <f>+SUM(C13:C17)</f>
        <v>247</v>
      </c>
      <c r="H17" s="1">
        <f t="shared" ref="H17:H80" si="13">SUM(C12:C17)</f>
        <v>301</v>
      </c>
      <c r="I17" s="1">
        <f t="shared" ref="I17:I80" si="14">SUM(C11:C17)</f>
        <v>348</v>
      </c>
      <c r="J17" s="1">
        <f t="shared" ref="J17:J80" si="15">SUM(C10:C17)</f>
        <v>435</v>
      </c>
      <c r="K17" s="1">
        <f t="shared" ref="K17:K80" si="16">SUM(C9:C17)</f>
        <v>529</v>
      </c>
      <c r="L17" s="1">
        <f t="shared" ref="L17:L80" si="17">SUM(C8:C17)</f>
        <v>640</v>
      </c>
      <c r="M17" s="1">
        <f t="shared" si="9"/>
        <v>778</v>
      </c>
      <c r="N17" s="1">
        <f t="shared" ref="N17:N80" si="18">SUM(C6:C17)</f>
        <v>935</v>
      </c>
    </row>
    <row r="18" spans="1:14" x14ac:dyDescent="0.35">
      <c r="A18" s="6">
        <v>34820</v>
      </c>
      <c r="B18" s="1">
        <v>25.883333333333301</v>
      </c>
      <c r="C18" s="1">
        <v>79</v>
      </c>
      <c r="D18" s="1">
        <f t="shared" si="10"/>
        <v>105</v>
      </c>
      <c r="E18" s="1">
        <f t="shared" si="11"/>
        <v>179</v>
      </c>
      <c r="F18" s="1">
        <f t="shared" si="12"/>
        <v>214</v>
      </c>
      <c r="G18" s="1">
        <f t="shared" ref="G18:G81" si="19">+SUM(C14:C18)</f>
        <v>268</v>
      </c>
      <c r="H18" s="1">
        <f t="shared" si="13"/>
        <v>326</v>
      </c>
      <c r="I18" s="1">
        <f t="shared" si="14"/>
        <v>380</v>
      </c>
      <c r="J18" s="1">
        <f t="shared" si="15"/>
        <v>427</v>
      </c>
      <c r="K18" s="1">
        <f t="shared" si="16"/>
        <v>514</v>
      </c>
      <c r="L18" s="1">
        <f t="shared" si="17"/>
        <v>608</v>
      </c>
      <c r="M18" s="1">
        <f t="shared" si="9"/>
        <v>719</v>
      </c>
      <c r="N18" s="1">
        <f t="shared" si="18"/>
        <v>857</v>
      </c>
    </row>
    <row r="19" spans="1:14" x14ac:dyDescent="0.35">
      <c r="A19" s="6">
        <v>34851</v>
      </c>
      <c r="B19" s="1">
        <v>25.658620689655201</v>
      </c>
      <c r="C19" s="1">
        <v>105</v>
      </c>
      <c r="D19" s="1">
        <f t="shared" si="10"/>
        <v>184</v>
      </c>
      <c r="E19" s="1">
        <f t="shared" si="11"/>
        <v>210</v>
      </c>
      <c r="F19" s="1">
        <f t="shared" si="12"/>
        <v>284</v>
      </c>
      <c r="G19" s="1">
        <f t="shared" si="19"/>
        <v>319</v>
      </c>
      <c r="H19" s="1">
        <f t="shared" si="13"/>
        <v>373</v>
      </c>
      <c r="I19" s="1">
        <f t="shared" si="14"/>
        <v>431</v>
      </c>
      <c r="J19" s="1">
        <f t="shared" si="15"/>
        <v>485</v>
      </c>
      <c r="K19" s="1">
        <f t="shared" si="16"/>
        <v>532</v>
      </c>
      <c r="L19" s="1">
        <f t="shared" si="17"/>
        <v>619</v>
      </c>
      <c r="M19" s="1">
        <f t="shared" si="9"/>
        <v>713</v>
      </c>
      <c r="N19" s="1">
        <f t="shared" si="18"/>
        <v>824</v>
      </c>
    </row>
    <row r="20" spans="1:14" x14ac:dyDescent="0.35">
      <c r="A20" s="6">
        <v>34881</v>
      </c>
      <c r="B20" s="1">
        <v>25.82</v>
      </c>
      <c r="C20" s="1">
        <v>172</v>
      </c>
      <c r="D20" s="1">
        <f t="shared" si="10"/>
        <v>277</v>
      </c>
      <c r="E20" s="1">
        <f t="shared" si="11"/>
        <v>356</v>
      </c>
      <c r="F20" s="1">
        <f t="shared" si="12"/>
        <v>382</v>
      </c>
      <c r="G20" s="1">
        <f t="shared" si="19"/>
        <v>456</v>
      </c>
      <c r="H20" s="1">
        <f t="shared" si="13"/>
        <v>491</v>
      </c>
      <c r="I20" s="1">
        <f t="shared" si="14"/>
        <v>545</v>
      </c>
      <c r="J20" s="1">
        <f t="shared" si="15"/>
        <v>603</v>
      </c>
      <c r="K20" s="1">
        <f t="shared" si="16"/>
        <v>657</v>
      </c>
      <c r="L20" s="1">
        <f t="shared" si="17"/>
        <v>704</v>
      </c>
      <c r="M20" s="1">
        <f t="shared" si="9"/>
        <v>791</v>
      </c>
      <c r="N20" s="1">
        <f t="shared" si="18"/>
        <v>885</v>
      </c>
    </row>
    <row r="21" spans="1:14" x14ac:dyDescent="0.35">
      <c r="A21" s="6">
        <v>34912</v>
      </c>
      <c r="B21" s="1">
        <v>25.868965517241399</v>
      </c>
      <c r="C21" s="1">
        <v>73</v>
      </c>
      <c r="D21" s="1">
        <f t="shared" si="10"/>
        <v>245</v>
      </c>
      <c r="E21" s="1">
        <f t="shared" si="11"/>
        <v>350</v>
      </c>
      <c r="F21" s="1">
        <f>SUM(C18:C21)</f>
        <v>429</v>
      </c>
      <c r="G21" s="1">
        <f t="shared" si="19"/>
        <v>455</v>
      </c>
      <c r="H21" s="1">
        <f t="shared" si="13"/>
        <v>529</v>
      </c>
      <c r="I21" s="1">
        <f t="shared" si="14"/>
        <v>564</v>
      </c>
      <c r="J21" s="1">
        <f t="shared" si="15"/>
        <v>618</v>
      </c>
      <c r="K21" s="1">
        <f t="shared" si="16"/>
        <v>676</v>
      </c>
      <c r="L21" s="1">
        <f t="shared" si="17"/>
        <v>730</v>
      </c>
      <c r="M21" s="1">
        <f t="shared" si="9"/>
        <v>777</v>
      </c>
      <c r="N21" s="1">
        <f t="shared" si="18"/>
        <v>864</v>
      </c>
    </row>
    <row r="22" spans="1:14" x14ac:dyDescent="0.35">
      <c r="A22" s="6">
        <v>34943</v>
      </c>
      <c r="B22" s="1">
        <v>25.9892857142857</v>
      </c>
      <c r="C22" s="1">
        <v>55</v>
      </c>
      <c r="D22" s="1">
        <f t="shared" si="10"/>
        <v>128</v>
      </c>
      <c r="E22" s="1">
        <f t="shared" si="11"/>
        <v>300</v>
      </c>
      <c r="F22" s="1">
        <f t="shared" si="12"/>
        <v>405</v>
      </c>
      <c r="G22" s="1">
        <f t="shared" si="19"/>
        <v>484</v>
      </c>
      <c r="H22" s="1">
        <f t="shared" si="13"/>
        <v>510</v>
      </c>
      <c r="I22" s="1">
        <f t="shared" si="14"/>
        <v>584</v>
      </c>
      <c r="J22" s="1">
        <f t="shared" si="15"/>
        <v>619</v>
      </c>
      <c r="K22" s="1">
        <f t="shared" si="16"/>
        <v>673</v>
      </c>
      <c r="L22" s="1">
        <f t="shared" si="17"/>
        <v>731</v>
      </c>
      <c r="M22" s="1">
        <f t="shared" si="9"/>
        <v>785</v>
      </c>
      <c r="N22" s="1">
        <f t="shared" si="18"/>
        <v>832</v>
      </c>
    </row>
    <row r="23" spans="1:14" x14ac:dyDescent="0.35">
      <c r="A23" s="6">
        <v>34973</v>
      </c>
      <c r="B23" s="1">
        <v>25.031034482758599</v>
      </c>
      <c r="C23" s="1">
        <v>40</v>
      </c>
      <c r="D23" s="1">
        <f t="shared" si="10"/>
        <v>95</v>
      </c>
      <c r="E23" s="1">
        <f t="shared" si="11"/>
        <v>168</v>
      </c>
      <c r="F23" s="1">
        <f t="shared" si="12"/>
        <v>340</v>
      </c>
      <c r="G23" s="1">
        <f t="shared" si="19"/>
        <v>445</v>
      </c>
      <c r="H23" s="1">
        <f t="shared" si="13"/>
        <v>524</v>
      </c>
      <c r="I23" s="1">
        <f t="shared" si="14"/>
        <v>550</v>
      </c>
      <c r="J23" s="1">
        <f t="shared" si="15"/>
        <v>624</v>
      </c>
      <c r="K23" s="1">
        <f t="shared" si="16"/>
        <v>659</v>
      </c>
      <c r="L23" s="1">
        <f t="shared" si="17"/>
        <v>713</v>
      </c>
      <c r="M23" s="1">
        <f t="shared" si="9"/>
        <v>771</v>
      </c>
      <c r="N23" s="1">
        <f t="shared" si="18"/>
        <v>825</v>
      </c>
    </row>
    <row r="24" spans="1:14" x14ac:dyDescent="0.35">
      <c r="A24" s="6">
        <v>35004</v>
      </c>
      <c r="B24" s="1">
        <v>25.120833333333302</v>
      </c>
      <c r="C24" s="1">
        <v>24</v>
      </c>
      <c r="D24" s="1">
        <f t="shared" si="10"/>
        <v>64</v>
      </c>
      <c r="E24" s="1">
        <f t="shared" si="11"/>
        <v>119</v>
      </c>
      <c r="F24" s="1">
        <f t="shared" si="12"/>
        <v>192</v>
      </c>
      <c r="G24" s="1">
        <f t="shared" si="19"/>
        <v>364</v>
      </c>
      <c r="H24" s="1">
        <f t="shared" si="13"/>
        <v>469</v>
      </c>
      <c r="I24" s="1">
        <f t="shared" si="14"/>
        <v>548</v>
      </c>
      <c r="J24" s="1">
        <f t="shared" si="15"/>
        <v>574</v>
      </c>
      <c r="K24" s="1">
        <f t="shared" si="16"/>
        <v>648</v>
      </c>
      <c r="L24" s="1">
        <f t="shared" si="17"/>
        <v>683</v>
      </c>
      <c r="M24" s="1">
        <f t="shared" si="9"/>
        <v>737</v>
      </c>
      <c r="N24" s="1">
        <f t="shared" si="18"/>
        <v>795</v>
      </c>
    </row>
    <row r="25" spans="1:14" x14ac:dyDescent="0.35">
      <c r="A25" s="6">
        <v>35034</v>
      </c>
      <c r="B25" s="1">
        <v>25.238709677419401</v>
      </c>
      <c r="C25" s="1">
        <v>21</v>
      </c>
      <c r="D25" s="1">
        <f t="shared" si="10"/>
        <v>45</v>
      </c>
      <c r="E25" s="1">
        <f t="shared" si="11"/>
        <v>85</v>
      </c>
      <c r="F25" s="1">
        <f t="shared" si="12"/>
        <v>140</v>
      </c>
      <c r="G25" s="1">
        <f t="shared" si="19"/>
        <v>213</v>
      </c>
      <c r="H25" s="1">
        <f t="shared" si="13"/>
        <v>385</v>
      </c>
      <c r="I25" s="1">
        <f t="shared" si="14"/>
        <v>490</v>
      </c>
      <c r="J25" s="1">
        <f t="shared" si="15"/>
        <v>569</v>
      </c>
      <c r="K25" s="1">
        <f t="shared" si="16"/>
        <v>595</v>
      </c>
      <c r="L25" s="1">
        <f t="shared" si="17"/>
        <v>669</v>
      </c>
      <c r="M25" s="1">
        <f t="shared" si="9"/>
        <v>704</v>
      </c>
      <c r="N25" s="1">
        <f t="shared" si="18"/>
        <v>758</v>
      </c>
    </row>
    <row r="26" spans="1:14" x14ac:dyDescent="0.35">
      <c r="A26" s="6">
        <v>35065</v>
      </c>
      <c r="B26" s="1">
        <v>25.209677419354801</v>
      </c>
      <c r="C26" s="1">
        <v>42</v>
      </c>
      <c r="D26" s="1">
        <f t="shared" si="10"/>
        <v>63</v>
      </c>
      <c r="E26" s="1">
        <f t="shared" si="11"/>
        <v>87</v>
      </c>
      <c r="F26" s="1">
        <f t="shared" si="12"/>
        <v>127</v>
      </c>
      <c r="G26" s="1">
        <f t="shared" si="19"/>
        <v>182</v>
      </c>
      <c r="H26" s="1">
        <f t="shared" si="13"/>
        <v>255</v>
      </c>
      <c r="I26" s="1">
        <f t="shared" si="14"/>
        <v>427</v>
      </c>
      <c r="J26" s="1">
        <f t="shared" si="15"/>
        <v>532</v>
      </c>
      <c r="K26" s="1">
        <f t="shared" si="16"/>
        <v>611</v>
      </c>
      <c r="L26" s="1">
        <f t="shared" si="17"/>
        <v>637</v>
      </c>
      <c r="M26" s="1">
        <f t="shared" si="9"/>
        <v>711</v>
      </c>
      <c r="N26" s="1">
        <f t="shared" si="18"/>
        <v>746</v>
      </c>
    </row>
    <row r="27" spans="1:14" x14ac:dyDescent="0.35">
      <c r="A27" s="6">
        <v>35096</v>
      </c>
      <c r="B27" s="1">
        <v>25.303448275862099</v>
      </c>
      <c r="C27" s="1">
        <v>31</v>
      </c>
      <c r="D27" s="1">
        <f t="shared" si="10"/>
        <v>73</v>
      </c>
      <c r="E27" s="1">
        <f t="shared" si="11"/>
        <v>94</v>
      </c>
      <c r="F27" s="1">
        <f t="shared" si="12"/>
        <v>118</v>
      </c>
      <c r="G27" s="1">
        <f t="shared" si="19"/>
        <v>158</v>
      </c>
      <c r="H27" s="1">
        <f t="shared" si="13"/>
        <v>213</v>
      </c>
      <c r="I27" s="1">
        <f t="shared" si="14"/>
        <v>286</v>
      </c>
      <c r="J27" s="1">
        <f t="shared" si="15"/>
        <v>458</v>
      </c>
      <c r="K27" s="1">
        <f t="shared" si="16"/>
        <v>563</v>
      </c>
      <c r="L27" s="1">
        <f t="shared" si="17"/>
        <v>642</v>
      </c>
      <c r="M27" s="1">
        <f t="shared" si="9"/>
        <v>668</v>
      </c>
      <c r="N27" s="1">
        <f t="shared" si="18"/>
        <v>742</v>
      </c>
    </row>
    <row r="28" spans="1:14" x14ac:dyDescent="0.35">
      <c r="A28" s="6">
        <v>35125</v>
      </c>
      <c r="B28" s="1">
        <v>25.7258064516129</v>
      </c>
      <c r="C28" s="1">
        <v>16</v>
      </c>
      <c r="D28" s="1">
        <f t="shared" si="10"/>
        <v>47</v>
      </c>
      <c r="E28" s="1">
        <f t="shared" si="11"/>
        <v>89</v>
      </c>
      <c r="F28" s="1">
        <f t="shared" si="12"/>
        <v>110</v>
      </c>
      <c r="G28" s="1">
        <f t="shared" si="19"/>
        <v>134</v>
      </c>
      <c r="H28" s="1">
        <f t="shared" si="13"/>
        <v>174</v>
      </c>
      <c r="I28" s="1">
        <f t="shared" si="14"/>
        <v>229</v>
      </c>
      <c r="J28" s="1">
        <f t="shared" si="15"/>
        <v>302</v>
      </c>
      <c r="K28" s="1">
        <f t="shared" si="16"/>
        <v>474</v>
      </c>
      <c r="L28" s="1">
        <f t="shared" si="17"/>
        <v>579</v>
      </c>
      <c r="M28" s="1">
        <f t="shared" si="9"/>
        <v>658</v>
      </c>
      <c r="N28" s="1">
        <f t="shared" si="18"/>
        <v>684</v>
      </c>
    </row>
    <row r="29" spans="1:14" x14ac:dyDescent="0.35">
      <c r="A29" s="6">
        <v>35156</v>
      </c>
      <c r="B29" s="1">
        <v>25.45</v>
      </c>
      <c r="C29" s="1">
        <v>46</v>
      </c>
      <c r="D29" s="1">
        <f t="shared" si="10"/>
        <v>62</v>
      </c>
      <c r="E29" s="1">
        <f t="shared" si="11"/>
        <v>93</v>
      </c>
      <c r="F29" s="1">
        <f t="shared" si="12"/>
        <v>135</v>
      </c>
      <c r="G29" s="1">
        <f t="shared" si="19"/>
        <v>156</v>
      </c>
      <c r="H29" s="1">
        <f t="shared" si="13"/>
        <v>180</v>
      </c>
      <c r="I29" s="1">
        <f t="shared" si="14"/>
        <v>220</v>
      </c>
      <c r="J29" s="1">
        <f t="shared" si="15"/>
        <v>275</v>
      </c>
      <c r="K29" s="1">
        <f t="shared" si="16"/>
        <v>348</v>
      </c>
      <c r="L29" s="1">
        <f t="shared" si="17"/>
        <v>520</v>
      </c>
      <c r="M29" s="1">
        <f t="shared" si="9"/>
        <v>625</v>
      </c>
      <c r="N29" s="1">
        <f t="shared" si="18"/>
        <v>704</v>
      </c>
    </row>
    <row r="30" spans="1:14" x14ac:dyDescent="0.35">
      <c r="A30" s="6">
        <v>35186</v>
      </c>
      <c r="B30" s="1">
        <v>25.661290322580601</v>
      </c>
      <c r="C30" s="1">
        <v>40</v>
      </c>
      <c r="D30" s="1">
        <f t="shared" si="10"/>
        <v>86</v>
      </c>
      <c r="E30" s="1">
        <f t="shared" si="11"/>
        <v>102</v>
      </c>
      <c r="F30" s="1">
        <f t="shared" si="12"/>
        <v>133</v>
      </c>
      <c r="G30" s="1">
        <f t="shared" si="19"/>
        <v>175</v>
      </c>
      <c r="H30" s="1">
        <f t="shared" si="13"/>
        <v>196</v>
      </c>
      <c r="I30" s="1">
        <f t="shared" si="14"/>
        <v>220</v>
      </c>
      <c r="J30" s="1">
        <f t="shared" si="15"/>
        <v>260</v>
      </c>
      <c r="K30" s="1">
        <f t="shared" si="16"/>
        <v>315</v>
      </c>
      <c r="L30" s="1">
        <f t="shared" si="17"/>
        <v>388</v>
      </c>
      <c r="M30" s="1">
        <f t="shared" si="9"/>
        <v>560</v>
      </c>
      <c r="N30" s="1">
        <f t="shared" si="18"/>
        <v>665</v>
      </c>
    </row>
    <row r="31" spans="1:14" x14ac:dyDescent="0.35">
      <c r="A31" s="6">
        <v>35217</v>
      </c>
      <c r="B31" s="1">
        <v>25.953333333333301</v>
      </c>
      <c r="C31" s="1">
        <v>26</v>
      </c>
      <c r="D31" s="1">
        <f t="shared" si="10"/>
        <v>66</v>
      </c>
      <c r="E31" s="1">
        <f t="shared" si="11"/>
        <v>112</v>
      </c>
      <c r="F31" s="1">
        <f t="shared" si="12"/>
        <v>128</v>
      </c>
      <c r="G31" s="1">
        <f t="shared" si="19"/>
        <v>159</v>
      </c>
      <c r="H31" s="1">
        <f t="shared" si="13"/>
        <v>201</v>
      </c>
      <c r="I31" s="1">
        <f t="shared" si="14"/>
        <v>222</v>
      </c>
      <c r="J31" s="1">
        <f t="shared" si="15"/>
        <v>246</v>
      </c>
      <c r="K31" s="1">
        <f t="shared" si="16"/>
        <v>286</v>
      </c>
      <c r="L31" s="1">
        <f t="shared" si="17"/>
        <v>341</v>
      </c>
      <c r="M31" s="1">
        <f t="shared" si="9"/>
        <v>414</v>
      </c>
      <c r="N31" s="1">
        <f t="shared" si="18"/>
        <v>586</v>
      </c>
    </row>
    <row r="32" spans="1:14" x14ac:dyDescent="0.35">
      <c r="A32" s="6">
        <v>35247</v>
      </c>
      <c r="B32" s="1">
        <v>25.716129032258099</v>
      </c>
      <c r="C32" s="1">
        <v>21</v>
      </c>
      <c r="D32" s="1">
        <f t="shared" si="10"/>
        <v>47</v>
      </c>
      <c r="E32" s="1">
        <f t="shared" si="11"/>
        <v>87</v>
      </c>
      <c r="F32" s="1">
        <f t="shared" si="12"/>
        <v>133</v>
      </c>
      <c r="G32" s="1">
        <f t="shared" si="19"/>
        <v>149</v>
      </c>
      <c r="H32" s="1">
        <f t="shared" si="13"/>
        <v>180</v>
      </c>
      <c r="I32" s="1">
        <f t="shared" si="14"/>
        <v>222</v>
      </c>
      <c r="J32" s="1">
        <f t="shared" si="15"/>
        <v>243</v>
      </c>
      <c r="K32" s="1">
        <f t="shared" si="16"/>
        <v>267</v>
      </c>
      <c r="L32" s="1">
        <f t="shared" si="17"/>
        <v>307</v>
      </c>
      <c r="M32" s="1">
        <f t="shared" si="9"/>
        <v>362</v>
      </c>
      <c r="N32" s="1">
        <f t="shared" si="18"/>
        <v>435</v>
      </c>
    </row>
    <row r="33" spans="1:14" x14ac:dyDescent="0.35">
      <c r="A33" s="6">
        <v>35278</v>
      </c>
      <c r="B33" s="1">
        <v>25.735483870967698</v>
      </c>
      <c r="C33" s="1">
        <v>32</v>
      </c>
      <c r="D33" s="1">
        <f t="shared" si="10"/>
        <v>53</v>
      </c>
      <c r="E33" s="1">
        <f t="shared" si="11"/>
        <v>79</v>
      </c>
      <c r="F33" s="1">
        <f t="shared" si="12"/>
        <v>119</v>
      </c>
      <c r="G33" s="1">
        <f t="shared" si="19"/>
        <v>165</v>
      </c>
      <c r="H33" s="1">
        <f t="shared" si="13"/>
        <v>181</v>
      </c>
      <c r="I33" s="1">
        <f t="shared" si="14"/>
        <v>212</v>
      </c>
      <c r="J33" s="1">
        <f t="shared" si="15"/>
        <v>254</v>
      </c>
      <c r="K33" s="1">
        <f t="shared" si="16"/>
        <v>275</v>
      </c>
      <c r="L33" s="1">
        <f t="shared" si="17"/>
        <v>299</v>
      </c>
      <c r="M33" s="1">
        <f t="shared" si="9"/>
        <v>339</v>
      </c>
      <c r="N33" s="1">
        <f t="shared" si="18"/>
        <v>394</v>
      </c>
    </row>
    <row r="34" spans="1:14" x14ac:dyDescent="0.35">
      <c r="A34" s="6">
        <v>35309</v>
      </c>
      <c r="B34" s="1">
        <v>25.63</v>
      </c>
      <c r="C34" s="1">
        <v>8</v>
      </c>
      <c r="D34" s="1">
        <f t="shared" si="10"/>
        <v>40</v>
      </c>
      <c r="E34" s="1">
        <f t="shared" si="11"/>
        <v>61</v>
      </c>
      <c r="F34" s="1">
        <f t="shared" si="12"/>
        <v>87</v>
      </c>
      <c r="G34" s="1">
        <f t="shared" si="19"/>
        <v>127</v>
      </c>
      <c r="H34" s="1">
        <f t="shared" si="13"/>
        <v>173</v>
      </c>
      <c r="I34" s="1">
        <f t="shared" si="14"/>
        <v>189</v>
      </c>
      <c r="J34" s="1">
        <f t="shared" si="15"/>
        <v>220</v>
      </c>
      <c r="K34" s="1">
        <f t="shared" si="16"/>
        <v>262</v>
      </c>
      <c r="L34" s="1">
        <f t="shared" si="17"/>
        <v>283</v>
      </c>
      <c r="M34" s="1">
        <f t="shared" si="9"/>
        <v>307</v>
      </c>
      <c r="N34" s="1">
        <f t="shared" si="18"/>
        <v>347</v>
      </c>
    </row>
    <row r="35" spans="1:14" x14ac:dyDescent="0.35">
      <c r="A35" s="6">
        <v>35339</v>
      </c>
      <c r="B35" s="1">
        <v>25.419354838709701</v>
      </c>
      <c r="C35" s="1">
        <v>17</v>
      </c>
      <c r="D35" s="1">
        <f t="shared" si="10"/>
        <v>25</v>
      </c>
      <c r="E35" s="1">
        <f t="shared" si="11"/>
        <v>57</v>
      </c>
      <c r="F35" s="1">
        <f t="shared" si="12"/>
        <v>78</v>
      </c>
      <c r="G35" s="1">
        <f t="shared" si="19"/>
        <v>104</v>
      </c>
      <c r="H35" s="1">
        <f t="shared" si="13"/>
        <v>144</v>
      </c>
      <c r="I35" s="1">
        <f t="shared" si="14"/>
        <v>190</v>
      </c>
      <c r="J35" s="1">
        <f t="shared" si="15"/>
        <v>206</v>
      </c>
      <c r="K35" s="1">
        <f t="shared" si="16"/>
        <v>237</v>
      </c>
      <c r="L35" s="1">
        <f t="shared" si="17"/>
        <v>279</v>
      </c>
      <c r="M35" s="1">
        <f t="shared" si="9"/>
        <v>300</v>
      </c>
      <c r="N35" s="1">
        <f t="shared" si="18"/>
        <v>324</v>
      </c>
    </row>
    <row r="36" spans="1:14" x14ac:dyDescent="0.35">
      <c r="A36" s="6">
        <v>35370</v>
      </c>
      <c r="B36" s="1">
        <v>25.286666666666701</v>
      </c>
      <c r="C36" s="1">
        <v>67</v>
      </c>
      <c r="D36" s="1">
        <f t="shared" si="10"/>
        <v>84</v>
      </c>
      <c r="E36" s="1">
        <f t="shared" si="11"/>
        <v>92</v>
      </c>
      <c r="F36" s="1">
        <f t="shared" si="12"/>
        <v>124</v>
      </c>
      <c r="G36" s="1">
        <f t="shared" si="19"/>
        <v>145</v>
      </c>
      <c r="H36" s="1">
        <f t="shared" si="13"/>
        <v>171</v>
      </c>
      <c r="I36" s="1">
        <f t="shared" si="14"/>
        <v>211</v>
      </c>
      <c r="J36" s="1">
        <f t="shared" si="15"/>
        <v>257</v>
      </c>
      <c r="K36" s="1">
        <f t="shared" si="16"/>
        <v>273</v>
      </c>
      <c r="L36" s="1">
        <f t="shared" si="17"/>
        <v>304</v>
      </c>
      <c r="M36" s="1">
        <f t="shared" si="9"/>
        <v>346</v>
      </c>
      <c r="N36" s="1">
        <f t="shared" si="18"/>
        <v>367</v>
      </c>
    </row>
    <row r="37" spans="1:14" x14ac:dyDescent="0.35">
      <c r="A37" s="6">
        <v>35400</v>
      </c>
      <c r="B37" s="1">
        <v>24.980645161290301</v>
      </c>
      <c r="C37" s="1">
        <v>113</v>
      </c>
      <c r="D37" s="1">
        <f t="shared" si="10"/>
        <v>180</v>
      </c>
      <c r="E37" s="1">
        <f t="shared" si="11"/>
        <v>197</v>
      </c>
      <c r="F37" s="1">
        <f t="shared" si="12"/>
        <v>205</v>
      </c>
      <c r="G37" s="1">
        <f t="shared" si="19"/>
        <v>237</v>
      </c>
      <c r="H37" s="1">
        <f t="shared" si="13"/>
        <v>258</v>
      </c>
      <c r="I37" s="1">
        <f t="shared" si="14"/>
        <v>284</v>
      </c>
      <c r="J37" s="1">
        <f t="shared" si="15"/>
        <v>324</v>
      </c>
      <c r="K37" s="1">
        <f t="shared" si="16"/>
        <v>370</v>
      </c>
      <c r="L37" s="1">
        <f t="shared" si="17"/>
        <v>386</v>
      </c>
      <c r="M37" s="1">
        <f t="shared" si="9"/>
        <v>417</v>
      </c>
      <c r="N37" s="1">
        <f t="shared" si="18"/>
        <v>459</v>
      </c>
    </row>
    <row r="38" spans="1:14" x14ac:dyDescent="0.35">
      <c r="A38" s="6">
        <v>35431</v>
      </c>
      <c r="B38" s="1">
        <v>25.19</v>
      </c>
      <c r="C38" s="1">
        <v>122</v>
      </c>
      <c r="D38" s="1">
        <f t="shared" si="10"/>
        <v>235</v>
      </c>
      <c r="E38" s="1">
        <f t="shared" si="11"/>
        <v>302</v>
      </c>
      <c r="F38" s="1">
        <f t="shared" si="12"/>
        <v>319</v>
      </c>
      <c r="G38" s="1">
        <f t="shared" si="19"/>
        <v>327</v>
      </c>
      <c r="H38" s="1">
        <f t="shared" si="13"/>
        <v>359</v>
      </c>
      <c r="I38" s="1">
        <f t="shared" si="14"/>
        <v>380</v>
      </c>
      <c r="J38" s="1">
        <f t="shared" si="15"/>
        <v>406</v>
      </c>
      <c r="K38" s="1">
        <f t="shared" si="16"/>
        <v>446</v>
      </c>
      <c r="L38" s="1">
        <f t="shared" si="17"/>
        <v>492</v>
      </c>
      <c r="M38" s="1">
        <f t="shared" si="9"/>
        <v>508</v>
      </c>
      <c r="N38" s="1">
        <f t="shared" si="18"/>
        <v>539</v>
      </c>
    </row>
    <row r="39" spans="1:14" x14ac:dyDescent="0.35">
      <c r="A39" s="6">
        <v>35462</v>
      </c>
      <c r="B39" s="1">
        <v>25.2785714285714</v>
      </c>
      <c r="C39" s="1">
        <v>64</v>
      </c>
      <c r="D39" s="1">
        <f t="shared" si="10"/>
        <v>186</v>
      </c>
      <c r="E39" s="1">
        <f t="shared" si="11"/>
        <v>299</v>
      </c>
      <c r="F39" s="1">
        <f t="shared" si="12"/>
        <v>366</v>
      </c>
      <c r="G39" s="1">
        <f t="shared" si="19"/>
        <v>383</v>
      </c>
      <c r="H39" s="1">
        <f t="shared" si="13"/>
        <v>391</v>
      </c>
      <c r="I39" s="1">
        <f t="shared" si="14"/>
        <v>423</v>
      </c>
      <c r="J39" s="1">
        <f t="shared" si="15"/>
        <v>444</v>
      </c>
      <c r="K39" s="1">
        <f t="shared" si="16"/>
        <v>470</v>
      </c>
      <c r="L39" s="1">
        <f t="shared" si="17"/>
        <v>510</v>
      </c>
      <c r="M39" s="1">
        <f t="shared" si="9"/>
        <v>556</v>
      </c>
      <c r="N39" s="1">
        <f t="shared" si="18"/>
        <v>572</v>
      </c>
    </row>
    <row r="40" spans="1:14" x14ac:dyDescent="0.35">
      <c r="A40" s="6">
        <v>35490</v>
      </c>
      <c r="B40" s="1">
        <v>26.003225806451599</v>
      </c>
      <c r="C40" s="1">
        <v>114</v>
      </c>
      <c r="D40" s="1">
        <f t="shared" si="10"/>
        <v>178</v>
      </c>
      <c r="E40" s="1">
        <f t="shared" si="11"/>
        <v>300</v>
      </c>
      <c r="F40" s="1">
        <f t="shared" si="12"/>
        <v>413</v>
      </c>
      <c r="G40" s="1">
        <f t="shared" si="19"/>
        <v>480</v>
      </c>
      <c r="H40" s="1">
        <f t="shared" si="13"/>
        <v>497</v>
      </c>
      <c r="I40" s="1">
        <f t="shared" si="14"/>
        <v>505</v>
      </c>
      <c r="J40" s="1">
        <f t="shared" si="15"/>
        <v>537</v>
      </c>
      <c r="K40" s="1">
        <f t="shared" si="16"/>
        <v>558</v>
      </c>
      <c r="L40" s="1">
        <f t="shared" si="17"/>
        <v>584</v>
      </c>
      <c r="M40" s="1">
        <f t="shared" si="9"/>
        <v>624</v>
      </c>
      <c r="N40" s="1">
        <f t="shared" si="18"/>
        <v>670</v>
      </c>
    </row>
    <row r="41" spans="1:14" x14ac:dyDescent="0.35">
      <c r="A41" s="6">
        <v>35521</v>
      </c>
      <c r="B41" s="1">
        <v>25.537931034482799</v>
      </c>
      <c r="C41" s="1">
        <v>132</v>
      </c>
      <c r="D41" s="1">
        <f t="shared" si="10"/>
        <v>246</v>
      </c>
      <c r="E41" s="1">
        <f t="shared" si="11"/>
        <v>310</v>
      </c>
      <c r="F41" s="1">
        <f t="shared" si="12"/>
        <v>432</v>
      </c>
      <c r="G41" s="1">
        <f t="shared" si="19"/>
        <v>545</v>
      </c>
      <c r="H41" s="1">
        <f t="shared" si="13"/>
        <v>612</v>
      </c>
      <c r="I41" s="1">
        <f t="shared" si="14"/>
        <v>629</v>
      </c>
      <c r="J41" s="1">
        <f t="shared" si="15"/>
        <v>637</v>
      </c>
      <c r="K41" s="1">
        <f t="shared" si="16"/>
        <v>669</v>
      </c>
      <c r="L41" s="1">
        <f t="shared" si="17"/>
        <v>690</v>
      </c>
      <c r="M41" s="1">
        <f t="shared" si="9"/>
        <v>716</v>
      </c>
      <c r="N41" s="1">
        <f t="shared" si="18"/>
        <v>756</v>
      </c>
    </row>
    <row r="42" spans="1:14" x14ac:dyDescent="0.35">
      <c r="A42" s="6">
        <v>35551</v>
      </c>
      <c r="B42" s="1">
        <v>25.744827586206899</v>
      </c>
      <c r="C42" s="1">
        <v>286</v>
      </c>
      <c r="D42" s="1">
        <f t="shared" si="10"/>
        <v>418</v>
      </c>
      <c r="E42" s="1">
        <f t="shared" si="11"/>
        <v>532</v>
      </c>
      <c r="F42" s="1">
        <f t="shared" si="12"/>
        <v>596</v>
      </c>
      <c r="G42" s="1">
        <f t="shared" si="19"/>
        <v>718</v>
      </c>
      <c r="H42" s="1">
        <f t="shared" si="13"/>
        <v>831</v>
      </c>
      <c r="I42" s="1">
        <f t="shared" si="14"/>
        <v>898</v>
      </c>
      <c r="J42" s="1">
        <f t="shared" si="15"/>
        <v>915</v>
      </c>
      <c r="K42" s="1">
        <f t="shared" si="16"/>
        <v>923</v>
      </c>
      <c r="L42" s="1">
        <f t="shared" si="17"/>
        <v>955</v>
      </c>
      <c r="M42" s="1">
        <f t="shared" si="9"/>
        <v>976</v>
      </c>
      <c r="N42" s="1">
        <f t="shared" si="18"/>
        <v>1002</v>
      </c>
    </row>
    <row r="43" spans="1:14" x14ac:dyDescent="0.35">
      <c r="A43" s="6">
        <v>35582</v>
      </c>
      <c r="B43" s="1">
        <v>25.926666666666701</v>
      </c>
      <c r="C43" s="1">
        <v>322</v>
      </c>
      <c r="D43" s="1">
        <f t="shared" si="10"/>
        <v>608</v>
      </c>
      <c r="E43" s="1">
        <f t="shared" si="11"/>
        <v>740</v>
      </c>
      <c r="F43" s="1">
        <f t="shared" si="12"/>
        <v>854</v>
      </c>
      <c r="G43" s="1">
        <f t="shared" si="19"/>
        <v>918</v>
      </c>
      <c r="H43" s="1">
        <f t="shared" si="13"/>
        <v>1040</v>
      </c>
      <c r="I43" s="1">
        <f t="shared" si="14"/>
        <v>1153</v>
      </c>
      <c r="J43" s="1">
        <f t="shared" si="15"/>
        <v>1220</v>
      </c>
      <c r="K43" s="1">
        <f t="shared" si="16"/>
        <v>1237</v>
      </c>
      <c r="L43" s="1">
        <f t="shared" si="17"/>
        <v>1245</v>
      </c>
      <c r="M43" s="1">
        <f t="shared" si="9"/>
        <v>1277</v>
      </c>
      <c r="N43" s="1">
        <f t="shared" si="18"/>
        <v>1298</v>
      </c>
    </row>
    <row r="44" spans="1:14" x14ac:dyDescent="0.35">
      <c r="A44" s="6">
        <v>35612</v>
      </c>
      <c r="B44" s="1">
        <v>26.363333333333301</v>
      </c>
      <c r="C44" s="1">
        <v>305</v>
      </c>
      <c r="D44" s="1">
        <f t="shared" si="10"/>
        <v>627</v>
      </c>
      <c r="E44" s="1">
        <f t="shared" si="11"/>
        <v>913</v>
      </c>
      <c r="F44" s="1">
        <f t="shared" si="12"/>
        <v>1045</v>
      </c>
      <c r="G44" s="1">
        <f t="shared" si="19"/>
        <v>1159</v>
      </c>
      <c r="H44" s="1">
        <f t="shared" si="13"/>
        <v>1223</v>
      </c>
      <c r="I44" s="1">
        <f t="shared" si="14"/>
        <v>1345</v>
      </c>
      <c r="J44" s="1">
        <f t="shared" si="15"/>
        <v>1458</v>
      </c>
      <c r="K44" s="1">
        <f t="shared" si="16"/>
        <v>1525</v>
      </c>
      <c r="L44" s="1">
        <f t="shared" si="17"/>
        <v>1542</v>
      </c>
      <c r="M44" s="1">
        <f t="shared" si="9"/>
        <v>1550</v>
      </c>
      <c r="N44" s="1">
        <f t="shared" si="18"/>
        <v>1582</v>
      </c>
    </row>
    <row r="45" spans="1:14" x14ac:dyDescent="0.35">
      <c r="A45" s="6">
        <v>35643</v>
      </c>
      <c r="B45" s="1">
        <v>26.6733333333333</v>
      </c>
      <c r="C45" s="1">
        <v>369</v>
      </c>
      <c r="D45" s="1">
        <f t="shared" si="10"/>
        <v>674</v>
      </c>
      <c r="E45" s="1">
        <f t="shared" si="11"/>
        <v>996</v>
      </c>
      <c r="F45" s="1">
        <f t="shared" si="12"/>
        <v>1282</v>
      </c>
      <c r="G45" s="1">
        <f t="shared" si="19"/>
        <v>1414</v>
      </c>
      <c r="H45" s="1">
        <f t="shared" si="13"/>
        <v>1528</v>
      </c>
      <c r="I45" s="1">
        <f t="shared" si="14"/>
        <v>1592</v>
      </c>
      <c r="J45" s="1">
        <f t="shared" si="15"/>
        <v>1714</v>
      </c>
      <c r="K45" s="1">
        <f t="shared" si="16"/>
        <v>1827</v>
      </c>
      <c r="L45" s="1">
        <f t="shared" si="17"/>
        <v>1894</v>
      </c>
      <c r="M45" s="1">
        <f t="shared" si="9"/>
        <v>1911</v>
      </c>
      <c r="N45" s="1">
        <f t="shared" si="18"/>
        <v>1919</v>
      </c>
    </row>
    <row r="46" spans="1:14" x14ac:dyDescent="0.35">
      <c r="A46" s="6">
        <v>35674</v>
      </c>
      <c r="B46" s="1">
        <v>26.1933333333333</v>
      </c>
      <c r="C46" s="1">
        <v>326</v>
      </c>
      <c r="D46" s="1">
        <f t="shared" si="10"/>
        <v>695</v>
      </c>
      <c r="E46" s="1">
        <f t="shared" si="11"/>
        <v>1000</v>
      </c>
      <c r="F46" s="1">
        <f t="shared" si="12"/>
        <v>1322</v>
      </c>
      <c r="G46" s="1">
        <f t="shared" si="19"/>
        <v>1608</v>
      </c>
      <c r="H46" s="1">
        <f t="shared" si="13"/>
        <v>1740</v>
      </c>
      <c r="I46" s="1">
        <f t="shared" si="14"/>
        <v>1854</v>
      </c>
      <c r="J46" s="1">
        <f t="shared" si="15"/>
        <v>1918</v>
      </c>
      <c r="K46" s="1">
        <f t="shared" si="16"/>
        <v>2040</v>
      </c>
      <c r="L46" s="1">
        <f t="shared" si="17"/>
        <v>2153</v>
      </c>
      <c r="M46" s="1">
        <f t="shared" si="9"/>
        <v>2220</v>
      </c>
      <c r="N46" s="1">
        <f t="shared" si="18"/>
        <v>2237</v>
      </c>
    </row>
    <row r="47" spans="1:14" x14ac:dyDescent="0.35">
      <c r="A47" s="6">
        <v>35704</v>
      </c>
      <c r="B47" s="1">
        <v>26.341935483871001</v>
      </c>
      <c r="C47" s="1">
        <v>377</v>
      </c>
      <c r="D47" s="1">
        <f t="shared" si="10"/>
        <v>703</v>
      </c>
      <c r="E47" s="1">
        <f t="shared" si="11"/>
        <v>1072</v>
      </c>
      <c r="F47" s="1">
        <f t="shared" si="12"/>
        <v>1377</v>
      </c>
      <c r="G47" s="1">
        <f t="shared" si="19"/>
        <v>1699</v>
      </c>
      <c r="H47" s="1">
        <f t="shared" si="13"/>
        <v>1985</v>
      </c>
      <c r="I47" s="1">
        <f t="shared" si="14"/>
        <v>2117</v>
      </c>
      <c r="J47" s="1">
        <f t="shared" si="15"/>
        <v>2231</v>
      </c>
      <c r="K47" s="1">
        <f t="shared" si="16"/>
        <v>2295</v>
      </c>
      <c r="L47" s="1">
        <f t="shared" si="17"/>
        <v>2417</v>
      </c>
      <c r="M47" s="1">
        <f t="shared" si="9"/>
        <v>2530</v>
      </c>
      <c r="N47" s="1">
        <f t="shared" si="18"/>
        <v>2597</v>
      </c>
    </row>
    <row r="48" spans="1:14" x14ac:dyDescent="0.35">
      <c r="A48" s="6">
        <v>35735</v>
      </c>
      <c r="B48" s="1">
        <v>25.613333333333301</v>
      </c>
      <c r="C48" s="1">
        <v>235</v>
      </c>
      <c r="D48" s="1">
        <f t="shared" si="10"/>
        <v>612</v>
      </c>
      <c r="E48" s="1">
        <f t="shared" si="11"/>
        <v>938</v>
      </c>
      <c r="F48" s="1">
        <f t="shared" si="12"/>
        <v>1307</v>
      </c>
      <c r="G48" s="1">
        <f t="shared" si="19"/>
        <v>1612</v>
      </c>
      <c r="H48" s="1">
        <f t="shared" si="13"/>
        <v>1934</v>
      </c>
      <c r="I48" s="1">
        <f t="shared" si="14"/>
        <v>2220</v>
      </c>
      <c r="J48" s="1">
        <f t="shared" si="15"/>
        <v>2352</v>
      </c>
      <c r="K48" s="1">
        <f t="shared" si="16"/>
        <v>2466</v>
      </c>
      <c r="L48" s="1">
        <f t="shared" si="17"/>
        <v>2530</v>
      </c>
      <c r="M48" s="1">
        <f t="shared" si="9"/>
        <v>2652</v>
      </c>
      <c r="N48" s="1">
        <f t="shared" si="18"/>
        <v>2765</v>
      </c>
    </row>
    <row r="49" spans="1:14" x14ac:dyDescent="0.35">
      <c r="A49" s="6">
        <v>35765</v>
      </c>
      <c r="B49" s="1">
        <v>26.754838709677401</v>
      </c>
      <c r="C49" s="1">
        <v>199</v>
      </c>
      <c r="D49" s="1">
        <f t="shared" si="10"/>
        <v>434</v>
      </c>
      <c r="E49" s="1">
        <f t="shared" si="11"/>
        <v>811</v>
      </c>
      <c r="F49" s="1">
        <f t="shared" si="12"/>
        <v>1137</v>
      </c>
      <c r="G49" s="1">
        <f t="shared" si="19"/>
        <v>1506</v>
      </c>
      <c r="H49" s="1">
        <f t="shared" si="13"/>
        <v>1811</v>
      </c>
      <c r="I49" s="1">
        <f t="shared" si="14"/>
        <v>2133</v>
      </c>
      <c r="J49" s="1">
        <f t="shared" si="15"/>
        <v>2419</v>
      </c>
      <c r="K49" s="1">
        <f t="shared" si="16"/>
        <v>2551</v>
      </c>
      <c r="L49" s="1">
        <f t="shared" si="17"/>
        <v>2665</v>
      </c>
      <c r="M49" s="1">
        <f t="shared" si="9"/>
        <v>2729</v>
      </c>
      <c r="N49" s="1">
        <f t="shared" si="18"/>
        <v>2851</v>
      </c>
    </row>
    <row r="50" spans="1:14" x14ac:dyDescent="0.35">
      <c r="A50" s="6">
        <v>35796</v>
      </c>
      <c r="B50" s="1">
        <v>26.667999999999999</v>
      </c>
      <c r="C50" s="1">
        <v>224</v>
      </c>
      <c r="D50" s="1">
        <f t="shared" si="10"/>
        <v>423</v>
      </c>
      <c r="E50" s="1">
        <f t="shared" si="11"/>
        <v>658</v>
      </c>
      <c r="F50" s="1">
        <f t="shared" si="12"/>
        <v>1035</v>
      </c>
      <c r="G50" s="1">
        <f t="shared" si="19"/>
        <v>1361</v>
      </c>
      <c r="H50" s="1">
        <f t="shared" si="13"/>
        <v>1730</v>
      </c>
      <c r="I50" s="1">
        <f t="shared" si="14"/>
        <v>2035</v>
      </c>
      <c r="J50" s="1">
        <f t="shared" si="15"/>
        <v>2357</v>
      </c>
      <c r="K50" s="1">
        <f t="shared" si="16"/>
        <v>2643</v>
      </c>
      <c r="L50" s="1">
        <f t="shared" si="17"/>
        <v>2775</v>
      </c>
      <c r="M50" s="1">
        <f t="shared" si="9"/>
        <v>2889</v>
      </c>
      <c r="N50" s="1">
        <f t="shared" si="18"/>
        <v>2953</v>
      </c>
    </row>
    <row r="51" spans="1:14" x14ac:dyDescent="0.35">
      <c r="A51" s="6">
        <v>35827</v>
      </c>
      <c r="B51" s="1">
        <v>26.830769230769199</v>
      </c>
      <c r="C51" s="1">
        <v>216</v>
      </c>
      <c r="D51" s="1">
        <f t="shared" si="10"/>
        <v>440</v>
      </c>
      <c r="E51" s="1">
        <f t="shared" si="11"/>
        <v>639</v>
      </c>
      <c r="F51" s="1">
        <f t="shared" si="12"/>
        <v>874</v>
      </c>
      <c r="G51" s="1">
        <f t="shared" si="19"/>
        <v>1251</v>
      </c>
      <c r="H51" s="1">
        <f t="shared" si="13"/>
        <v>1577</v>
      </c>
      <c r="I51" s="1">
        <f t="shared" si="14"/>
        <v>1946</v>
      </c>
      <c r="J51" s="1">
        <f t="shared" si="15"/>
        <v>2251</v>
      </c>
      <c r="K51" s="1">
        <f t="shared" si="16"/>
        <v>2573</v>
      </c>
      <c r="L51" s="1">
        <f t="shared" si="17"/>
        <v>2859</v>
      </c>
      <c r="M51" s="1">
        <f t="shared" si="9"/>
        <v>2991</v>
      </c>
      <c r="N51" s="1">
        <f t="shared" si="18"/>
        <v>3105</v>
      </c>
    </row>
    <row r="52" spans="1:14" x14ac:dyDescent="0.35">
      <c r="A52" s="6">
        <v>35855</v>
      </c>
      <c r="B52" s="1">
        <v>26.790322580645199</v>
      </c>
      <c r="C52" s="1">
        <v>356</v>
      </c>
      <c r="D52" s="1">
        <f t="shared" si="10"/>
        <v>572</v>
      </c>
      <c r="E52" s="1">
        <f t="shared" si="11"/>
        <v>796</v>
      </c>
      <c r="F52" s="1">
        <f t="shared" si="12"/>
        <v>995</v>
      </c>
      <c r="G52" s="1">
        <f t="shared" si="19"/>
        <v>1230</v>
      </c>
      <c r="H52" s="1">
        <f t="shared" si="13"/>
        <v>1607</v>
      </c>
      <c r="I52" s="1">
        <f t="shared" si="14"/>
        <v>1933</v>
      </c>
      <c r="J52" s="1">
        <f t="shared" si="15"/>
        <v>2302</v>
      </c>
      <c r="K52" s="1">
        <f t="shared" si="16"/>
        <v>2607</v>
      </c>
      <c r="L52" s="1">
        <f t="shared" si="17"/>
        <v>2929</v>
      </c>
      <c r="M52" s="1">
        <f t="shared" si="9"/>
        <v>3215</v>
      </c>
      <c r="N52" s="1">
        <f t="shared" si="18"/>
        <v>3347</v>
      </c>
    </row>
    <row r="53" spans="1:14" x14ac:dyDescent="0.35">
      <c r="A53" s="6">
        <v>35886</v>
      </c>
      <c r="B53" s="1">
        <v>27.126666666666701</v>
      </c>
      <c r="C53" s="1">
        <v>402</v>
      </c>
      <c r="D53" s="1">
        <f t="shared" si="10"/>
        <v>758</v>
      </c>
      <c r="E53" s="1">
        <f t="shared" si="11"/>
        <v>974</v>
      </c>
      <c r="F53" s="1">
        <f t="shared" si="12"/>
        <v>1198</v>
      </c>
      <c r="G53" s="1">
        <f t="shared" si="19"/>
        <v>1397</v>
      </c>
      <c r="H53" s="1">
        <f t="shared" si="13"/>
        <v>1632</v>
      </c>
      <c r="I53" s="1">
        <f t="shared" si="14"/>
        <v>2009</v>
      </c>
      <c r="J53" s="1">
        <f t="shared" si="15"/>
        <v>2335</v>
      </c>
      <c r="K53" s="1">
        <f t="shared" si="16"/>
        <v>2704</v>
      </c>
      <c r="L53" s="1">
        <f t="shared" si="17"/>
        <v>3009</v>
      </c>
      <c r="M53" s="1">
        <f t="shared" si="9"/>
        <v>3331</v>
      </c>
      <c r="N53" s="1">
        <f t="shared" si="18"/>
        <v>3617</v>
      </c>
    </row>
    <row r="54" spans="1:14" x14ac:dyDescent="0.35">
      <c r="A54" s="6">
        <v>35916</v>
      </c>
      <c r="B54" s="1">
        <v>26.941935483870999</v>
      </c>
      <c r="C54" s="1">
        <v>281</v>
      </c>
      <c r="D54" s="1">
        <f t="shared" si="10"/>
        <v>683</v>
      </c>
      <c r="E54" s="1">
        <f t="shared" si="11"/>
        <v>1039</v>
      </c>
      <c r="F54" s="1">
        <f t="shared" si="12"/>
        <v>1255</v>
      </c>
      <c r="G54" s="1">
        <f t="shared" si="19"/>
        <v>1479</v>
      </c>
      <c r="H54" s="1">
        <f t="shared" si="13"/>
        <v>1678</v>
      </c>
      <c r="I54" s="1">
        <f t="shared" si="14"/>
        <v>1913</v>
      </c>
      <c r="J54" s="1">
        <f t="shared" si="15"/>
        <v>2290</v>
      </c>
      <c r="K54" s="1">
        <f t="shared" si="16"/>
        <v>2616</v>
      </c>
      <c r="L54" s="1">
        <f t="shared" si="17"/>
        <v>2985</v>
      </c>
      <c r="M54" s="1">
        <f t="shared" si="9"/>
        <v>3290</v>
      </c>
      <c r="N54" s="1">
        <f t="shared" si="18"/>
        <v>3612</v>
      </c>
    </row>
    <row r="55" spans="1:14" x14ac:dyDescent="0.35">
      <c r="A55" s="6">
        <v>35947</v>
      </c>
      <c r="B55" s="1">
        <v>25.9344827586207</v>
      </c>
      <c r="C55" s="1">
        <v>224</v>
      </c>
      <c r="D55" s="1">
        <f t="shared" si="10"/>
        <v>505</v>
      </c>
      <c r="E55" s="1">
        <f t="shared" si="11"/>
        <v>907</v>
      </c>
      <c r="F55" s="1">
        <f t="shared" si="12"/>
        <v>1263</v>
      </c>
      <c r="G55" s="1">
        <f t="shared" si="19"/>
        <v>1479</v>
      </c>
      <c r="H55" s="1">
        <f t="shared" si="13"/>
        <v>1703</v>
      </c>
      <c r="I55" s="1">
        <f t="shared" si="14"/>
        <v>1902</v>
      </c>
      <c r="J55" s="1">
        <f t="shared" si="15"/>
        <v>2137</v>
      </c>
      <c r="K55" s="1">
        <f t="shared" si="16"/>
        <v>2514</v>
      </c>
      <c r="L55" s="1">
        <f t="shared" si="17"/>
        <v>2840</v>
      </c>
      <c r="M55" s="1">
        <f t="shared" si="9"/>
        <v>3209</v>
      </c>
      <c r="N55" s="1">
        <f t="shared" si="18"/>
        <v>3514</v>
      </c>
    </row>
    <row r="56" spans="1:14" x14ac:dyDescent="0.35">
      <c r="A56" s="6">
        <v>35977</v>
      </c>
      <c r="B56" s="1">
        <v>25.6838709677419</v>
      </c>
      <c r="C56" s="1">
        <v>171</v>
      </c>
      <c r="D56" s="1">
        <f t="shared" si="10"/>
        <v>395</v>
      </c>
      <c r="E56" s="1">
        <f t="shared" si="11"/>
        <v>676</v>
      </c>
      <c r="F56" s="1">
        <f t="shared" si="12"/>
        <v>1078</v>
      </c>
      <c r="G56" s="1">
        <f t="shared" si="19"/>
        <v>1434</v>
      </c>
      <c r="H56" s="1">
        <f t="shared" si="13"/>
        <v>1650</v>
      </c>
      <c r="I56" s="1">
        <f t="shared" si="14"/>
        <v>1874</v>
      </c>
      <c r="J56" s="1">
        <f t="shared" si="15"/>
        <v>2073</v>
      </c>
      <c r="K56" s="1">
        <f t="shared" si="16"/>
        <v>2308</v>
      </c>
      <c r="L56" s="1">
        <f t="shared" si="17"/>
        <v>2685</v>
      </c>
      <c r="M56" s="1">
        <f t="shared" si="9"/>
        <v>3011</v>
      </c>
      <c r="N56" s="1">
        <f t="shared" si="18"/>
        <v>3380</v>
      </c>
    </row>
    <row r="57" spans="1:14" x14ac:dyDescent="0.35">
      <c r="A57" s="6">
        <v>36008</v>
      </c>
      <c r="B57" s="1">
        <v>25.709677419354801</v>
      </c>
      <c r="C57" s="1">
        <v>75</v>
      </c>
      <c r="D57" s="1">
        <f t="shared" si="10"/>
        <v>246</v>
      </c>
      <c r="E57" s="1">
        <f t="shared" si="11"/>
        <v>470</v>
      </c>
      <c r="F57" s="1">
        <f t="shared" si="12"/>
        <v>751</v>
      </c>
      <c r="G57" s="1">
        <f t="shared" si="19"/>
        <v>1153</v>
      </c>
      <c r="H57" s="1">
        <f t="shared" si="13"/>
        <v>1509</v>
      </c>
      <c r="I57" s="1">
        <f t="shared" si="14"/>
        <v>1725</v>
      </c>
      <c r="J57" s="1">
        <f t="shared" si="15"/>
        <v>1949</v>
      </c>
      <c r="K57" s="1">
        <f t="shared" si="16"/>
        <v>2148</v>
      </c>
      <c r="L57" s="1">
        <f t="shared" si="17"/>
        <v>2383</v>
      </c>
      <c r="M57" s="1">
        <f t="shared" si="9"/>
        <v>2760</v>
      </c>
      <c r="N57" s="1">
        <f t="shared" si="18"/>
        <v>3086</v>
      </c>
    </row>
    <row r="58" spans="1:14" x14ac:dyDescent="0.35">
      <c r="A58" s="6">
        <v>36039</v>
      </c>
      <c r="B58" s="1">
        <v>25.586666666666702</v>
      </c>
      <c r="C58" s="1">
        <v>40</v>
      </c>
      <c r="D58" s="1">
        <f t="shared" si="10"/>
        <v>115</v>
      </c>
      <c r="E58" s="1">
        <f t="shared" si="11"/>
        <v>286</v>
      </c>
      <c r="F58" s="1">
        <f t="shared" si="12"/>
        <v>510</v>
      </c>
      <c r="G58" s="1">
        <f t="shared" si="19"/>
        <v>791</v>
      </c>
      <c r="H58" s="1">
        <f t="shared" si="13"/>
        <v>1193</v>
      </c>
      <c r="I58" s="1">
        <f t="shared" si="14"/>
        <v>1549</v>
      </c>
      <c r="J58" s="1">
        <f t="shared" si="15"/>
        <v>1765</v>
      </c>
      <c r="K58" s="1">
        <f t="shared" si="16"/>
        <v>1989</v>
      </c>
      <c r="L58" s="1">
        <f t="shared" si="17"/>
        <v>2188</v>
      </c>
      <c r="M58" s="1">
        <f t="shared" si="9"/>
        <v>2423</v>
      </c>
      <c r="N58" s="1">
        <f t="shared" si="18"/>
        <v>2800</v>
      </c>
    </row>
    <row r="59" spans="1:14" x14ac:dyDescent="0.35">
      <c r="A59" s="6">
        <v>36069</v>
      </c>
      <c r="B59" s="1">
        <v>25.206451612903201</v>
      </c>
      <c r="C59" s="1">
        <v>44</v>
      </c>
      <c r="D59" s="1">
        <f t="shared" si="10"/>
        <v>84</v>
      </c>
      <c r="E59" s="1">
        <f t="shared" si="11"/>
        <v>159</v>
      </c>
      <c r="F59" s="1">
        <f t="shared" si="12"/>
        <v>330</v>
      </c>
      <c r="G59" s="1">
        <f t="shared" si="19"/>
        <v>554</v>
      </c>
      <c r="H59" s="1">
        <f t="shared" si="13"/>
        <v>835</v>
      </c>
      <c r="I59" s="1">
        <f t="shared" si="14"/>
        <v>1237</v>
      </c>
      <c r="J59" s="1">
        <f t="shared" si="15"/>
        <v>1593</v>
      </c>
      <c r="K59" s="1">
        <f t="shared" si="16"/>
        <v>1809</v>
      </c>
      <c r="L59" s="1">
        <f t="shared" si="17"/>
        <v>2033</v>
      </c>
      <c r="M59" s="1">
        <f t="shared" si="9"/>
        <v>2232</v>
      </c>
      <c r="N59" s="1">
        <f t="shared" si="18"/>
        <v>2467</v>
      </c>
    </row>
    <row r="60" spans="1:14" x14ac:dyDescent="0.35">
      <c r="A60" s="6">
        <v>36100</v>
      </c>
      <c r="B60" s="1">
        <v>24.82</v>
      </c>
      <c r="C60" s="1">
        <v>23</v>
      </c>
      <c r="D60" s="1">
        <f t="shared" si="10"/>
        <v>67</v>
      </c>
      <c r="E60" s="1">
        <f t="shared" si="11"/>
        <v>107</v>
      </c>
      <c r="F60" s="1">
        <f t="shared" si="12"/>
        <v>182</v>
      </c>
      <c r="G60" s="1">
        <f t="shared" si="19"/>
        <v>353</v>
      </c>
      <c r="H60" s="1">
        <f t="shared" si="13"/>
        <v>577</v>
      </c>
      <c r="I60" s="1">
        <f t="shared" si="14"/>
        <v>858</v>
      </c>
      <c r="J60" s="1">
        <f t="shared" si="15"/>
        <v>1260</v>
      </c>
      <c r="K60" s="1">
        <f t="shared" si="16"/>
        <v>1616</v>
      </c>
      <c r="L60" s="1">
        <f t="shared" si="17"/>
        <v>1832</v>
      </c>
      <c r="M60" s="1">
        <f t="shared" si="9"/>
        <v>2056</v>
      </c>
      <c r="N60" s="1">
        <f t="shared" si="18"/>
        <v>2255</v>
      </c>
    </row>
    <row r="61" spans="1:14" x14ac:dyDescent="0.35">
      <c r="A61" s="6">
        <v>36130</v>
      </c>
      <c r="B61" s="1">
        <v>24.9551724137931</v>
      </c>
      <c r="C61" s="1">
        <v>19</v>
      </c>
      <c r="D61" s="1">
        <f t="shared" si="10"/>
        <v>42</v>
      </c>
      <c r="E61" s="1">
        <f t="shared" si="11"/>
        <v>86</v>
      </c>
      <c r="F61" s="1">
        <f t="shared" si="12"/>
        <v>126</v>
      </c>
      <c r="G61" s="1">
        <f t="shared" si="19"/>
        <v>201</v>
      </c>
      <c r="H61" s="1">
        <f t="shared" si="13"/>
        <v>372</v>
      </c>
      <c r="I61" s="1">
        <f t="shared" si="14"/>
        <v>596</v>
      </c>
      <c r="J61" s="1">
        <f t="shared" si="15"/>
        <v>877</v>
      </c>
      <c r="K61" s="1">
        <f t="shared" si="16"/>
        <v>1279</v>
      </c>
      <c r="L61" s="1">
        <f t="shared" si="17"/>
        <v>1635</v>
      </c>
      <c r="M61" s="1">
        <f t="shared" si="9"/>
        <v>1851</v>
      </c>
      <c r="N61" s="1">
        <f t="shared" si="18"/>
        <v>2075</v>
      </c>
    </row>
    <row r="62" spans="1:14" x14ac:dyDescent="0.35">
      <c r="A62" s="6">
        <v>36161</v>
      </c>
      <c r="B62" s="1">
        <v>24.7931034482759</v>
      </c>
      <c r="C62" s="1">
        <v>20</v>
      </c>
      <c r="D62" s="1">
        <f t="shared" si="10"/>
        <v>39</v>
      </c>
      <c r="E62" s="1">
        <f t="shared" si="11"/>
        <v>62</v>
      </c>
      <c r="F62" s="1">
        <f t="shared" si="12"/>
        <v>106</v>
      </c>
      <c r="G62" s="1">
        <f t="shared" si="19"/>
        <v>146</v>
      </c>
      <c r="H62" s="1">
        <f t="shared" si="13"/>
        <v>221</v>
      </c>
      <c r="I62" s="1">
        <f t="shared" si="14"/>
        <v>392</v>
      </c>
      <c r="J62" s="1">
        <f t="shared" si="15"/>
        <v>616</v>
      </c>
      <c r="K62" s="1">
        <f t="shared" si="16"/>
        <v>897</v>
      </c>
      <c r="L62" s="1">
        <f t="shared" si="17"/>
        <v>1299</v>
      </c>
      <c r="M62" s="1">
        <f t="shared" si="9"/>
        <v>1655</v>
      </c>
      <c r="N62" s="1">
        <f t="shared" si="18"/>
        <v>1871</v>
      </c>
    </row>
    <row r="63" spans="1:14" x14ac:dyDescent="0.35">
      <c r="A63" s="6">
        <v>36192</v>
      </c>
      <c r="B63" s="1">
        <v>24.842857142857099</v>
      </c>
      <c r="C63" s="1">
        <v>16</v>
      </c>
      <c r="D63" s="1">
        <f t="shared" si="10"/>
        <v>36</v>
      </c>
      <c r="E63" s="1">
        <f t="shared" si="11"/>
        <v>55</v>
      </c>
      <c r="F63" s="1">
        <f t="shared" si="12"/>
        <v>78</v>
      </c>
      <c r="G63" s="1">
        <f t="shared" si="19"/>
        <v>122</v>
      </c>
      <c r="H63" s="1">
        <f t="shared" si="13"/>
        <v>162</v>
      </c>
      <c r="I63" s="1">
        <f t="shared" si="14"/>
        <v>237</v>
      </c>
      <c r="J63" s="1">
        <f t="shared" si="15"/>
        <v>408</v>
      </c>
      <c r="K63" s="1">
        <f t="shared" si="16"/>
        <v>632</v>
      </c>
      <c r="L63" s="1">
        <f t="shared" si="17"/>
        <v>913</v>
      </c>
      <c r="M63" s="1">
        <f t="shared" si="9"/>
        <v>1315</v>
      </c>
      <c r="N63" s="1">
        <f t="shared" si="18"/>
        <v>1671</v>
      </c>
    </row>
    <row r="64" spans="1:14" x14ac:dyDescent="0.35">
      <c r="A64" s="6">
        <v>36220</v>
      </c>
      <c r="B64" s="1">
        <v>25.610714285714302</v>
      </c>
      <c r="C64" s="1">
        <v>11</v>
      </c>
      <c r="D64" s="1">
        <f t="shared" si="10"/>
        <v>27</v>
      </c>
      <c r="E64" s="1">
        <f t="shared" si="11"/>
        <v>47</v>
      </c>
      <c r="F64" s="1">
        <f t="shared" si="12"/>
        <v>66</v>
      </c>
      <c r="G64" s="1">
        <f t="shared" si="19"/>
        <v>89</v>
      </c>
      <c r="H64" s="1">
        <f t="shared" si="13"/>
        <v>133</v>
      </c>
      <c r="I64" s="1">
        <f t="shared" si="14"/>
        <v>173</v>
      </c>
      <c r="J64" s="1">
        <f t="shared" si="15"/>
        <v>248</v>
      </c>
      <c r="K64" s="1">
        <f t="shared" si="16"/>
        <v>419</v>
      </c>
      <c r="L64" s="1">
        <f t="shared" si="17"/>
        <v>643</v>
      </c>
      <c r="M64" s="1">
        <f t="shared" si="9"/>
        <v>924</v>
      </c>
      <c r="N64" s="1">
        <f t="shared" si="18"/>
        <v>1326</v>
      </c>
    </row>
    <row r="65" spans="1:14" x14ac:dyDescent="0.35">
      <c r="A65" s="6">
        <v>36251</v>
      </c>
      <c r="B65" s="1">
        <v>25.593333333333302</v>
      </c>
      <c r="C65" s="1">
        <v>17</v>
      </c>
      <c r="D65" s="1">
        <f t="shared" si="10"/>
        <v>28</v>
      </c>
      <c r="E65" s="1">
        <f t="shared" si="11"/>
        <v>44</v>
      </c>
      <c r="F65" s="1">
        <f t="shared" si="12"/>
        <v>64</v>
      </c>
      <c r="G65" s="1">
        <f t="shared" si="19"/>
        <v>83</v>
      </c>
      <c r="H65" s="1">
        <f t="shared" si="13"/>
        <v>106</v>
      </c>
      <c r="I65" s="1">
        <f t="shared" si="14"/>
        <v>150</v>
      </c>
      <c r="J65" s="1">
        <f t="shared" si="15"/>
        <v>190</v>
      </c>
      <c r="K65" s="1">
        <f t="shared" si="16"/>
        <v>265</v>
      </c>
      <c r="L65" s="1">
        <f t="shared" si="17"/>
        <v>436</v>
      </c>
      <c r="M65" s="1">
        <f t="shared" si="9"/>
        <v>660</v>
      </c>
      <c r="N65" s="1">
        <f t="shared" si="18"/>
        <v>941</v>
      </c>
    </row>
    <row r="66" spans="1:14" x14ac:dyDescent="0.35">
      <c r="A66" s="6">
        <v>36281</v>
      </c>
      <c r="B66" s="1">
        <v>25.370967741935502</v>
      </c>
      <c r="C66" s="1">
        <v>30</v>
      </c>
      <c r="D66" s="1">
        <f t="shared" si="10"/>
        <v>47</v>
      </c>
      <c r="E66" s="1">
        <f t="shared" si="11"/>
        <v>58</v>
      </c>
      <c r="F66" s="1">
        <f t="shared" si="12"/>
        <v>74</v>
      </c>
      <c r="G66" s="1">
        <f t="shared" si="19"/>
        <v>94</v>
      </c>
      <c r="H66" s="1">
        <f t="shared" si="13"/>
        <v>113</v>
      </c>
      <c r="I66" s="1">
        <f t="shared" si="14"/>
        <v>136</v>
      </c>
      <c r="J66" s="1">
        <f t="shared" si="15"/>
        <v>180</v>
      </c>
      <c r="K66" s="1">
        <f t="shared" si="16"/>
        <v>220</v>
      </c>
      <c r="L66" s="1">
        <f t="shared" si="17"/>
        <v>295</v>
      </c>
      <c r="M66" s="1">
        <f t="shared" si="9"/>
        <v>466</v>
      </c>
      <c r="N66" s="1">
        <f t="shared" si="18"/>
        <v>690</v>
      </c>
    </row>
    <row r="67" spans="1:14" x14ac:dyDescent="0.35">
      <c r="A67" s="6">
        <v>36312</v>
      </c>
      <c r="B67" s="1">
        <v>25.035714285714299</v>
      </c>
      <c r="C67" s="1">
        <v>23</v>
      </c>
      <c r="D67" s="1">
        <f t="shared" si="10"/>
        <v>53</v>
      </c>
      <c r="E67" s="1">
        <f t="shared" si="11"/>
        <v>70</v>
      </c>
      <c r="F67" s="1">
        <f t="shared" si="12"/>
        <v>81</v>
      </c>
      <c r="G67" s="1">
        <f t="shared" si="19"/>
        <v>97</v>
      </c>
      <c r="H67" s="1">
        <f t="shared" si="13"/>
        <v>117</v>
      </c>
      <c r="I67" s="1">
        <f t="shared" si="14"/>
        <v>136</v>
      </c>
      <c r="J67" s="1">
        <f t="shared" si="15"/>
        <v>159</v>
      </c>
      <c r="K67" s="1">
        <f t="shared" si="16"/>
        <v>203</v>
      </c>
      <c r="L67" s="1">
        <f t="shared" si="17"/>
        <v>243</v>
      </c>
      <c r="M67" s="1">
        <f t="shared" si="9"/>
        <v>318</v>
      </c>
      <c r="N67" s="1">
        <f t="shared" si="18"/>
        <v>489</v>
      </c>
    </row>
    <row r="68" spans="1:14" x14ac:dyDescent="0.35">
      <c r="A68" s="6">
        <v>36342</v>
      </c>
      <c r="B68" s="1">
        <v>25.041379310344801</v>
      </c>
      <c r="C68" s="1">
        <v>34</v>
      </c>
      <c r="D68" s="1">
        <f t="shared" si="10"/>
        <v>57</v>
      </c>
      <c r="E68" s="1">
        <f t="shared" si="11"/>
        <v>87</v>
      </c>
      <c r="F68" s="1">
        <f t="shared" si="12"/>
        <v>104</v>
      </c>
      <c r="G68" s="1">
        <f t="shared" si="19"/>
        <v>115</v>
      </c>
      <c r="H68" s="1">
        <f t="shared" si="13"/>
        <v>131</v>
      </c>
      <c r="I68" s="1">
        <f t="shared" si="14"/>
        <v>151</v>
      </c>
      <c r="J68" s="1">
        <f t="shared" si="15"/>
        <v>170</v>
      </c>
      <c r="K68" s="1">
        <f t="shared" si="16"/>
        <v>193</v>
      </c>
      <c r="L68" s="1">
        <f t="shared" si="17"/>
        <v>237</v>
      </c>
      <c r="M68" s="1">
        <f t="shared" si="9"/>
        <v>277</v>
      </c>
      <c r="N68" s="1">
        <f t="shared" si="18"/>
        <v>352</v>
      </c>
    </row>
    <row r="69" spans="1:14" x14ac:dyDescent="0.35">
      <c r="A69" s="6">
        <v>36373</v>
      </c>
      <c r="B69" s="1">
        <v>25.116129032258101</v>
      </c>
      <c r="C69" s="1">
        <v>16</v>
      </c>
      <c r="D69" s="1">
        <f t="shared" si="10"/>
        <v>50</v>
      </c>
      <c r="E69" s="1">
        <f t="shared" si="11"/>
        <v>73</v>
      </c>
      <c r="F69" s="1">
        <f t="shared" si="12"/>
        <v>103</v>
      </c>
      <c r="G69" s="1">
        <f t="shared" si="19"/>
        <v>120</v>
      </c>
      <c r="H69" s="1">
        <f t="shared" si="13"/>
        <v>131</v>
      </c>
      <c r="I69" s="1">
        <f t="shared" si="14"/>
        <v>147</v>
      </c>
      <c r="J69" s="1">
        <f t="shared" si="15"/>
        <v>167</v>
      </c>
      <c r="K69" s="1">
        <f t="shared" si="16"/>
        <v>186</v>
      </c>
      <c r="L69" s="1">
        <f t="shared" si="17"/>
        <v>209</v>
      </c>
      <c r="M69" s="1">
        <f t="shared" si="9"/>
        <v>253</v>
      </c>
      <c r="N69" s="1">
        <f t="shared" si="18"/>
        <v>293</v>
      </c>
    </row>
    <row r="70" spans="1:14" x14ac:dyDescent="0.35">
      <c r="A70" s="6">
        <v>36404</v>
      </c>
      <c r="B70" s="1">
        <v>24.687999999999999</v>
      </c>
      <c r="C70" s="1">
        <v>15</v>
      </c>
      <c r="D70" s="1">
        <f t="shared" si="10"/>
        <v>31</v>
      </c>
      <c r="E70" s="1">
        <f t="shared" si="11"/>
        <v>65</v>
      </c>
      <c r="F70" s="1">
        <f t="shared" si="12"/>
        <v>88</v>
      </c>
      <c r="G70" s="1">
        <f t="shared" si="19"/>
        <v>118</v>
      </c>
      <c r="H70" s="1">
        <f t="shared" si="13"/>
        <v>135</v>
      </c>
      <c r="I70" s="1">
        <f t="shared" si="14"/>
        <v>146</v>
      </c>
      <c r="J70" s="1">
        <f t="shared" si="15"/>
        <v>162</v>
      </c>
      <c r="K70" s="1">
        <f t="shared" si="16"/>
        <v>182</v>
      </c>
      <c r="L70" s="1">
        <f t="shared" si="17"/>
        <v>201</v>
      </c>
      <c r="M70" s="1">
        <f t="shared" si="9"/>
        <v>224</v>
      </c>
      <c r="N70" s="1">
        <f t="shared" si="18"/>
        <v>268</v>
      </c>
    </row>
    <row r="71" spans="1:14" x14ac:dyDescent="0.35">
      <c r="A71" s="6">
        <v>36434</v>
      </c>
      <c r="B71" s="1">
        <v>24.6642857142857</v>
      </c>
      <c r="C71" s="1">
        <v>8</v>
      </c>
      <c r="D71" s="1">
        <f t="shared" si="10"/>
        <v>23</v>
      </c>
      <c r="E71" s="1">
        <f t="shared" si="11"/>
        <v>39</v>
      </c>
      <c r="F71" s="1">
        <f t="shared" si="12"/>
        <v>73</v>
      </c>
      <c r="G71" s="1">
        <f t="shared" si="19"/>
        <v>96</v>
      </c>
      <c r="H71" s="1">
        <f t="shared" si="13"/>
        <v>126</v>
      </c>
      <c r="I71" s="1">
        <f t="shared" si="14"/>
        <v>143</v>
      </c>
      <c r="J71" s="1">
        <f t="shared" si="15"/>
        <v>154</v>
      </c>
      <c r="K71" s="1">
        <f t="shared" si="16"/>
        <v>170</v>
      </c>
      <c r="L71" s="1">
        <f t="shared" si="17"/>
        <v>190</v>
      </c>
      <c r="M71" s="1">
        <f t="shared" si="9"/>
        <v>209</v>
      </c>
      <c r="N71" s="1">
        <f t="shared" si="18"/>
        <v>232</v>
      </c>
    </row>
    <row r="72" spans="1:14" x14ac:dyDescent="0.35">
      <c r="A72" s="6">
        <v>36465</v>
      </c>
      <c r="B72" s="1">
        <v>24.362068965517199</v>
      </c>
      <c r="C72" s="1">
        <v>12</v>
      </c>
      <c r="D72" s="1">
        <f t="shared" si="10"/>
        <v>20</v>
      </c>
      <c r="E72" s="1">
        <f t="shared" si="11"/>
        <v>35</v>
      </c>
      <c r="F72" s="1">
        <f t="shared" si="12"/>
        <v>51</v>
      </c>
      <c r="G72" s="1">
        <f t="shared" si="19"/>
        <v>85</v>
      </c>
      <c r="H72" s="1">
        <f t="shared" si="13"/>
        <v>108</v>
      </c>
      <c r="I72" s="1">
        <f t="shared" si="14"/>
        <v>138</v>
      </c>
      <c r="J72" s="1">
        <f t="shared" si="15"/>
        <v>155</v>
      </c>
      <c r="K72" s="1">
        <f t="shared" si="16"/>
        <v>166</v>
      </c>
      <c r="L72" s="1">
        <f t="shared" si="17"/>
        <v>182</v>
      </c>
      <c r="M72" s="1">
        <f t="shared" si="9"/>
        <v>202</v>
      </c>
      <c r="N72" s="1">
        <f t="shared" si="18"/>
        <v>221</v>
      </c>
    </row>
    <row r="73" spans="1:14" x14ac:dyDescent="0.35">
      <c r="A73" s="6">
        <v>36495</v>
      </c>
      <c r="B73" s="1">
        <v>24.390322580645201</v>
      </c>
      <c r="C73" s="1">
        <v>17</v>
      </c>
      <c r="D73" s="1">
        <f t="shared" si="10"/>
        <v>29</v>
      </c>
      <c r="E73" s="1">
        <f t="shared" si="11"/>
        <v>37</v>
      </c>
      <c r="F73" s="1">
        <f t="shared" si="12"/>
        <v>52</v>
      </c>
      <c r="G73" s="1">
        <f t="shared" si="19"/>
        <v>68</v>
      </c>
      <c r="H73" s="1">
        <f t="shared" si="13"/>
        <v>102</v>
      </c>
      <c r="I73" s="1">
        <f t="shared" si="14"/>
        <v>125</v>
      </c>
      <c r="J73" s="1">
        <f t="shared" si="15"/>
        <v>155</v>
      </c>
      <c r="K73" s="1">
        <f t="shared" si="16"/>
        <v>172</v>
      </c>
      <c r="L73" s="1">
        <f t="shared" si="17"/>
        <v>183</v>
      </c>
      <c r="M73" s="1">
        <f t="shared" si="9"/>
        <v>199</v>
      </c>
      <c r="N73" s="1">
        <f t="shared" si="18"/>
        <v>219</v>
      </c>
    </row>
    <row r="74" spans="1:14" x14ac:dyDescent="0.35">
      <c r="A74" s="6">
        <v>36526</v>
      </c>
      <c r="B74" s="1">
        <v>24.216666666666701</v>
      </c>
      <c r="C74" s="1">
        <v>5</v>
      </c>
      <c r="D74" s="1">
        <f t="shared" si="10"/>
        <v>22</v>
      </c>
      <c r="E74" s="1">
        <f t="shared" si="11"/>
        <v>34</v>
      </c>
      <c r="F74" s="1">
        <f t="shared" si="12"/>
        <v>42</v>
      </c>
      <c r="G74" s="1">
        <f t="shared" si="19"/>
        <v>57</v>
      </c>
      <c r="H74" s="1">
        <f t="shared" si="13"/>
        <v>73</v>
      </c>
      <c r="I74" s="1">
        <f t="shared" si="14"/>
        <v>107</v>
      </c>
      <c r="J74" s="1">
        <f t="shared" si="15"/>
        <v>130</v>
      </c>
      <c r="K74" s="1">
        <f t="shared" si="16"/>
        <v>160</v>
      </c>
      <c r="L74" s="1">
        <f t="shared" si="17"/>
        <v>177</v>
      </c>
      <c r="M74" s="1">
        <f t="shared" si="9"/>
        <v>188</v>
      </c>
      <c r="N74" s="1">
        <f t="shared" si="18"/>
        <v>204</v>
      </c>
    </row>
    <row r="75" spans="1:14" x14ac:dyDescent="0.35">
      <c r="A75" s="6">
        <v>36557</v>
      </c>
      <c r="B75" s="1">
        <v>24.935714285714301</v>
      </c>
      <c r="C75" s="1">
        <v>11</v>
      </c>
      <c r="D75" s="1">
        <f t="shared" si="10"/>
        <v>16</v>
      </c>
      <c r="E75" s="1">
        <f t="shared" si="11"/>
        <v>33</v>
      </c>
      <c r="F75" s="1">
        <f t="shared" si="12"/>
        <v>45</v>
      </c>
      <c r="G75" s="1">
        <f t="shared" si="19"/>
        <v>53</v>
      </c>
      <c r="H75" s="1">
        <f t="shared" si="13"/>
        <v>68</v>
      </c>
      <c r="I75" s="1">
        <f t="shared" si="14"/>
        <v>84</v>
      </c>
      <c r="J75" s="1">
        <f t="shared" si="15"/>
        <v>118</v>
      </c>
      <c r="K75" s="1">
        <f t="shared" si="16"/>
        <v>141</v>
      </c>
      <c r="L75" s="1">
        <f t="shared" si="17"/>
        <v>171</v>
      </c>
      <c r="M75" s="1">
        <f t="shared" si="9"/>
        <v>188</v>
      </c>
      <c r="N75" s="1">
        <f t="shared" si="18"/>
        <v>199</v>
      </c>
    </row>
    <row r="76" spans="1:14" x14ac:dyDescent="0.35">
      <c r="A76" s="6">
        <v>36586</v>
      </c>
      <c r="B76" s="1">
        <v>24.762068965517201</v>
      </c>
      <c r="C76" s="1">
        <v>5</v>
      </c>
      <c r="D76" s="1">
        <f t="shared" si="10"/>
        <v>16</v>
      </c>
      <c r="E76" s="1">
        <f t="shared" si="11"/>
        <v>21</v>
      </c>
      <c r="F76" s="1">
        <f t="shared" si="12"/>
        <v>38</v>
      </c>
      <c r="G76" s="1">
        <f t="shared" si="19"/>
        <v>50</v>
      </c>
      <c r="H76" s="1">
        <f t="shared" si="13"/>
        <v>58</v>
      </c>
      <c r="I76" s="1">
        <f t="shared" si="14"/>
        <v>73</v>
      </c>
      <c r="J76" s="1">
        <f t="shared" si="15"/>
        <v>89</v>
      </c>
      <c r="K76" s="1">
        <f t="shared" si="16"/>
        <v>123</v>
      </c>
      <c r="L76" s="1">
        <f t="shared" si="17"/>
        <v>146</v>
      </c>
      <c r="M76" s="1">
        <f t="shared" ref="M76:M137" si="20">SUM(C66:C76)</f>
        <v>176</v>
      </c>
      <c r="N76" s="1">
        <f t="shared" si="18"/>
        <v>193</v>
      </c>
    </row>
    <row r="77" spans="1:14" x14ac:dyDescent="0.35">
      <c r="A77" s="6">
        <v>36617</v>
      </c>
      <c r="B77" s="1">
        <v>25.343333333333302</v>
      </c>
      <c r="C77" s="1">
        <v>12</v>
      </c>
      <c r="D77" s="1">
        <f t="shared" si="10"/>
        <v>17</v>
      </c>
      <c r="E77" s="1">
        <f t="shared" si="11"/>
        <v>28</v>
      </c>
      <c r="F77" s="1">
        <f t="shared" si="12"/>
        <v>33</v>
      </c>
      <c r="G77" s="1">
        <f t="shared" si="19"/>
        <v>50</v>
      </c>
      <c r="H77" s="1">
        <f t="shared" si="13"/>
        <v>62</v>
      </c>
      <c r="I77" s="1">
        <f t="shared" si="14"/>
        <v>70</v>
      </c>
      <c r="J77" s="1">
        <f t="shared" si="15"/>
        <v>85</v>
      </c>
      <c r="K77" s="1">
        <f t="shared" si="16"/>
        <v>101</v>
      </c>
      <c r="L77" s="1">
        <f t="shared" si="17"/>
        <v>135</v>
      </c>
      <c r="M77" s="1">
        <f t="shared" si="20"/>
        <v>158</v>
      </c>
      <c r="N77" s="1">
        <f t="shared" si="18"/>
        <v>188</v>
      </c>
    </row>
    <row r="78" spans="1:14" x14ac:dyDescent="0.35">
      <c r="A78" s="6">
        <v>36647</v>
      </c>
      <c r="B78" s="1">
        <v>25.5322580645161</v>
      </c>
      <c r="C78" s="1">
        <v>19</v>
      </c>
      <c r="D78" s="1">
        <f t="shared" si="10"/>
        <v>31</v>
      </c>
      <c r="E78" s="1">
        <f t="shared" si="11"/>
        <v>36</v>
      </c>
      <c r="F78" s="1">
        <f t="shared" si="12"/>
        <v>47</v>
      </c>
      <c r="G78" s="1">
        <f t="shared" si="19"/>
        <v>52</v>
      </c>
      <c r="H78" s="1">
        <f t="shared" si="13"/>
        <v>69</v>
      </c>
      <c r="I78" s="1">
        <f t="shared" si="14"/>
        <v>81</v>
      </c>
      <c r="J78" s="1">
        <f t="shared" si="15"/>
        <v>89</v>
      </c>
      <c r="K78" s="1">
        <f t="shared" si="16"/>
        <v>104</v>
      </c>
      <c r="L78" s="1">
        <f t="shared" si="17"/>
        <v>120</v>
      </c>
      <c r="M78" s="1">
        <f t="shared" si="20"/>
        <v>154</v>
      </c>
      <c r="N78" s="1">
        <f t="shared" si="18"/>
        <v>177</v>
      </c>
    </row>
    <row r="79" spans="1:14" x14ac:dyDescent="0.35">
      <c r="A79" s="6">
        <v>36678</v>
      </c>
      <c r="B79" s="1">
        <v>25.07</v>
      </c>
      <c r="C79" s="1">
        <v>7</v>
      </c>
      <c r="D79" s="1">
        <f t="shared" si="10"/>
        <v>26</v>
      </c>
      <c r="E79" s="1">
        <f t="shared" si="11"/>
        <v>38</v>
      </c>
      <c r="F79" s="1">
        <f t="shared" si="12"/>
        <v>43</v>
      </c>
      <c r="G79" s="1">
        <f t="shared" si="19"/>
        <v>54</v>
      </c>
      <c r="H79" s="1">
        <f t="shared" si="13"/>
        <v>59</v>
      </c>
      <c r="I79" s="1">
        <f t="shared" si="14"/>
        <v>76</v>
      </c>
      <c r="J79" s="1">
        <f t="shared" si="15"/>
        <v>88</v>
      </c>
      <c r="K79" s="1">
        <f t="shared" si="16"/>
        <v>96</v>
      </c>
      <c r="L79" s="1">
        <f t="shared" si="17"/>
        <v>111</v>
      </c>
      <c r="M79" s="1">
        <f t="shared" si="20"/>
        <v>127</v>
      </c>
      <c r="N79" s="1">
        <f t="shared" si="18"/>
        <v>161</v>
      </c>
    </row>
    <row r="80" spans="1:14" x14ac:dyDescent="0.35">
      <c r="A80" s="6">
        <v>36708</v>
      </c>
      <c r="B80" s="1">
        <v>25.172413793103399</v>
      </c>
      <c r="C80" s="1">
        <v>20</v>
      </c>
      <c r="D80" s="1">
        <f t="shared" si="10"/>
        <v>27</v>
      </c>
      <c r="E80" s="1">
        <f t="shared" si="11"/>
        <v>46</v>
      </c>
      <c r="F80" s="1">
        <f t="shared" si="12"/>
        <v>58</v>
      </c>
      <c r="G80" s="1">
        <f t="shared" si="19"/>
        <v>63</v>
      </c>
      <c r="H80" s="1">
        <f t="shared" si="13"/>
        <v>74</v>
      </c>
      <c r="I80" s="1">
        <f t="shared" si="14"/>
        <v>79</v>
      </c>
      <c r="J80" s="1">
        <f t="shared" si="15"/>
        <v>96</v>
      </c>
      <c r="K80" s="1">
        <f t="shared" si="16"/>
        <v>108</v>
      </c>
      <c r="L80" s="1">
        <f t="shared" si="17"/>
        <v>116</v>
      </c>
      <c r="M80" s="1">
        <f t="shared" si="20"/>
        <v>131</v>
      </c>
      <c r="N80" s="1">
        <f t="shared" si="18"/>
        <v>147</v>
      </c>
    </row>
    <row r="81" spans="1:14" x14ac:dyDescent="0.35">
      <c r="A81" s="6">
        <v>36739</v>
      </c>
      <c r="B81" s="1">
        <v>25.044444444444402</v>
      </c>
      <c r="C81" s="1">
        <v>5</v>
      </c>
      <c r="D81" s="1">
        <f t="shared" ref="D81:D101" si="21">+SUM(C80:C81)</f>
        <v>25</v>
      </c>
      <c r="E81" s="1">
        <f t="shared" ref="E81:E101" si="22">+SUM(C79:C81)</f>
        <v>32</v>
      </c>
      <c r="F81" s="1">
        <f t="shared" ref="F81:F137" si="23">SUM(C78:C81)</f>
        <v>51</v>
      </c>
      <c r="G81" s="1">
        <f t="shared" si="19"/>
        <v>63</v>
      </c>
      <c r="H81" s="1">
        <f t="shared" ref="H81:H137" si="24">SUM(C76:C81)</f>
        <v>68</v>
      </c>
      <c r="I81" s="1">
        <f t="shared" ref="I81:I137" si="25">SUM(C75:C81)</f>
        <v>79</v>
      </c>
      <c r="J81" s="1">
        <f t="shared" ref="J81:J137" si="26">SUM(C74:C81)</f>
        <v>84</v>
      </c>
      <c r="K81" s="1">
        <f t="shared" ref="K81:K137" si="27">SUM(C73:C81)</f>
        <v>101</v>
      </c>
      <c r="L81" s="1">
        <f t="shared" ref="L81:L137" si="28">SUM(C72:C81)</f>
        <v>113</v>
      </c>
      <c r="M81" s="1">
        <f t="shared" si="20"/>
        <v>121</v>
      </c>
      <c r="N81" s="1">
        <f t="shared" ref="N81:N137" si="29">SUM(C70:C81)</f>
        <v>136</v>
      </c>
    </row>
    <row r="82" spans="1:14" x14ac:dyDescent="0.35">
      <c r="A82" s="6">
        <v>36770</v>
      </c>
      <c r="B82" s="1">
        <v>24.621428571428599</v>
      </c>
      <c r="C82" s="1">
        <v>1</v>
      </c>
      <c r="D82" s="1">
        <f t="shared" si="21"/>
        <v>6</v>
      </c>
      <c r="E82" s="1">
        <f t="shared" si="22"/>
        <v>26</v>
      </c>
      <c r="F82" s="1">
        <f t="shared" si="23"/>
        <v>33</v>
      </c>
      <c r="G82" s="1">
        <f t="shared" ref="G82:G137" si="30">+SUM(C78:C82)</f>
        <v>52</v>
      </c>
      <c r="H82" s="1">
        <f t="shared" si="24"/>
        <v>64</v>
      </c>
      <c r="I82" s="1">
        <f t="shared" si="25"/>
        <v>69</v>
      </c>
      <c r="J82" s="1">
        <f t="shared" si="26"/>
        <v>80</v>
      </c>
      <c r="K82" s="1">
        <f t="shared" si="27"/>
        <v>85</v>
      </c>
      <c r="L82" s="1">
        <f t="shared" si="28"/>
        <v>102</v>
      </c>
      <c r="M82" s="1">
        <f t="shared" si="20"/>
        <v>114</v>
      </c>
      <c r="N82" s="1">
        <f t="shared" si="29"/>
        <v>122</v>
      </c>
    </row>
    <row r="83" spans="1:14" x14ac:dyDescent="0.35">
      <c r="A83" s="6">
        <v>36800</v>
      </c>
      <c r="B83" s="1">
        <v>24.8172413793103</v>
      </c>
      <c r="C83" s="1">
        <v>4</v>
      </c>
      <c r="D83" s="1">
        <f t="shared" si="21"/>
        <v>5</v>
      </c>
      <c r="E83" s="1">
        <f t="shared" si="22"/>
        <v>10</v>
      </c>
      <c r="F83" s="1">
        <f t="shared" si="23"/>
        <v>30</v>
      </c>
      <c r="G83" s="1">
        <f t="shared" si="30"/>
        <v>37</v>
      </c>
      <c r="H83" s="1">
        <f t="shared" si="24"/>
        <v>56</v>
      </c>
      <c r="I83" s="1">
        <f t="shared" si="25"/>
        <v>68</v>
      </c>
      <c r="J83" s="1">
        <f t="shared" si="26"/>
        <v>73</v>
      </c>
      <c r="K83" s="1">
        <f t="shared" si="27"/>
        <v>84</v>
      </c>
      <c r="L83" s="1">
        <f t="shared" si="28"/>
        <v>89</v>
      </c>
      <c r="M83" s="1">
        <f t="shared" si="20"/>
        <v>106</v>
      </c>
      <c r="N83" s="1">
        <f t="shared" si="29"/>
        <v>118</v>
      </c>
    </row>
    <row r="84" spans="1:14" x14ac:dyDescent="0.35">
      <c r="A84" s="6">
        <v>36831</v>
      </c>
      <c r="B84" s="1">
        <v>24.7518518518519</v>
      </c>
      <c r="C84" s="1">
        <v>13</v>
      </c>
      <c r="D84" s="1">
        <f t="shared" si="21"/>
        <v>17</v>
      </c>
      <c r="E84" s="1">
        <f t="shared" si="22"/>
        <v>18</v>
      </c>
      <c r="F84" s="1">
        <f t="shared" si="23"/>
        <v>23</v>
      </c>
      <c r="G84" s="1">
        <f t="shared" si="30"/>
        <v>43</v>
      </c>
      <c r="H84" s="1">
        <f t="shared" si="24"/>
        <v>50</v>
      </c>
      <c r="I84" s="1">
        <f t="shared" si="25"/>
        <v>69</v>
      </c>
      <c r="J84" s="1">
        <f t="shared" si="26"/>
        <v>81</v>
      </c>
      <c r="K84" s="1">
        <f t="shared" si="27"/>
        <v>86</v>
      </c>
      <c r="L84" s="1">
        <f t="shared" si="28"/>
        <v>97</v>
      </c>
      <c r="M84" s="1">
        <f t="shared" si="20"/>
        <v>102</v>
      </c>
      <c r="N84" s="1">
        <f t="shared" si="29"/>
        <v>119</v>
      </c>
    </row>
    <row r="85" spans="1:14" x14ac:dyDescent="0.35">
      <c r="A85" s="6">
        <v>36861</v>
      </c>
      <c r="B85" s="1">
        <v>24.6193548387097</v>
      </c>
      <c r="C85" s="1">
        <v>5</v>
      </c>
      <c r="D85" s="1">
        <f t="shared" si="21"/>
        <v>18</v>
      </c>
      <c r="E85" s="1">
        <f t="shared" si="22"/>
        <v>22</v>
      </c>
      <c r="F85" s="1">
        <f t="shared" si="23"/>
        <v>23</v>
      </c>
      <c r="G85" s="1">
        <f t="shared" si="30"/>
        <v>28</v>
      </c>
      <c r="H85" s="1">
        <f t="shared" si="24"/>
        <v>48</v>
      </c>
      <c r="I85" s="1">
        <f t="shared" si="25"/>
        <v>55</v>
      </c>
      <c r="J85" s="1">
        <f t="shared" si="26"/>
        <v>74</v>
      </c>
      <c r="K85" s="1">
        <f t="shared" si="27"/>
        <v>86</v>
      </c>
      <c r="L85" s="1">
        <f t="shared" si="28"/>
        <v>91</v>
      </c>
      <c r="M85" s="1">
        <f t="shared" si="20"/>
        <v>102</v>
      </c>
      <c r="N85" s="1">
        <f t="shared" si="29"/>
        <v>107</v>
      </c>
    </row>
    <row r="86" spans="1:14" x14ac:dyDescent="0.35">
      <c r="A86" s="6">
        <v>36892</v>
      </c>
      <c r="B86" s="1">
        <v>24.916129032258102</v>
      </c>
      <c r="C86" s="1">
        <v>7</v>
      </c>
      <c r="D86" s="1">
        <f t="shared" si="21"/>
        <v>12</v>
      </c>
      <c r="E86" s="1">
        <f t="shared" si="22"/>
        <v>25</v>
      </c>
      <c r="F86" s="1">
        <f t="shared" si="23"/>
        <v>29</v>
      </c>
      <c r="G86" s="1">
        <f t="shared" si="30"/>
        <v>30</v>
      </c>
      <c r="H86" s="1">
        <f t="shared" si="24"/>
        <v>35</v>
      </c>
      <c r="I86" s="1">
        <f t="shared" si="25"/>
        <v>55</v>
      </c>
      <c r="J86" s="1">
        <f t="shared" si="26"/>
        <v>62</v>
      </c>
      <c r="K86" s="1">
        <f t="shared" si="27"/>
        <v>81</v>
      </c>
      <c r="L86" s="1">
        <f t="shared" si="28"/>
        <v>93</v>
      </c>
      <c r="M86" s="1">
        <f t="shared" si="20"/>
        <v>98</v>
      </c>
      <c r="N86" s="1">
        <f t="shared" si="29"/>
        <v>109</v>
      </c>
    </row>
    <row r="87" spans="1:14" x14ac:dyDescent="0.35">
      <c r="A87" s="6">
        <v>36923</v>
      </c>
      <c r="B87" s="1">
        <v>25.175000000000001</v>
      </c>
      <c r="C87" s="1">
        <v>16</v>
      </c>
      <c r="D87" s="1">
        <f t="shared" si="21"/>
        <v>23</v>
      </c>
      <c r="E87" s="1">
        <f t="shared" si="22"/>
        <v>28</v>
      </c>
      <c r="F87" s="1">
        <f t="shared" si="23"/>
        <v>41</v>
      </c>
      <c r="G87" s="1">
        <f t="shared" si="30"/>
        <v>45</v>
      </c>
      <c r="H87" s="1">
        <f t="shared" si="24"/>
        <v>46</v>
      </c>
      <c r="I87" s="1">
        <f t="shared" si="25"/>
        <v>51</v>
      </c>
      <c r="J87" s="1">
        <f t="shared" si="26"/>
        <v>71</v>
      </c>
      <c r="K87" s="1">
        <f t="shared" si="27"/>
        <v>78</v>
      </c>
      <c r="L87" s="1">
        <f t="shared" si="28"/>
        <v>97</v>
      </c>
      <c r="M87" s="1">
        <f t="shared" si="20"/>
        <v>109</v>
      </c>
      <c r="N87" s="1">
        <f t="shared" si="29"/>
        <v>114</v>
      </c>
    </row>
    <row r="88" spans="1:14" x14ac:dyDescent="0.35">
      <c r="A88" s="6">
        <v>36951</v>
      </c>
      <c r="B88" s="1">
        <v>24.9096774193548</v>
      </c>
      <c r="C88" s="1">
        <v>12</v>
      </c>
      <c r="D88" s="1">
        <f t="shared" si="21"/>
        <v>28</v>
      </c>
      <c r="E88" s="1">
        <f t="shared" si="22"/>
        <v>35</v>
      </c>
      <c r="F88" s="1">
        <f t="shared" si="23"/>
        <v>40</v>
      </c>
      <c r="G88" s="1">
        <f t="shared" si="30"/>
        <v>53</v>
      </c>
      <c r="H88" s="1">
        <f t="shared" si="24"/>
        <v>57</v>
      </c>
      <c r="I88" s="1">
        <f t="shared" si="25"/>
        <v>58</v>
      </c>
      <c r="J88" s="1">
        <f t="shared" si="26"/>
        <v>63</v>
      </c>
      <c r="K88" s="1">
        <f t="shared" si="27"/>
        <v>83</v>
      </c>
      <c r="L88" s="1">
        <f t="shared" si="28"/>
        <v>90</v>
      </c>
      <c r="M88" s="1">
        <f t="shared" si="20"/>
        <v>109</v>
      </c>
      <c r="N88" s="1">
        <f t="shared" si="29"/>
        <v>121</v>
      </c>
    </row>
    <row r="89" spans="1:14" x14ac:dyDescent="0.35">
      <c r="A89" s="6">
        <v>36982</v>
      </c>
      <c r="B89" s="1">
        <v>25.282758620689702</v>
      </c>
      <c r="C89" s="1">
        <v>15</v>
      </c>
      <c r="D89" s="1">
        <f t="shared" si="21"/>
        <v>27</v>
      </c>
      <c r="E89" s="1">
        <f t="shared" si="22"/>
        <v>43</v>
      </c>
      <c r="F89" s="1">
        <f t="shared" si="23"/>
        <v>50</v>
      </c>
      <c r="G89" s="1">
        <f t="shared" si="30"/>
        <v>55</v>
      </c>
      <c r="H89" s="1">
        <f t="shared" si="24"/>
        <v>68</v>
      </c>
      <c r="I89" s="1">
        <f t="shared" si="25"/>
        <v>72</v>
      </c>
      <c r="J89" s="1">
        <f t="shared" si="26"/>
        <v>73</v>
      </c>
      <c r="K89" s="1">
        <f t="shared" si="27"/>
        <v>78</v>
      </c>
      <c r="L89" s="1">
        <f t="shared" si="28"/>
        <v>98</v>
      </c>
      <c r="M89" s="1">
        <f t="shared" si="20"/>
        <v>105</v>
      </c>
      <c r="N89" s="1">
        <f t="shared" si="29"/>
        <v>124</v>
      </c>
    </row>
    <row r="90" spans="1:14" x14ac:dyDescent="0.35">
      <c r="A90" s="6">
        <v>37012</v>
      </c>
      <c r="B90" s="1">
        <v>25.186206896551699</v>
      </c>
      <c r="C90" s="1">
        <v>7</v>
      </c>
      <c r="D90" s="1">
        <f t="shared" si="21"/>
        <v>22</v>
      </c>
      <c r="E90" s="1">
        <f t="shared" si="22"/>
        <v>34</v>
      </c>
      <c r="F90" s="1">
        <f t="shared" si="23"/>
        <v>50</v>
      </c>
      <c r="G90" s="1">
        <f t="shared" si="30"/>
        <v>57</v>
      </c>
      <c r="H90" s="1">
        <f t="shared" si="24"/>
        <v>62</v>
      </c>
      <c r="I90" s="1">
        <f t="shared" si="25"/>
        <v>75</v>
      </c>
      <c r="J90" s="1">
        <f t="shared" si="26"/>
        <v>79</v>
      </c>
      <c r="K90" s="1">
        <f t="shared" si="27"/>
        <v>80</v>
      </c>
      <c r="L90" s="1">
        <f t="shared" si="28"/>
        <v>85</v>
      </c>
      <c r="M90" s="1">
        <f t="shared" si="20"/>
        <v>105</v>
      </c>
      <c r="N90" s="1">
        <f t="shared" si="29"/>
        <v>112</v>
      </c>
    </row>
    <row r="91" spans="1:14" x14ac:dyDescent="0.35">
      <c r="A91" s="6">
        <v>37043</v>
      </c>
      <c r="B91" s="1">
        <v>25.35</v>
      </c>
      <c r="C91" s="1">
        <v>15</v>
      </c>
      <c r="D91" s="1">
        <f t="shared" si="21"/>
        <v>22</v>
      </c>
      <c r="E91" s="1">
        <f t="shared" si="22"/>
        <v>37</v>
      </c>
      <c r="F91" s="1">
        <f t="shared" si="23"/>
        <v>49</v>
      </c>
      <c r="G91" s="1">
        <f t="shared" si="30"/>
        <v>65</v>
      </c>
      <c r="H91" s="1">
        <f t="shared" si="24"/>
        <v>72</v>
      </c>
      <c r="I91" s="1">
        <f t="shared" si="25"/>
        <v>77</v>
      </c>
      <c r="J91" s="1">
        <f t="shared" si="26"/>
        <v>90</v>
      </c>
      <c r="K91" s="1">
        <f t="shared" si="27"/>
        <v>94</v>
      </c>
      <c r="L91" s="1">
        <f t="shared" si="28"/>
        <v>95</v>
      </c>
      <c r="M91" s="1">
        <f t="shared" si="20"/>
        <v>100</v>
      </c>
      <c r="N91" s="1">
        <f t="shared" si="29"/>
        <v>120</v>
      </c>
    </row>
    <row r="92" spans="1:14" x14ac:dyDescent="0.35">
      <c r="A92" s="6">
        <v>37073</v>
      </c>
      <c r="B92" s="1">
        <v>24.99</v>
      </c>
      <c r="C92" s="1">
        <v>13</v>
      </c>
      <c r="D92" s="1">
        <f t="shared" si="21"/>
        <v>28</v>
      </c>
      <c r="E92" s="1">
        <f t="shared" si="22"/>
        <v>35</v>
      </c>
      <c r="F92" s="1">
        <f t="shared" si="23"/>
        <v>50</v>
      </c>
      <c r="G92" s="1">
        <f t="shared" si="30"/>
        <v>62</v>
      </c>
      <c r="H92" s="1">
        <f t="shared" si="24"/>
        <v>78</v>
      </c>
      <c r="I92" s="1">
        <f t="shared" si="25"/>
        <v>85</v>
      </c>
      <c r="J92" s="1">
        <f t="shared" si="26"/>
        <v>90</v>
      </c>
      <c r="K92" s="1">
        <f t="shared" si="27"/>
        <v>103</v>
      </c>
      <c r="L92" s="1">
        <f t="shared" si="28"/>
        <v>107</v>
      </c>
      <c r="M92" s="1">
        <f t="shared" si="20"/>
        <v>108</v>
      </c>
      <c r="N92" s="1">
        <f t="shared" si="29"/>
        <v>113</v>
      </c>
    </row>
    <row r="93" spans="1:14" x14ac:dyDescent="0.35">
      <c r="A93" s="6">
        <v>37104</v>
      </c>
      <c r="B93" s="1">
        <v>25.6103448275862</v>
      </c>
      <c r="C93" s="1">
        <v>0</v>
      </c>
      <c r="D93" s="1">
        <f t="shared" si="21"/>
        <v>13</v>
      </c>
      <c r="E93" s="1">
        <f t="shared" si="22"/>
        <v>28</v>
      </c>
      <c r="F93" s="1">
        <f t="shared" si="23"/>
        <v>35</v>
      </c>
      <c r="G93" s="1">
        <f t="shared" si="30"/>
        <v>50</v>
      </c>
      <c r="H93" s="1">
        <f t="shared" si="24"/>
        <v>62</v>
      </c>
      <c r="I93" s="1">
        <f t="shared" si="25"/>
        <v>78</v>
      </c>
      <c r="J93" s="1">
        <f t="shared" si="26"/>
        <v>85</v>
      </c>
      <c r="K93" s="1">
        <f t="shared" si="27"/>
        <v>90</v>
      </c>
      <c r="L93" s="1">
        <f t="shared" si="28"/>
        <v>103</v>
      </c>
      <c r="M93" s="1">
        <f t="shared" si="20"/>
        <v>107</v>
      </c>
      <c r="N93" s="1">
        <f t="shared" si="29"/>
        <v>108</v>
      </c>
    </row>
    <row r="94" spans="1:14" x14ac:dyDescent="0.35">
      <c r="A94" s="6">
        <v>37135</v>
      </c>
      <c r="B94" s="1">
        <v>24.9433333333333</v>
      </c>
      <c r="C94" s="1">
        <v>5</v>
      </c>
      <c r="D94" s="1">
        <f t="shared" si="21"/>
        <v>5</v>
      </c>
      <c r="E94" s="1">
        <f t="shared" si="22"/>
        <v>18</v>
      </c>
      <c r="F94" s="1">
        <f t="shared" si="23"/>
        <v>33</v>
      </c>
      <c r="G94" s="1">
        <f t="shared" si="30"/>
        <v>40</v>
      </c>
      <c r="H94" s="1">
        <f t="shared" si="24"/>
        <v>55</v>
      </c>
      <c r="I94" s="1">
        <f t="shared" si="25"/>
        <v>67</v>
      </c>
      <c r="J94" s="1">
        <f t="shared" si="26"/>
        <v>83</v>
      </c>
      <c r="K94" s="1">
        <f t="shared" si="27"/>
        <v>90</v>
      </c>
      <c r="L94" s="1">
        <f t="shared" si="28"/>
        <v>95</v>
      </c>
      <c r="M94" s="1">
        <f t="shared" si="20"/>
        <v>108</v>
      </c>
      <c r="N94" s="1">
        <f t="shared" si="29"/>
        <v>112</v>
      </c>
    </row>
    <row r="95" spans="1:14" x14ac:dyDescent="0.35">
      <c r="A95" s="6">
        <v>37165</v>
      </c>
      <c r="B95" s="1">
        <v>24.7785714285714</v>
      </c>
      <c r="C95" s="1">
        <v>11</v>
      </c>
      <c r="D95" s="1">
        <f t="shared" si="21"/>
        <v>16</v>
      </c>
      <c r="E95" s="1">
        <f t="shared" si="22"/>
        <v>16</v>
      </c>
      <c r="F95" s="1">
        <f t="shared" si="23"/>
        <v>29</v>
      </c>
      <c r="G95" s="1">
        <f t="shared" si="30"/>
        <v>44</v>
      </c>
      <c r="H95" s="1">
        <f t="shared" si="24"/>
        <v>51</v>
      </c>
      <c r="I95" s="1">
        <f t="shared" si="25"/>
        <v>66</v>
      </c>
      <c r="J95" s="1">
        <f t="shared" si="26"/>
        <v>78</v>
      </c>
      <c r="K95" s="1">
        <f t="shared" si="27"/>
        <v>94</v>
      </c>
      <c r="L95" s="1">
        <f t="shared" si="28"/>
        <v>101</v>
      </c>
      <c r="M95" s="1">
        <f t="shared" si="20"/>
        <v>106</v>
      </c>
      <c r="N95" s="1">
        <f t="shared" si="29"/>
        <v>119</v>
      </c>
    </row>
    <row r="96" spans="1:14" x14ac:dyDescent="0.35">
      <c r="A96" s="6">
        <v>37196</v>
      </c>
      <c r="B96" s="1">
        <v>24.9892857142857</v>
      </c>
      <c r="C96" s="1">
        <v>5</v>
      </c>
      <c r="D96" s="1">
        <f t="shared" si="21"/>
        <v>16</v>
      </c>
      <c r="E96" s="1">
        <f t="shared" si="22"/>
        <v>21</v>
      </c>
      <c r="F96" s="1">
        <f t="shared" si="23"/>
        <v>21</v>
      </c>
      <c r="G96" s="1">
        <f t="shared" si="30"/>
        <v>34</v>
      </c>
      <c r="H96" s="1">
        <f t="shared" si="24"/>
        <v>49</v>
      </c>
      <c r="I96" s="1">
        <f t="shared" si="25"/>
        <v>56</v>
      </c>
      <c r="J96" s="1">
        <f t="shared" si="26"/>
        <v>71</v>
      </c>
      <c r="K96" s="1">
        <f t="shared" si="27"/>
        <v>83</v>
      </c>
      <c r="L96" s="1">
        <f t="shared" si="28"/>
        <v>99</v>
      </c>
      <c r="M96" s="1">
        <f t="shared" si="20"/>
        <v>106</v>
      </c>
      <c r="N96" s="1">
        <f t="shared" si="29"/>
        <v>111</v>
      </c>
    </row>
    <row r="97" spans="1:14" x14ac:dyDescent="0.35">
      <c r="A97" s="6">
        <v>37226</v>
      </c>
      <c r="B97" s="1">
        <v>24.919354838709701</v>
      </c>
      <c r="C97" s="1">
        <v>0</v>
      </c>
      <c r="D97" s="1">
        <f t="shared" si="21"/>
        <v>5</v>
      </c>
      <c r="E97" s="1">
        <f t="shared" si="22"/>
        <v>16</v>
      </c>
      <c r="F97" s="1">
        <f t="shared" si="23"/>
        <v>21</v>
      </c>
      <c r="G97" s="1">
        <f t="shared" si="30"/>
        <v>21</v>
      </c>
      <c r="H97" s="1">
        <f t="shared" si="24"/>
        <v>34</v>
      </c>
      <c r="I97" s="1">
        <f t="shared" si="25"/>
        <v>49</v>
      </c>
      <c r="J97" s="1">
        <f t="shared" si="26"/>
        <v>56</v>
      </c>
      <c r="K97" s="1">
        <f t="shared" si="27"/>
        <v>71</v>
      </c>
      <c r="L97" s="1">
        <f t="shared" si="28"/>
        <v>83</v>
      </c>
      <c r="M97" s="1">
        <f t="shared" si="20"/>
        <v>99</v>
      </c>
      <c r="N97" s="1">
        <f t="shared" si="29"/>
        <v>106</v>
      </c>
    </row>
    <row r="98" spans="1:14" x14ac:dyDescent="0.35">
      <c r="A98" s="6">
        <v>37257</v>
      </c>
      <c r="B98" s="1">
        <v>25.1806451612903</v>
      </c>
      <c r="C98" s="1">
        <v>19</v>
      </c>
      <c r="D98" s="1">
        <f t="shared" si="21"/>
        <v>19</v>
      </c>
      <c r="E98" s="1">
        <f t="shared" si="22"/>
        <v>24</v>
      </c>
      <c r="F98" s="1">
        <f t="shared" si="23"/>
        <v>35</v>
      </c>
      <c r="G98" s="1">
        <f t="shared" si="30"/>
        <v>40</v>
      </c>
      <c r="H98" s="1">
        <f t="shared" si="24"/>
        <v>40</v>
      </c>
      <c r="I98" s="1">
        <f t="shared" si="25"/>
        <v>53</v>
      </c>
      <c r="J98" s="1">
        <f t="shared" si="26"/>
        <v>68</v>
      </c>
      <c r="K98" s="1">
        <f t="shared" si="27"/>
        <v>75</v>
      </c>
      <c r="L98" s="1">
        <f t="shared" si="28"/>
        <v>90</v>
      </c>
      <c r="M98" s="1">
        <f t="shared" si="20"/>
        <v>102</v>
      </c>
      <c r="N98" s="1">
        <f t="shared" si="29"/>
        <v>118</v>
      </c>
    </row>
    <row r="99" spans="1:14" x14ac:dyDescent="0.35">
      <c r="A99" s="6">
        <v>37288</v>
      </c>
      <c r="B99" s="1">
        <v>25.8857142857143</v>
      </c>
      <c r="C99" s="1">
        <v>11</v>
      </c>
      <c r="D99" s="1">
        <f t="shared" si="21"/>
        <v>30</v>
      </c>
      <c r="E99" s="1">
        <f t="shared" si="22"/>
        <v>30</v>
      </c>
      <c r="F99" s="1">
        <f t="shared" si="23"/>
        <v>35</v>
      </c>
      <c r="G99" s="1">
        <f t="shared" si="30"/>
        <v>46</v>
      </c>
      <c r="H99" s="1">
        <f t="shared" si="24"/>
        <v>51</v>
      </c>
      <c r="I99" s="1">
        <f t="shared" si="25"/>
        <v>51</v>
      </c>
      <c r="J99" s="1">
        <f t="shared" si="26"/>
        <v>64</v>
      </c>
      <c r="K99" s="1">
        <f t="shared" si="27"/>
        <v>79</v>
      </c>
      <c r="L99" s="1">
        <f t="shared" si="28"/>
        <v>86</v>
      </c>
      <c r="M99" s="1">
        <f t="shared" si="20"/>
        <v>101</v>
      </c>
      <c r="N99" s="1">
        <f t="shared" si="29"/>
        <v>113</v>
      </c>
    </row>
    <row r="100" spans="1:14" x14ac:dyDescent="0.35">
      <c r="A100" s="6">
        <v>37316</v>
      </c>
      <c r="B100" s="1">
        <v>25.706451612903201</v>
      </c>
      <c r="C100" s="1">
        <v>23</v>
      </c>
      <c r="D100" s="1">
        <f t="shared" si="21"/>
        <v>34</v>
      </c>
      <c r="E100" s="1">
        <f t="shared" si="22"/>
        <v>53</v>
      </c>
      <c r="F100" s="1">
        <f t="shared" si="23"/>
        <v>53</v>
      </c>
      <c r="G100" s="1">
        <f t="shared" si="30"/>
        <v>58</v>
      </c>
      <c r="H100" s="1">
        <f t="shared" si="24"/>
        <v>69</v>
      </c>
      <c r="I100" s="1">
        <f t="shared" si="25"/>
        <v>74</v>
      </c>
      <c r="J100" s="1">
        <f t="shared" si="26"/>
        <v>74</v>
      </c>
      <c r="K100" s="1">
        <f t="shared" si="27"/>
        <v>87</v>
      </c>
      <c r="L100" s="1">
        <f t="shared" si="28"/>
        <v>102</v>
      </c>
      <c r="M100" s="1">
        <f t="shared" si="20"/>
        <v>109</v>
      </c>
      <c r="N100" s="1">
        <f t="shared" si="29"/>
        <v>124</v>
      </c>
    </row>
    <row r="101" spans="1:14" x14ac:dyDescent="0.35">
      <c r="A101" s="6">
        <v>37347</v>
      </c>
      <c r="B101" s="1">
        <v>25.6241379310345</v>
      </c>
      <c r="C101" s="1">
        <v>42</v>
      </c>
      <c r="D101" s="1">
        <f t="shared" si="21"/>
        <v>65</v>
      </c>
      <c r="E101" s="1">
        <f t="shared" si="22"/>
        <v>76</v>
      </c>
      <c r="F101" s="1">
        <f t="shared" si="23"/>
        <v>95</v>
      </c>
      <c r="G101" s="1">
        <f t="shared" si="30"/>
        <v>95</v>
      </c>
      <c r="H101" s="1">
        <f t="shared" si="24"/>
        <v>100</v>
      </c>
      <c r="I101" s="1">
        <f t="shared" si="25"/>
        <v>111</v>
      </c>
      <c r="J101" s="1">
        <f t="shared" si="26"/>
        <v>116</v>
      </c>
      <c r="K101" s="1">
        <f t="shared" si="27"/>
        <v>116</v>
      </c>
      <c r="L101" s="1">
        <f t="shared" si="28"/>
        <v>129</v>
      </c>
      <c r="M101" s="1">
        <f t="shared" si="20"/>
        <v>144</v>
      </c>
      <c r="N101" s="1">
        <f t="shared" si="29"/>
        <v>151</v>
      </c>
    </row>
    <row r="102" spans="1:14" x14ac:dyDescent="0.35">
      <c r="A102" s="6">
        <v>37377</v>
      </c>
      <c r="B102" s="1">
        <v>26.1</v>
      </c>
      <c r="C102" s="1">
        <v>15</v>
      </c>
      <c r="D102" s="1">
        <f t="shared" ref="D102:D137" si="31">+SUM(C101:C102)</f>
        <v>57</v>
      </c>
      <c r="E102" s="1">
        <f t="shared" ref="E102:E137" si="32">+SUM(C100:C102)</f>
        <v>80</v>
      </c>
      <c r="F102" s="1">
        <f t="shared" si="23"/>
        <v>91</v>
      </c>
      <c r="G102" s="1">
        <f t="shared" si="30"/>
        <v>110</v>
      </c>
      <c r="H102" s="1">
        <f t="shared" si="24"/>
        <v>110</v>
      </c>
      <c r="I102" s="1">
        <f t="shared" si="25"/>
        <v>115</v>
      </c>
      <c r="J102" s="1">
        <f t="shared" si="26"/>
        <v>126</v>
      </c>
      <c r="K102" s="1">
        <f t="shared" si="27"/>
        <v>131</v>
      </c>
      <c r="L102" s="1">
        <f t="shared" si="28"/>
        <v>131</v>
      </c>
      <c r="M102" s="1">
        <f t="shared" si="20"/>
        <v>144</v>
      </c>
      <c r="N102" s="1">
        <f t="shared" si="29"/>
        <v>159</v>
      </c>
    </row>
    <row r="103" spans="1:14" x14ac:dyDescent="0.35">
      <c r="A103" s="6">
        <v>37408</v>
      </c>
      <c r="B103" s="1">
        <v>25.876666666666701</v>
      </c>
      <c r="C103" s="1">
        <v>23</v>
      </c>
      <c r="D103" s="1">
        <f t="shared" si="31"/>
        <v>38</v>
      </c>
      <c r="E103" s="1">
        <f t="shared" si="32"/>
        <v>80</v>
      </c>
      <c r="F103" s="1">
        <f t="shared" si="23"/>
        <v>103</v>
      </c>
      <c r="G103" s="1">
        <f t="shared" si="30"/>
        <v>114</v>
      </c>
      <c r="H103" s="1">
        <f t="shared" si="24"/>
        <v>133</v>
      </c>
      <c r="I103" s="1">
        <f t="shared" si="25"/>
        <v>133</v>
      </c>
      <c r="J103" s="1">
        <f t="shared" si="26"/>
        <v>138</v>
      </c>
      <c r="K103" s="1">
        <f t="shared" si="27"/>
        <v>149</v>
      </c>
      <c r="L103" s="1">
        <f t="shared" si="28"/>
        <v>154</v>
      </c>
      <c r="M103" s="1">
        <f t="shared" si="20"/>
        <v>154</v>
      </c>
      <c r="N103" s="1">
        <f t="shared" si="29"/>
        <v>167</v>
      </c>
    </row>
    <row r="104" spans="1:14" x14ac:dyDescent="0.35">
      <c r="A104" s="6">
        <v>37438</v>
      </c>
      <c r="B104" s="1">
        <v>25.7741935483871</v>
      </c>
      <c r="C104" s="1">
        <v>4</v>
      </c>
      <c r="D104" s="1">
        <f t="shared" si="31"/>
        <v>27</v>
      </c>
      <c r="E104" s="1">
        <f t="shared" si="32"/>
        <v>42</v>
      </c>
      <c r="F104" s="1">
        <f t="shared" si="23"/>
        <v>84</v>
      </c>
      <c r="G104" s="1">
        <f t="shared" si="30"/>
        <v>107</v>
      </c>
      <c r="H104" s="1">
        <f t="shared" si="24"/>
        <v>118</v>
      </c>
      <c r="I104" s="1">
        <f t="shared" si="25"/>
        <v>137</v>
      </c>
      <c r="J104" s="1">
        <f t="shared" si="26"/>
        <v>137</v>
      </c>
      <c r="K104" s="1">
        <f t="shared" si="27"/>
        <v>142</v>
      </c>
      <c r="L104" s="1">
        <f t="shared" si="28"/>
        <v>153</v>
      </c>
      <c r="M104" s="1">
        <f t="shared" si="20"/>
        <v>158</v>
      </c>
      <c r="N104" s="1">
        <f t="shared" si="29"/>
        <v>158</v>
      </c>
    </row>
    <row r="105" spans="1:14" x14ac:dyDescent="0.35">
      <c r="A105" s="6">
        <v>37469</v>
      </c>
      <c r="B105" s="1">
        <v>25.572413793103401</v>
      </c>
      <c r="C105" s="1">
        <v>16</v>
      </c>
      <c r="D105" s="1">
        <f t="shared" si="31"/>
        <v>20</v>
      </c>
      <c r="E105" s="1">
        <f t="shared" si="32"/>
        <v>43</v>
      </c>
      <c r="F105" s="1">
        <f t="shared" si="23"/>
        <v>58</v>
      </c>
      <c r="G105" s="1">
        <f t="shared" si="30"/>
        <v>100</v>
      </c>
      <c r="H105" s="1">
        <f t="shared" si="24"/>
        <v>123</v>
      </c>
      <c r="I105" s="1">
        <f t="shared" si="25"/>
        <v>134</v>
      </c>
      <c r="J105" s="1">
        <f t="shared" si="26"/>
        <v>153</v>
      </c>
      <c r="K105" s="1">
        <f t="shared" si="27"/>
        <v>153</v>
      </c>
      <c r="L105" s="1">
        <f t="shared" si="28"/>
        <v>158</v>
      </c>
      <c r="M105" s="1">
        <f t="shared" si="20"/>
        <v>169</v>
      </c>
      <c r="N105" s="1">
        <f t="shared" si="29"/>
        <v>174</v>
      </c>
    </row>
    <row r="106" spans="1:14" x14ac:dyDescent="0.35">
      <c r="A106" s="6">
        <v>37500</v>
      </c>
      <c r="B106" s="1">
        <v>25.1</v>
      </c>
      <c r="C106" s="1">
        <v>7</v>
      </c>
      <c r="D106" s="1">
        <f t="shared" si="31"/>
        <v>23</v>
      </c>
      <c r="E106" s="1">
        <f t="shared" si="32"/>
        <v>27</v>
      </c>
      <c r="F106" s="1">
        <f t="shared" si="23"/>
        <v>50</v>
      </c>
      <c r="G106" s="1">
        <f t="shared" si="30"/>
        <v>65</v>
      </c>
      <c r="H106" s="1">
        <f t="shared" si="24"/>
        <v>107</v>
      </c>
      <c r="I106" s="1">
        <f t="shared" si="25"/>
        <v>130</v>
      </c>
      <c r="J106" s="1">
        <f t="shared" si="26"/>
        <v>141</v>
      </c>
      <c r="K106" s="1">
        <f t="shared" si="27"/>
        <v>160</v>
      </c>
      <c r="L106" s="1">
        <f t="shared" si="28"/>
        <v>160</v>
      </c>
      <c r="M106" s="1">
        <f t="shared" si="20"/>
        <v>165</v>
      </c>
      <c r="N106" s="1">
        <f t="shared" si="29"/>
        <v>176</v>
      </c>
    </row>
    <row r="107" spans="1:14" x14ac:dyDescent="0.35">
      <c r="A107" s="6">
        <v>37530</v>
      </c>
      <c r="B107" s="1">
        <v>25.365517241379301</v>
      </c>
      <c r="C107" s="1">
        <v>0</v>
      </c>
      <c r="D107" s="1">
        <f t="shared" si="31"/>
        <v>7</v>
      </c>
      <c r="E107" s="1">
        <f t="shared" si="32"/>
        <v>23</v>
      </c>
      <c r="F107" s="1">
        <f t="shared" si="23"/>
        <v>27</v>
      </c>
      <c r="G107" s="1">
        <f t="shared" si="30"/>
        <v>50</v>
      </c>
      <c r="H107" s="1">
        <f t="shared" si="24"/>
        <v>65</v>
      </c>
      <c r="I107" s="1">
        <f t="shared" si="25"/>
        <v>107</v>
      </c>
      <c r="J107" s="1">
        <f t="shared" si="26"/>
        <v>130</v>
      </c>
      <c r="K107" s="1">
        <f t="shared" si="27"/>
        <v>141</v>
      </c>
      <c r="L107" s="1">
        <f t="shared" si="28"/>
        <v>160</v>
      </c>
      <c r="M107" s="1">
        <f t="shared" si="20"/>
        <v>160</v>
      </c>
      <c r="N107" s="1">
        <f t="shared" si="29"/>
        <v>165</v>
      </c>
    </row>
    <row r="108" spans="1:14" x14ac:dyDescent="0.35">
      <c r="A108" s="6">
        <v>37561</v>
      </c>
      <c r="B108" s="1">
        <v>25.35</v>
      </c>
      <c r="C108" s="1">
        <v>7</v>
      </c>
      <c r="D108" s="1">
        <f t="shared" si="31"/>
        <v>7</v>
      </c>
      <c r="E108" s="1">
        <f t="shared" si="32"/>
        <v>14</v>
      </c>
      <c r="F108" s="1">
        <f t="shared" si="23"/>
        <v>30</v>
      </c>
      <c r="G108" s="1">
        <f t="shared" si="30"/>
        <v>34</v>
      </c>
      <c r="H108" s="1">
        <f t="shared" si="24"/>
        <v>57</v>
      </c>
      <c r="I108" s="1">
        <f t="shared" si="25"/>
        <v>72</v>
      </c>
      <c r="J108" s="1">
        <f t="shared" si="26"/>
        <v>114</v>
      </c>
      <c r="K108" s="1">
        <f t="shared" si="27"/>
        <v>137</v>
      </c>
      <c r="L108" s="1">
        <f t="shared" si="28"/>
        <v>148</v>
      </c>
      <c r="M108" s="1">
        <f t="shared" si="20"/>
        <v>167</v>
      </c>
      <c r="N108" s="1">
        <f t="shared" si="29"/>
        <v>167</v>
      </c>
    </row>
    <row r="109" spans="1:14" x14ac:dyDescent="0.35">
      <c r="A109" s="6">
        <v>37591</v>
      </c>
      <c r="B109" s="1">
        <v>25.468965517241401</v>
      </c>
      <c r="C109" s="1">
        <v>21</v>
      </c>
      <c r="D109" s="1">
        <f t="shared" si="31"/>
        <v>28</v>
      </c>
      <c r="E109" s="1">
        <f t="shared" si="32"/>
        <v>28</v>
      </c>
      <c r="F109" s="1">
        <f t="shared" si="23"/>
        <v>35</v>
      </c>
      <c r="G109" s="1">
        <f t="shared" si="30"/>
        <v>51</v>
      </c>
      <c r="H109" s="1">
        <f t="shared" si="24"/>
        <v>55</v>
      </c>
      <c r="I109" s="1">
        <f t="shared" si="25"/>
        <v>78</v>
      </c>
      <c r="J109" s="1">
        <f t="shared" si="26"/>
        <v>93</v>
      </c>
      <c r="K109" s="1">
        <f t="shared" si="27"/>
        <v>135</v>
      </c>
      <c r="L109" s="1">
        <f t="shared" si="28"/>
        <v>158</v>
      </c>
      <c r="M109" s="1">
        <f t="shared" si="20"/>
        <v>169</v>
      </c>
      <c r="N109" s="1">
        <f t="shared" si="29"/>
        <v>188</v>
      </c>
    </row>
    <row r="110" spans="1:14" x14ac:dyDescent="0.35">
      <c r="A110" s="6">
        <v>37622</v>
      </c>
      <c r="B110" s="1">
        <v>26.2655172413793</v>
      </c>
      <c r="C110" s="1">
        <v>17</v>
      </c>
      <c r="D110" s="1">
        <f t="shared" si="31"/>
        <v>38</v>
      </c>
      <c r="E110" s="1">
        <f t="shared" si="32"/>
        <v>45</v>
      </c>
      <c r="F110" s="1">
        <f t="shared" si="23"/>
        <v>45</v>
      </c>
      <c r="G110" s="1">
        <f t="shared" si="30"/>
        <v>52</v>
      </c>
      <c r="H110" s="1">
        <f t="shared" si="24"/>
        <v>68</v>
      </c>
      <c r="I110" s="1">
        <f t="shared" si="25"/>
        <v>72</v>
      </c>
      <c r="J110" s="1">
        <f t="shared" si="26"/>
        <v>95</v>
      </c>
      <c r="K110" s="1">
        <f t="shared" si="27"/>
        <v>110</v>
      </c>
      <c r="L110" s="1">
        <f t="shared" si="28"/>
        <v>152</v>
      </c>
      <c r="M110" s="1">
        <f t="shared" si="20"/>
        <v>175</v>
      </c>
      <c r="N110" s="1">
        <f t="shared" si="29"/>
        <v>186</v>
      </c>
    </row>
    <row r="111" spans="1:14" x14ac:dyDescent="0.35">
      <c r="A111" s="6">
        <v>37653</v>
      </c>
      <c r="B111" s="1">
        <v>26.033333333333299</v>
      </c>
      <c r="C111" s="1">
        <v>42</v>
      </c>
      <c r="D111" s="1">
        <f t="shared" si="31"/>
        <v>59</v>
      </c>
      <c r="E111" s="1">
        <f t="shared" si="32"/>
        <v>80</v>
      </c>
      <c r="F111" s="1">
        <f t="shared" si="23"/>
        <v>87</v>
      </c>
      <c r="G111" s="1">
        <f t="shared" si="30"/>
        <v>87</v>
      </c>
      <c r="H111" s="1">
        <f t="shared" si="24"/>
        <v>94</v>
      </c>
      <c r="I111" s="1">
        <f t="shared" si="25"/>
        <v>110</v>
      </c>
      <c r="J111" s="1">
        <f t="shared" si="26"/>
        <v>114</v>
      </c>
      <c r="K111" s="1">
        <f t="shared" si="27"/>
        <v>137</v>
      </c>
      <c r="L111" s="1">
        <f t="shared" si="28"/>
        <v>152</v>
      </c>
      <c r="M111" s="1">
        <f t="shared" si="20"/>
        <v>194</v>
      </c>
      <c r="N111" s="1">
        <f t="shared" si="29"/>
        <v>217</v>
      </c>
    </row>
    <row r="112" spans="1:14" x14ac:dyDescent="0.35">
      <c r="A112" s="6">
        <v>37681</v>
      </c>
      <c r="B112" s="1">
        <v>26.261290322580599</v>
      </c>
      <c r="C112" s="1">
        <v>38</v>
      </c>
      <c r="D112" s="1">
        <f t="shared" si="31"/>
        <v>80</v>
      </c>
      <c r="E112" s="1">
        <f t="shared" si="32"/>
        <v>97</v>
      </c>
      <c r="F112" s="1">
        <f t="shared" si="23"/>
        <v>118</v>
      </c>
      <c r="G112" s="1">
        <f t="shared" si="30"/>
        <v>125</v>
      </c>
      <c r="H112" s="1">
        <f t="shared" si="24"/>
        <v>125</v>
      </c>
      <c r="I112" s="1">
        <f t="shared" si="25"/>
        <v>132</v>
      </c>
      <c r="J112" s="1">
        <f t="shared" si="26"/>
        <v>148</v>
      </c>
      <c r="K112" s="1">
        <f t="shared" si="27"/>
        <v>152</v>
      </c>
      <c r="L112" s="1">
        <f t="shared" si="28"/>
        <v>175</v>
      </c>
      <c r="M112" s="1">
        <f t="shared" si="20"/>
        <v>190</v>
      </c>
      <c r="N112" s="1">
        <f t="shared" si="29"/>
        <v>232</v>
      </c>
    </row>
    <row r="113" spans="1:14" x14ac:dyDescent="0.35">
      <c r="A113" s="6">
        <v>37712</v>
      </c>
      <c r="B113" s="1">
        <v>26.059259259259299</v>
      </c>
      <c r="C113" s="1">
        <v>39</v>
      </c>
      <c r="D113" s="1">
        <f t="shared" si="31"/>
        <v>77</v>
      </c>
      <c r="E113" s="1">
        <f t="shared" si="32"/>
        <v>119</v>
      </c>
      <c r="F113" s="1">
        <f t="shared" si="23"/>
        <v>136</v>
      </c>
      <c r="G113" s="1">
        <f t="shared" si="30"/>
        <v>157</v>
      </c>
      <c r="H113" s="1">
        <f t="shared" si="24"/>
        <v>164</v>
      </c>
      <c r="I113" s="1">
        <f t="shared" si="25"/>
        <v>164</v>
      </c>
      <c r="J113" s="1">
        <f t="shared" si="26"/>
        <v>171</v>
      </c>
      <c r="K113" s="1">
        <f t="shared" si="27"/>
        <v>187</v>
      </c>
      <c r="L113" s="1">
        <f t="shared" si="28"/>
        <v>191</v>
      </c>
      <c r="M113" s="1">
        <f t="shared" si="20"/>
        <v>214</v>
      </c>
      <c r="N113" s="1">
        <f t="shared" si="29"/>
        <v>229</v>
      </c>
    </row>
    <row r="114" spans="1:14" x14ac:dyDescent="0.35">
      <c r="A114" s="6">
        <v>37742</v>
      </c>
      <c r="B114" s="1">
        <v>25.675999999999998</v>
      </c>
      <c r="C114" s="1">
        <v>16</v>
      </c>
      <c r="D114" s="1">
        <f t="shared" si="31"/>
        <v>55</v>
      </c>
      <c r="E114" s="1">
        <f t="shared" si="32"/>
        <v>93</v>
      </c>
      <c r="F114" s="1">
        <f t="shared" si="23"/>
        <v>135</v>
      </c>
      <c r="G114" s="1">
        <f t="shared" si="30"/>
        <v>152</v>
      </c>
      <c r="H114" s="1">
        <f t="shared" si="24"/>
        <v>173</v>
      </c>
      <c r="I114" s="1">
        <f t="shared" si="25"/>
        <v>180</v>
      </c>
      <c r="J114" s="1">
        <f t="shared" si="26"/>
        <v>180</v>
      </c>
      <c r="K114" s="1">
        <f t="shared" si="27"/>
        <v>187</v>
      </c>
      <c r="L114" s="1">
        <f t="shared" si="28"/>
        <v>203</v>
      </c>
      <c r="M114" s="1">
        <f t="shared" si="20"/>
        <v>207</v>
      </c>
      <c r="N114" s="1">
        <f t="shared" si="29"/>
        <v>230</v>
      </c>
    </row>
    <row r="115" spans="1:14" x14ac:dyDescent="0.35">
      <c r="A115" s="6">
        <v>37773</v>
      </c>
      <c r="B115" s="1">
        <v>25.282758620689702</v>
      </c>
      <c r="C115" s="1">
        <v>3</v>
      </c>
      <c r="D115" s="1">
        <f t="shared" si="31"/>
        <v>19</v>
      </c>
      <c r="E115" s="1">
        <f t="shared" si="32"/>
        <v>58</v>
      </c>
      <c r="F115" s="1">
        <f t="shared" si="23"/>
        <v>96</v>
      </c>
      <c r="G115" s="1">
        <f t="shared" si="30"/>
        <v>138</v>
      </c>
      <c r="H115" s="1">
        <f t="shared" si="24"/>
        <v>155</v>
      </c>
      <c r="I115" s="1">
        <f t="shared" si="25"/>
        <v>176</v>
      </c>
      <c r="J115" s="1">
        <f t="shared" si="26"/>
        <v>183</v>
      </c>
      <c r="K115" s="1">
        <f t="shared" si="27"/>
        <v>183</v>
      </c>
      <c r="L115" s="1">
        <f t="shared" si="28"/>
        <v>190</v>
      </c>
      <c r="M115" s="1">
        <f t="shared" si="20"/>
        <v>206</v>
      </c>
      <c r="N115" s="1">
        <f t="shared" si="29"/>
        <v>210</v>
      </c>
    </row>
    <row r="116" spans="1:14" x14ac:dyDescent="0.35">
      <c r="A116" s="6">
        <v>37803</v>
      </c>
      <c r="B116" s="1">
        <v>25.4433333333333</v>
      </c>
      <c r="C116" s="1">
        <v>19</v>
      </c>
      <c r="D116" s="1">
        <f t="shared" si="31"/>
        <v>22</v>
      </c>
      <c r="E116" s="1">
        <f t="shared" si="32"/>
        <v>38</v>
      </c>
      <c r="F116" s="1">
        <f t="shared" si="23"/>
        <v>77</v>
      </c>
      <c r="G116" s="1">
        <f t="shared" si="30"/>
        <v>115</v>
      </c>
      <c r="H116" s="1">
        <f t="shared" si="24"/>
        <v>157</v>
      </c>
      <c r="I116" s="1">
        <f t="shared" si="25"/>
        <v>174</v>
      </c>
      <c r="J116" s="1">
        <f t="shared" si="26"/>
        <v>195</v>
      </c>
      <c r="K116" s="1">
        <f t="shared" si="27"/>
        <v>202</v>
      </c>
      <c r="L116" s="1">
        <f t="shared" si="28"/>
        <v>202</v>
      </c>
      <c r="M116" s="1">
        <f t="shared" si="20"/>
        <v>209</v>
      </c>
      <c r="N116" s="1">
        <f t="shared" si="29"/>
        <v>225</v>
      </c>
    </row>
    <row r="117" spans="1:14" x14ac:dyDescent="0.35">
      <c r="A117" s="6">
        <v>37834</v>
      </c>
      <c r="B117" s="1">
        <v>25.6241379310345</v>
      </c>
      <c r="C117" s="1">
        <v>13</v>
      </c>
      <c r="D117" s="1">
        <f t="shared" si="31"/>
        <v>32</v>
      </c>
      <c r="E117" s="1">
        <f t="shared" si="32"/>
        <v>35</v>
      </c>
      <c r="F117" s="1">
        <f t="shared" si="23"/>
        <v>51</v>
      </c>
      <c r="G117" s="1">
        <f t="shared" si="30"/>
        <v>90</v>
      </c>
      <c r="H117" s="1">
        <f t="shared" si="24"/>
        <v>128</v>
      </c>
      <c r="I117" s="1">
        <f t="shared" si="25"/>
        <v>170</v>
      </c>
      <c r="J117" s="1">
        <f t="shared" si="26"/>
        <v>187</v>
      </c>
      <c r="K117" s="1">
        <f t="shared" si="27"/>
        <v>208</v>
      </c>
      <c r="L117" s="1">
        <f t="shared" si="28"/>
        <v>215</v>
      </c>
      <c r="M117" s="1">
        <f t="shared" si="20"/>
        <v>215</v>
      </c>
      <c r="N117" s="1">
        <f t="shared" si="29"/>
        <v>222</v>
      </c>
    </row>
    <row r="118" spans="1:14" x14ac:dyDescent="0.35">
      <c r="A118" s="6">
        <v>37865</v>
      </c>
      <c r="B118" s="1">
        <v>25.620689655172399</v>
      </c>
      <c r="C118" s="1">
        <v>9</v>
      </c>
      <c r="D118" s="1">
        <f t="shared" si="31"/>
        <v>22</v>
      </c>
      <c r="E118" s="1">
        <f t="shared" si="32"/>
        <v>41</v>
      </c>
      <c r="F118" s="1">
        <f t="shared" si="23"/>
        <v>44</v>
      </c>
      <c r="G118" s="1">
        <f t="shared" si="30"/>
        <v>60</v>
      </c>
      <c r="H118" s="1">
        <f t="shared" si="24"/>
        <v>99</v>
      </c>
      <c r="I118" s="1">
        <f t="shared" si="25"/>
        <v>137</v>
      </c>
      <c r="J118" s="1">
        <f t="shared" si="26"/>
        <v>179</v>
      </c>
      <c r="K118" s="1">
        <f t="shared" si="27"/>
        <v>196</v>
      </c>
      <c r="L118" s="1">
        <f t="shared" si="28"/>
        <v>217</v>
      </c>
      <c r="M118" s="1">
        <f t="shared" si="20"/>
        <v>224</v>
      </c>
      <c r="N118" s="1">
        <f t="shared" si="29"/>
        <v>224</v>
      </c>
    </row>
    <row r="119" spans="1:14" x14ac:dyDescent="0.35">
      <c r="A119" s="6">
        <v>37895</v>
      </c>
      <c r="B119" s="1">
        <v>25.27</v>
      </c>
      <c r="C119" s="1">
        <v>5</v>
      </c>
      <c r="D119" s="1">
        <f t="shared" si="31"/>
        <v>14</v>
      </c>
      <c r="E119" s="1">
        <f t="shared" si="32"/>
        <v>27</v>
      </c>
      <c r="F119" s="1">
        <f t="shared" si="23"/>
        <v>46</v>
      </c>
      <c r="G119" s="1">
        <f t="shared" si="30"/>
        <v>49</v>
      </c>
      <c r="H119" s="1">
        <f t="shared" si="24"/>
        <v>65</v>
      </c>
      <c r="I119" s="1">
        <f t="shared" si="25"/>
        <v>104</v>
      </c>
      <c r="J119" s="1">
        <f t="shared" si="26"/>
        <v>142</v>
      </c>
      <c r="K119" s="1">
        <f t="shared" si="27"/>
        <v>184</v>
      </c>
      <c r="L119" s="1">
        <f t="shared" si="28"/>
        <v>201</v>
      </c>
      <c r="M119" s="1">
        <f t="shared" si="20"/>
        <v>222</v>
      </c>
      <c r="N119" s="1">
        <f t="shared" si="29"/>
        <v>229</v>
      </c>
    </row>
    <row r="120" spans="1:14" x14ac:dyDescent="0.35">
      <c r="A120" s="6">
        <v>37926</v>
      </c>
      <c r="B120" s="1">
        <v>25.313793103448301</v>
      </c>
      <c r="C120" s="1">
        <v>1</v>
      </c>
      <c r="D120" s="1">
        <f t="shared" si="31"/>
        <v>6</v>
      </c>
      <c r="E120" s="1">
        <f t="shared" si="32"/>
        <v>15</v>
      </c>
      <c r="F120" s="1">
        <f t="shared" si="23"/>
        <v>28</v>
      </c>
      <c r="G120" s="1">
        <f t="shared" si="30"/>
        <v>47</v>
      </c>
      <c r="H120" s="1">
        <f t="shared" si="24"/>
        <v>50</v>
      </c>
      <c r="I120" s="1">
        <f t="shared" si="25"/>
        <v>66</v>
      </c>
      <c r="J120" s="1">
        <f t="shared" si="26"/>
        <v>105</v>
      </c>
      <c r="K120" s="1">
        <f t="shared" si="27"/>
        <v>143</v>
      </c>
      <c r="L120" s="1">
        <f t="shared" si="28"/>
        <v>185</v>
      </c>
      <c r="M120" s="1">
        <f t="shared" si="20"/>
        <v>202</v>
      </c>
      <c r="N120" s="1">
        <f t="shared" si="29"/>
        <v>223</v>
      </c>
    </row>
    <row r="121" spans="1:14" x14ac:dyDescent="0.35">
      <c r="A121" s="6">
        <v>37956</v>
      </c>
      <c r="B121" s="1">
        <v>25.351851851851901</v>
      </c>
      <c r="C121" s="1">
        <v>13</v>
      </c>
      <c r="D121" s="1">
        <f t="shared" si="31"/>
        <v>14</v>
      </c>
      <c r="E121" s="1">
        <f t="shared" si="32"/>
        <v>19</v>
      </c>
      <c r="F121" s="1">
        <f t="shared" si="23"/>
        <v>28</v>
      </c>
      <c r="G121" s="1">
        <f t="shared" si="30"/>
        <v>41</v>
      </c>
      <c r="H121" s="1">
        <f t="shared" si="24"/>
        <v>60</v>
      </c>
      <c r="I121" s="1">
        <f t="shared" si="25"/>
        <v>63</v>
      </c>
      <c r="J121" s="1">
        <f t="shared" si="26"/>
        <v>79</v>
      </c>
      <c r="K121" s="1">
        <f t="shared" si="27"/>
        <v>118</v>
      </c>
      <c r="L121" s="1">
        <f t="shared" si="28"/>
        <v>156</v>
      </c>
      <c r="M121" s="1">
        <f t="shared" si="20"/>
        <v>198</v>
      </c>
      <c r="N121" s="1">
        <f t="shared" si="29"/>
        <v>215</v>
      </c>
    </row>
    <row r="122" spans="1:14" x14ac:dyDescent="0.35">
      <c r="A122" s="6">
        <v>37987</v>
      </c>
      <c r="B122" s="1">
        <v>25.8739130434783</v>
      </c>
      <c r="C122" s="1">
        <v>9</v>
      </c>
      <c r="D122" s="1">
        <f t="shared" si="31"/>
        <v>22</v>
      </c>
      <c r="E122" s="1">
        <f t="shared" si="32"/>
        <v>23</v>
      </c>
      <c r="F122" s="1">
        <f t="shared" si="23"/>
        <v>28</v>
      </c>
      <c r="G122" s="1">
        <f t="shared" si="30"/>
        <v>37</v>
      </c>
      <c r="H122" s="1">
        <f t="shared" si="24"/>
        <v>50</v>
      </c>
      <c r="I122" s="1">
        <f t="shared" si="25"/>
        <v>69</v>
      </c>
      <c r="J122" s="1">
        <f t="shared" si="26"/>
        <v>72</v>
      </c>
      <c r="K122" s="1">
        <f t="shared" si="27"/>
        <v>88</v>
      </c>
      <c r="L122" s="1">
        <f t="shared" si="28"/>
        <v>127</v>
      </c>
      <c r="M122" s="1">
        <f t="shared" si="20"/>
        <v>165</v>
      </c>
      <c r="N122" s="1">
        <f t="shared" si="29"/>
        <v>207</v>
      </c>
    </row>
    <row r="123" spans="1:14" x14ac:dyDescent="0.35">
      <c r="A123" s="6">
        <v>38018</v>
      </c>
      <c r="B123" s="1">
        <v>26.609090909090899</v>
      </c>
      <c r="C123" s="1">
        <v>3</v>
      </c>
      <c r="D123" s="1">
        <f t="shared" si="31"/>
        <v>12</v>
      </c>
      <c r="E123" s="1">
        <f t="shared" si="32"/>
        <v>25</v>
      </c>
      <c r="F123" s="1">
        <f t="shared" si="23"/>
        <v>26</v>
      </c>
      <c r="G123" s="1">
        <f t="shared" si="30"/>
        <v>31</v>
      </c>
      <c r="H123" s="1">
        <f t="shared" si="24"/>
        <v>40</v>
      </c>
      <c r="I123" s="1">
        <f t="shared" si="25"/>
        <v>53</v>
      </c>
      <c r="J123" s="1">
        <f t="shared" si="26"/>
        <v>72</v>
      </c>
      <c r="K123" s="1">
        <f t="shared" si="27"/>
        <v>75</v>
      </c>
      <c r="L123" s="1">
        <f t="shared" si="28"/>
        <v>91</v>
      </c>
      <c r="M123" s="1">
        <f t="shared" si="20"/>
        <v>130</v>
      </c>
      <c r="N123" s="1">
        <f t="shared" si="29"/>
        <v>168</v>
      </c>
    </row>
    <row r="124" spans="1:14" x14ac:dyDescent="0.35">
      <c r="A124" s="6">
        <v>38047</v>
      </c>
      <c r="B124" s="1">
        <v>26.593333333333302</v>
      </c>
      <c r="C124" s="1">
        <v>1</v>
      </c>
      <c r="D124" s="1">
        <f t="shared" si="31"/>
        <v>4</v>
      </c>
      <c r="E124" s="1">
        <f t="shared" si="32"/>
        <v>13</v>
      </c>
      <c r="F124" s="1">
        <f t="shared" si="23"/>
        <v>26</v>
      </c>
      <c r="G124" s="1">
        <f t="shared" si="30"/>
        <v>27</v>
      </c>
      <c r="H124" s="1">
        <f t="shared" si="24"/>
        <v>32</v>
      </c>
      <c r="I124" s="1">
        <f t="shared" si="25"/>
        <v>41</v>
      </c>
      <c r="J124" s="1">
        <f t="shared" si="26"/>
        <v>54</v>
      </c>
      <c r="K124" s="1">
        <f t="shared" si="27"/>
        <v>73</v>
      </c>
      <c r="L124" s="1">
        <f t="shared" si="28"/>
        <v>76</v>
      </c>
      <c r="M124" s="1">
        <f t="shared" si="20"/>
        <v>92</v>
      </c>
      <c r="N124" s="1">
        <f t="shared" si="29"/>
        <v>131</v>
      </c>
    </row>
    <row r="125" spans="1:14" x14ac:dyDescent="0.35">
      <c r="A125" s="6">
        <v>38078</v>
      </c>
      <c r="B125" s="1">
        <v>25.6</v>
      </c>
      <c r="C125" s="1">
        <v>13</v>
      </c>
      <c r="D125" s="1">
        <f t="shared" si="31"/>
        <v>14</v>
      </c>
      <c r="E125" s="1">
        <f t="shared" si="32"/>
        <v>17</v>
      </c>
      <c r="F125" s="1">
        <f t="shared" si="23"/>
        <v>26</v>
      </c>
      <c r="G125" s="1">
        <f t="shared" si="30"/>
        <v>39</v>
      </c>
      <c r="H125" s="1">
        <f t="shared" si="24"/>
        <v>40</v>
      </c>
      <c r="I125" s="1">
        <f t="shared" si="25"/>
        <v>45</v>
      </c>
      <c r="J125" s="1">
        <f t="shared" si="26"/>
        <v>54</v>
      </c>
      <c r="K125" s="1">
        <f t="shared" si="27"/>
        <v>67</v>
      </c>
      <c r="L125" s="1">
        <f t="shared" si="28"/>
        <v>86</v>
      </c>
      <c r="M125" s="1">
        <f t="shared" si="20"/>
        <v>89</v>
      </c>
      <c r="N125" s="1">
        <f t="shared" si="29"/>
        <v>105</v>
      </c>
    </row>
    <row r="126" spans="1:14" x14ac:dyDescent="0.35">
      <c r="A126" s="6">
        <v>38108</v>
      </c>
      <c r="B126" s="1">
        <v>25.53</v>
      </c>
      <c r="C126" s="1">
        <v>15</v>
      </c>
      <c r="D126" s="1">
        <f t="shared" si="31"/>
        <v>28</v>
      </c>
      <c r="E126" s="1">
        <f t="shared" si="32"/>
        <v>29</v>
      </c>
      <c r="F126" s="1">
        <f t="shared" si="23"/>
        <v>32</v>
      </c>
      <c r="G126" s="1">
        <f t="shared" si="30"/>
        <v>41</v>
      </c>
      <c r="H126" s="1">
        <f t="shared" si="24"/>
        <v>54</v>
      </c>
      <c r="I126" s="1">
        <f t="shared" si="25"/>
        <v>55</v>
      </c>
      <c r="J126" s="1">
        <f t="shared" si="26"/>
        <v>60</v>
      </c>
      <c r="K126" s="1">
        <f t="shared" si="27"/>
        <v>69</v>
      </c>
      <c r="L126" s="1">
        <f t="shared" si="28"/>
        <v>82</v>
      </c>
      <c r="M126" s="1">
        <f t="shared" si="20"/>
        <v>101</v>
      </c>
      <c r="N126" s="1">
        <f t="shared" si="29"/>
        <v>104</v>
      </c>
    </row>
    <row r="127" spans="1:14" x14ac:dyDescent="0.35">
      <c r="A127" s="6">
        <v>38139</v>
      </c>
      <c r="B127" s="1">
        <v>25.803846153846202</v>
      </c>
      <c r="C127" s="1">
        <v>7</v>
      </c>
      <c r="D127" s="1">
        <f t="shared" si="31"/>
        <v>22</v>
      </c>
      <c r="E127" s="1">
        <f t="shared" si="32"/>
        <v>35</v>
      </c>
      <c r="F127" s="1">
        <f t="shared" si="23"/>
        <v>36</v>
      </c>
      <c r="G127" s="1">
        <f t="shared" si="30"/>
        <v>39</v>
      </c>
      <c r="H127" s="1">
        <f t="shared" si="24"/>
        <v>48</v>
      </c>
      <c r="I127" s="1">
        <f t="shared" si="25"/>
        <v>61</v>
      </c>
      <c r="J127" s="1">
        <f t="shared" si="26"/>
        <v>62</v>
      </c>
      <c r="K127" s="1">
        <f t="shared" si="27"/>
        <v>67</v>
      </c>
      <c r="L127" s="1">
        <f t="shared" si="28"/>
        <v>76</v>
      </c>
      <c r="M127" s="1">
        <f t="shared" si="20"/>
        <v>89</v>
      </c>
      <c r="N127" s="1">
        <f t="shared" si="29"/>
        <v>108</v>
      </c>
    </row>
    <row r="128" spans="1:14" x14ac:dyDescent="0.35">
      <c r="A128" s="6">
        <v>38169</v>
      </c>
      <c r="B128" s="1">
        <v>25.242307692307701</v>
      </c>
      <c r="C128" s="1">
        <v>16</v>
      </c>
      <c r="D128" s="1">
        <f t="shared" si="31"/>
        <v>23</v>
      </c>
      <c r="E128" s="1">
        <f t="shared" si="32"/>
        <v>38</v>
      </c>
      <c r="F128" s="1">
        <f t="shared" si="23"/>
        <v>51</v>
      </c>
      <c r="G128" s="1">
        <f t="shared" si="30"/>
        <v>52</v>
      </c>
      <c r="H128" s="1">
        <f t="shared" si="24"/>
        <v>55</v>
      </c>
      <c r="I128" s="1">
        <f t="shared" si="25"/>
        <v>64</v>
      </c>
      <c r="J128" s="1">
        <f t="shared" si="26"/>
        <v>77</v>
      </c>
      <c r="K128" s="1">
        <f t="shared" si="27"/>
        <v>78</v>
      </c>
      <c r="L128" s="1">
        <f t="shared" si="28"/>
        <v>83</v>
      </c>
      <c r="M128" s="1">
        <f t="shared" si="20"/>
        <v>92</v>
      </c>
      <c r="N128" s="1">
        <f t="shared" si="29"/>
        <v>105</v>
      </c>
    </row>
    <row r="129" spans="1:14" x14ac:dyDescent="0.35">
      <c r="A129" s="6">
        <v>38200</v>
      </c>
      <c r="B129" s="1">
        <v>25.623333333333299</v>
      </c>
      <c r="C129" s="1">
        <v>7</v>
      </c>
      <c r="D129" s="1">
        <f t="shared" si="31"/>
        <v>23</v>
      </c>
      <c r="E129" s="1">
        <f t="shared" si="32"/>
        <v>30</v>
      </c>
      <c r="F129" s="1">
        <f t="shared" si="23"/>
        <v>45</v>
      </c>
      <c r="G129" s="1">
        <f t="shared" si="30"/>
        <v>58</v>
      </c>
      <c r="H129" s="1">
        <f t="shared" si="24"/>
        <v>59</v>
      </c>
      <c r="I129" s="1">
        <f t="shared" si="25"/>
        <v>62</v>
      </c>
      <c r="J129" s="1">
        <f t="shared" si="26"/>
        <v>71</v>
      </c>
      <c r="K129" s="1">
        <f t="shared" si="27"/>
        <v>84</v>
      </c>
      <c r="L129" s="1">
        <f t="shared" si="28"/>
        <v>85</v>
      </c>
      <c r="M129" s="1">
        <f t="shared" si="20"/>
        <v>90</v>
      </c>
      <c r="N129" s="1">
        <f t="shared" si="29"/>
        <v>99</v>
      </c>
    </row>
    <row r="130" spans="1:14" x14ac:dyDescent="0.35">
      <c r="A130" s="6">
        <v>38231</v>
      </c>
      <c r="B130" s="1">
        <v>25.0347826086957</v>
      </c>
      <c r="C130" s="1">
        <v>11</v>
      </c>
      <c r="D130" s="1">
        <f t="shared" si="31"/>
        <v>18</v>
      </c>
      <c r="E130" s="1">
        <f t="shared" si="32"/>
        <v>34</v>
      </c>
      <c r="F130" s="1">
        <f t="shared" si="23"/>
        <v>41</v>
      </c>
      <c r="G130" s="1">
        <f t="shared" si="30"/>
        <v>56</v>
      </c>
      <c r="H130" s="1">
        <f t="shared" si="24"/>
        <v>69</v>
      </c>
      <c r="I130" s="1">
        <f t="shared" si="25"/>
        <v>70</v>
      </c>
      <c r="J130" s="1">
        <f t="shared" si="26"/>
        <v>73</v>
      </c>
      <c r="K130" s="1">
        <f t="shared" si="27"/>
        <v>82</v>
      </c>
      <c r="L130" s="1">
        <f t="shared" si="28"/>
        <v>95</v>
      </c>
      <c r="M130" s="1">
        <f t="shared" si="20"/>
        <v>96</v>
      </c>
      <c r="N130" s="1">
        <f t="shared" si="29"/>
        <v>101</v>
      </c>
    </row>
    <row r="131" spans="1:14" x14ac:dyDescent="0.35">
      <c r="A131" s="6">
        <v>38261</v>
      </c>
      <c r="B131" s="1">
        <v>25.5473684210526</v>
      </c>
      <c r="C131" s="1">
        <v>38</v>
      </c>
      <c r="D131" s="1">
        <f t="shared" si="31"/>
        <v>49</v>
      </c>
      <c r="E131" s="1">
        <f t="shared" si="32"/>
        <v>56</v>
      </c>
      <c r="F131" s="1">
        <f t="shared" si="23"/>
        <v>72</v>
      </c>
      <c r="G131" s="1">
        <f t="shared" si="30"/>
        <v>79</v>
      </c>
      <c r="H131" s="1">
        <f t="shared" si="24"/>
        <v>94</v>
      </c>
      <c r="I131" s="1">
        <f t="shared" si="25"/>
        <v>107</v>
      </c>
      <c r="J131" s="1">
        <f t="shared" si="26"/>
        <v>108</v>
      </c>
      <c r="K131" s="1">
        <f t="shared" si="27"/>
        <v>111</v>
      </c>
      <c r="L131" s="1">
        <f t="shared" si="28"/>
        <v>120</v>
      </c>
      <c r="M131" s="1">
        <f t="shared" si="20"/>
        <v>133</v>
      </c>
      <c r="N131" s="1">
        <f t="shared" si="29"/>
        <v>134</v>
      </c>
    </row>
    <row r="132" spans="1:14" x14ac:dyDescent="0.35">
      <c r="A132" s="6">
        <v>38292</v>
      </c>
      <c r="B132" s="1">
        <v>25.2863636363636</v>
      </c>
      <c r="C132" s="1">
        <v>9</v>
      </c>
      <c r="D132" s="1">
        <f t="shared" si="31"/>
        <v>47</v>
      </c>
      <c r="E132" s="1">
        <f t="shared" si="32"/>
        <v>58</v>
      </c>
      <c r="F132" s="1">
        <f t="shared" si="23"/>
        <v>65</v>
      </c>
      <c r="G132" s="1">
        <f t="shared" si="30"/>
        <v>81</v>
      </c>
      <c r="H132" s="1">
        <f t="shared" si="24"/>
        <v>88</v>
      </c>
      <c r="I132" s="1">
        <f t="shared" si="25"/>
        <v>103</v>
      </c>
      <c r="J132" s="1">
        <f t="shared" si="26"/>
        <v>116</v>
      </c>
      <c r="K132" s="1">
        <f t="shared" si="27"/>
        <v>117</v>
      </c>
      <c r="L132" s="1">
        <f t="shared" si="28"/>
        <v>120</v>
      </c>
      <c r="M132" s="1">
        <f t="shared" si="20"/>
        <v>129</v>
      </c>
      <c r="N132" s="1">
        <f t="shared" si="29"/>
        <v>142</v>
      </c>
    </row>
    <row r="133" spans="1:14" x14ac:dyDescent="0.35">
      <c r="A133" s="6">
        <v>38322</v>
      </c>
      <c r="B133" s="1">
        <v>25.0521739130435</v>
      </c>
      <c r="C133" s="1">
        <v>34</v>
      </c>
      <c r="D133" s="1">
        <f t="shared" si="31"/>
        <v>43</v>
      </c>
      <c r="E133" s="1">
        <f t="shared" si="32"/>
        <v>81</v>
      </c>
      <c r="F133" s="1">
        <f t="shared" si="23"/>
        <v>92</v>
      </c>
      <c r="G133" s="1">
        <f t="shared" si="30"/>
        <v>99</v>
      </c>
      <c r="H133" s="1">
        <f t="shared" si="24"/>
        <v>115</v>
      </c>
      <c r="I133" s="1">
        <f t="shared" si="25"/>
        <v>122</v>
      </c>
      <c r="J133" s="1">
        <f t="shared" si="26"/>
        <v>137</v>
      </c>
      <c r="K133" s="1">
        <f t="shared" si="27"/>
        <v>150</v>
      </c>
      <c r="L133" s="1">
        <f t="shared" si="28"/>
        <v>151</v>
      </c>
      <c r="M133" s="1">
        <f t="shared" si="20"/>
        <v>154</v>
      </c>
      <c r="N133" s="1">
        <f t="shared" si="29"/>
        <v>163</v>
      </c>
    </row>
    <row r="134" spans="1:14" x14ac:dyDescent="0.35">
      <c r="A134" s="6">
        <v>38353</v>
      </c>
      <c r="B134" s="1">
        <v>25.355172413793099</v>
      </c>
      <c r="C134" s="1">
        <v>59</v>
      </c>
      <c r="D134" s="1">
        <f t="shared" si="31"/>
        <v>93</v>
      </c>
      <c r="E134" s="1">
        <f t="shared" si="32"/>
        <v>102</v>
      </c>
      <c r="F134" s="1">
        <f t="shared" si="23"/>
        <v>140</v>
      </c>
      <c r="G134" s="1">
        <f t="shared" si="30"/>
        <v>151</v>
      </c>
      <c r="H134" s="1">
        <f t="shared" si="24"/>
        <v>158</v>
      </c>
      <c r="I134" s="1">
        <f t="shared" si="25"/>
        <v>174</v>
      </c>
      <c r="J134" s="1">
        <f t="shared" si="26"/>
        <v>181</v>
      </c>
      <c r="K134" s="1">
        <f t="shared" si="27"/>
        <v>196</v>
      </c>
      <c r="L134" s="1">
        <f t="shared" si="28"/>
        <v>209</v>
      </c>
      <c r="M134" s="1">
        <f t="shared" si="20"/>
        <v>210</v>
      </c>
      <c r="N134" s="1">
        <f t="shared" si="29"/>
        <v>213</v>
      </c>
    </row>
    <row r="135" spans="1:14" x14ac:dyDescent="0.35">
      <c r="A135" s="6">
        <v>38384</v>
      </c>
      <c r="B135" s="1">
        <v>25.308695652173899</v>
      </c>
      <c r="C135" s="1">
        <v>24</v>
      </c>
      <c r="D135" s="1">
        <f t="shared" si="31"/>
        <v>83</v>
      </c>
      <c r="E135" s="1">
        <f t="shared" si="32"/>
        <v>117</v>
      </c>
      <c r="F135" s="1">
        <f t="shared" si="23"/>
        <v>126</v>
      </c>
      <c r="G135" s="1">
        <f t="shared" si="30"/>
        <v>164</v>
      </c>
      <c r="H135" s="1">
        <f t="shared" si="24"/>
        <v>175</v>
      </c>
      <c r="I135" s="1">
        <f t="shared" si="25"/>
        <v>182</v>
      </c>
      <c r="J135" s="1">
        <f t="shared" si="26"/>
        <v>198</v>
      </c>
      <c r="K135" s="1">
        <f t="shared" si="27"/>
        <v>205</v>
      </c>
      <c r="L135" s="1">
        <f t="shared" si="28"/>
        <v>220</v>
      </c>
      <c r="M135" s="1">
        <f t="shared" si="20"/>
        <v>233</v>
      </c>
      <c r="N135" s="1">
        <f t="shared" si="29"/>
        <v>234</v>
      </c>
    </row>
    <row r="136" spans="1:14" x14ac:dyDescent="0.35">
      <c r="A136" s="6">
        <v>38412</v>
      </c>
      <c r="B136" s="1">
        <v>25.5</v>
      </c>
      <c r="C136" s="1">
        <v>0</v>
      </c>
      <c r="D136" s="1">
        <f t="shared" si="31"/>
        <v>24</v>
      </c>
      <c r="E136" s="1">
        <f t="shared" si="32"/>
        <v>83</v>
      </c>
      <c r="F136" s="1">
        <f t="shared" si="23"/>
        <v>117</v>
      </c>
      <c r="G136" s="1">
        <f t="shared" si="30"/>
        <v>126</v>
      </c>
      <c r="H136" s="1">
        <f t="shared" si="24"/>
        <v>164</v>
      </c>
      <c r="I136" s="1">
        <f t="shared" si="25"/>
        <v>175</v>
      </c>
      <c r="J136" s="1">
        <f t="shared" si="26"/>
        <v>182</v>
      </c>
      <c r="K136" s="1">
        <f t="shared" si="27"/>
        <v>198</v>
      </c>
      <c r="L136" s="1">
        <f t="shared" si="28"/>
        <v>205</v>
      </c>
      <c r="M136" s="1">
        <f t="shared" si="20"/>
        <v>220</v>
      </c>
      <c r="N136" s="1">
        <f t="shared" si="29"/>
        <v>233</v>
      </c>
    </row>
    <row r="137" spans="1:14" x14ac:dyDescent="0.35">
      <c r="A137" s="6">
        <v>38443</v>
      </c>
      <c r="B137" s="1">
        <v>26.659259259259301</v>
      </c>
      <c r="C137" s="1">
        <v>32</v>
      </c>
      <c r="D137" s="1">
        <f t="shared" si="31"/>
        <v>32</v>
      </c>
      <c r="E137" s="1">
        <f t="shared" si="32"/>
        <v>56</v>
      </c>
      <c r="F137" s="1">
        <f t="shared" si="23"/>
        <v>115</v>
      </c>
      <c r="G137" s="1">
        <f t="shared" si="30"/>
        <v>149</v>
      </c>
      <c r="H137" s="1">
        <f t="shared" si="24"/>
        <v>158</v>
      </c>
      <c r="I137" s="1">
        <f t="shared" si="25"/>
        <v>196</v>
      </c>
      <c r="J137" s="1">
        <f t="shared" si="26"/>
        <v>207</v>
      </c>
      <c r="K137" s="1">
        <f t="shared" si="27"/>
        <v>214</v>
      </c>
      <c r="L137" s="1">
        <f t="shared" si="28"/>
        <v>230</v>
      </c>
      <c r="M137" s="1">
        <f t="shared" si="20"/>
        <v>237</v>
      </c>
      <c r="N137" s="1">
        <f t="shared" si="29"/>
        <v>252</v>
      </c>
    </row>
  </sheetData>
  <mergeCells count="1">
    <mergeCell ref="C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zoomScale="85" zoomScaleNormal="85" workbookViewId="0">
      <selection activeCell="B1" sqref="B1"/>
    </sheetView>
  </sheetViews>
  <sheetFormatPr baseColWidth="10" defaultColWidth="8.7265625" defaultRowHeight="14.5" x14ac:dyDescent="0.35"/>
  <cols>
    <col min="1" max="1" width="14.81640625" customWidth="1"/>
    <col min="2" max="2" width="17.81640625" customWidth="1"/>
    <col min="12" max="14" width="9.90625" bestFit="1" customWidth="1"/>
  </cols>
  <sheetData>
    <row r="1" spans="1:14" x14ac:dyDescent="0.35">
      <c r="B1" s="4" t="s">
        <v>2</v>
      </c>
      <c r="C1" s="5">
        <f>CORREL($B$5:$B$140,C5:C140)</f>
        <v>0.45528609902733658</v>
      </c>
      <c r="D1" s="5">
        <f>CORREL($B$5:$B$140,D5:D140)</f>
        <v>0.44549172774587714</v>
      </c>
      <c r="E1" s="5">
        <f>CORREL($B$7:$B$140,E7:E140)</f>
        <v>0.53258796468665193</v>
      </c>
      <c r="F1" s="5">
        <f>CORREL($B$8:$B$140,F8:F140)</f>
        <v>0.55916857369948592</v>
      </c>
      <c r="G1" s="5">
        <f>CORREL($B$9:$B$140,G9:G140)</f>
        <v>0.54684380521951093</v>
      </c>
      <c r="H1" s="5">
        <f>CORREL($B$10:$B$140,H10:H140)</f>
        <v>0.5326224078402414</v>
      </c>
      <c r="I1" s="5">
        <f>CORREL($B$11:$B$140,I11:I140)</f>
        <v>0.52213363476859065</v>
      </c>
      <c r="J1" s="5">
        <f>CORREL($B$12:$B$140,J12:J140)</f>
        <v>0.51486316087800554</v>
      </c>
      <c r="K1" s="5">
        <f>CORREL($B$13:$B$140,K13:K140)</f>
        <v>0.50572591401090949</v>
      </c>
      <c r="L1" s="5">
        <f>CORREL($B$14:$B$140,L14:L140)</f>
        <v>0.49359624227332943</v>
      </c>
      <c r="M1" s="5">
        <f>CORREL($B$15:$B$140,M15:M140)</f>
        <v>0.48058679958110839</v>
      </c>
      <c r="N1" s="5">
        <f>CORREL($B$16:$B$140,N16:N140)</f>
        <v>0.46756275955364174</v>
      </c>
    </row>
    <row r="2" spans="1:14" x14ac:dyDescent="0.35">
      <c r="A2" s="1"/>
      <c r="B2" s="1"/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35">
      <c r="A3" s="1"/>
      <c r="B3" s="1"/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</row>
    <row r="4" spans="1:14" x14ac:dyDescent="0.35">
      <c r="A4" s="4" t="s">
        <v>0</v>
      </c>
      <c r="B4" s="4" t="s">
        <v>1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10</v>
      </c>
      <c r="I4" s="7" t="s">
        <v>11</v>
      </c>
      <c r="J4" s="7" t="s">
        <v>12</v>
      </c>
      <c r="K4" s="7" t="s">
        <v>13</v>
      </c>
      <c r="L4" s="7" t="s">
        <v>14</v>
      </c>
      <c r="M4" s="7" t="s">
        <v>15</v>
      </c>
      <c r="N4" s="7" t="s">
        <v>9</v>
      </c>
    </row>
    <row r="5" spans="1:14" x14ac:dyDescent="0.35">
      <c r="A5" s="6">
        <v>34335</v>
      </c>
      <c r="B5" s="1">
        <v>28.207999999999998</v>
      </c>
      <c r="C5" s="1">
        <v>40</v>
      </c>
      <c r="D5" s="1">
        <f>+SUM(C5:C5)</f>
        <v>40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5">
      <c r="A6" s="6">
        <v>34366</v>
      </c>
      <c r="B6" s="1">
        <v>28.429166666666699</v>
      </c>
      <c r="C6" s="1">
        <v>23</v>
      </c>
      <c r="D6" s="1">
        <f>+SUM(C5:C6)</f>
        <v>63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5">
      <c r="A7" s="6">
        <v>34394</v>
      </c>
      <c r="B7" s="1">
        <v>28.038095238095199</v>
      </c>
      <c r="C7" s="1">
        <v>70</v>
      </c>
      <c r="D7" s="1">
        <f>+SUM(C6:C7)</f>
        <v>93</v>
      </c>
      <c r="E7" s="1">
        <f>+SUM(C5:C7)</f>
        <v>133</v>
      </c>
      <c r="F7" s="1"/>
      <c r="G7" s="1"/>
      <c r="H7" s="1"/>
      <c r="I7" s="1"/>
      <c r="J7" s="1"/>
      <c r="K7" s="1"/>
      <c r="L7" s="1"/>
      <c r="M7" s="1"/>
      <c r="N7" s="1"/>
    </row>
    <row r="8" spans="1:14" x14ac:dyDescent="0.35">
      <c r="A8" s="6">
        <v>34425</v>
      </c>
      <c r="B8" s="1">
        <v>25.874074074074102</v>
      </c>
      <c r="C8" s="1">
        <v>73</v>
      </c>
      <c r="D8" s="1">
        <f t="shared" ref="D8:D18" si="0">+SUM(C7:C8)</f>
        <v>143</v>
      </c>
      <c r="E8" s="1">
        <f t="shared" ref="E8:E18" si="1">+SUM(C6:C8)</f>
        <v>166</v>
      </c>
      <c r="F8" s="1">
        <f t="shared" ref="F8:F18" si="2">SUM(C5:C8)</f>
        <v>206</v>
      </c>
      <c r="G8" s="1"/>
      <c r="H8" s="1"/>
      <c r="I8" s="1"/>
      <c r="J8" s="1"/>
      <c r="K8" s="1"/>
      <c r="L8" s="1"/>
      <c r="M8" s="1"/>
      <c r="N8" s="1"/>
    </row>
    <row r="9" spans="1:14" x14ac:dyDescent="0.35">
      <c r="A9" s="6">
        <v>34455</v>
      </c>
      <c r="B9" s="1">
        <v>25.990322580645199</v>
      </c>
      <c r="C9" s="1">
        <v>157</v>
      </c>
      <c r="D9" s="1">
        <f t="shared" si="0"/>
        <v>230</v>
      </c>
      <c r="E9" s="1">
        <f t="shared" si="1"/>
        <v>300</v>
      </c>
      <c r="F9" s="1">
        <f t="shared" si="2"/>
        <v>323</v>
      </c>
      <c r="G9" s="1">
        <f t="shared" ref="G9:G18" si="3">+SUM(C5:C9)</f>
        <v>363</v>
      </c>
      <c r="H9" s="1"/>
      <c r="I9" s="1"/>
      <c r="J9" s="1"/>
      <c r="K9" s="1"/>
      <c r="L9" s="1"/>
      <c r="M9" s="1"/>
      <c r="N9" s="1"/>
    </row>
    <row r="10" spans="1:14" x14ac:dyDescent="0.35">
      <c r="A10" s="6">
        <v>34486</v>
      </c>
      <c r="B10" s="1">
        <v>25.79</v>
      </c>
      <c r="C10" s="1">
        <v>138</v>
      </c>
      <c r="D10" s="1">
        <f t="shared" si="0"/>
        <v>295</v>
      </c>
      <c r="E10" s="1">
        <f t="shared" si="1"/>
        <v>368</v>
      </c>
      <c r="F10" s="1">
        <f t="shared" si="2"/>
        <v>438</v>
      </c>
      <c r="G10" s="1">
        <f t="shared" si="3"/>
        <v>461</v>
      </c>
      <c r="H10" s="1">
        <f t="shared" ref="H10:H18" si="4">SUM(C5:C10)</f>
        <v>501</v>
      </c>
      <c r="I10" s="1"/>
      <c r="J10" s="1"/>
      <c r="K10" s="1"/>
      <c r="L10" s="1"/>
      <c r="M10" s="1"/>
      <c r="N10" s="1"/>
    </row>
    <row r="11" spans="1:14" x14ac:dyDescent="0.35">
      <c r="A11" s="6">
        <v>34516</v>
      </c>
      <c r="B11" s="1">
        <v>26.1</v>
      </c>
      <c r="C11" s="1">
        <v>111</v>
      </c>
      <c r="D11" s="1">
        <f t="shared" si="0"/>
        <v>249</v>
      </c>
      <c r="E11" s="1">
        <f t="shared" si="1"/>
        <v>406</v>
      </c>
      <c r="F11" s="1">
        <f t="shared" si="2"/>
        <v>479</v>
      </c>
      <c r="G11" s="1">
        <f t="shared" si="3"/>
        <v>549</v>
      </c>
      <c r="H11" s="1">
        <f t="shared" si="4"/>
        <v>572</v>
      </c>
      <c r="I11" s="1">
        <f t="shared" ref="I11:I18" si="5">SUM(C5:C11)</f>
        <v>612</v>
      </c>
      <c r="J11" s="1"/>
      <c r="K11" s="1"/>
      <c r="L11" s="1"/>
      <c r="M11" s="1"/>
      <c r="N11" s="1"/>
    </row>
    <row r="12" spans="1:14" x14ac:dyDescent="0.35">
      <c r="A12" s="6">
        <v>34547</v>
      </c>
      <c r="B12" s="1">
        <v>25.535483870967699</v>
      </c>
      <c r="C12" s="1">
        <v>94</v>
      </c>
      <c r="D12" s="1">
        <f t="shared" si="0"/>
        <v>205</v>
      </c>
      <c r="E12" s="1">
        <f t="shared" si="1"/>
        <v>343</v>
      </c>
      <c r="F12" s="1">
        <f t="shared" si="2"/>
        <v>500</v>
      </c>
      <c r="G12" s="1">
        <f t="shared" si="3"/>
        <v>573</v>
      </c>
      <c r="H12" s="1">
        <f t="shared" si="4"/>
        <v>643</v>
      </c>
      <c r="I12" s="1">
        <f t="shared" si="5"/>
        <v>666</v>
      </c>
      <c r="J12" s="1">
        <f>SUM(C5:C12)</f>
        <v>706</v>
      </c>
      <c r="K12" s="1"/>
      <c r="L12" s="1"/>
      <c r="M12" s="1"/>
      <c r="N12" s="1"/>
    </row>
    <row r="13" spans="1:14" x14ac:dyDescent="0.35">
      <c r="A13" s="6">
        <v>34578</v>
      </c>
      <c r="B13" s="1">
        <v>25.68</v>
      </c>
      <c r="C13" s="1">
        <v>87</v>
      </c>
      <c r="D13" s="1">
        <f t="shared" si="0"/>
        <v>181</v>
      </c>
      <c r="E13" s="1">
        <f t="shared" si="1"/>
        <v>292</v>
      </c>
      <c r="F13" s="1">
        <f t="shared" si="2"/>
        <v>430</v>
      </c>
      <c r="G13" s="1">
        <f t="shared" si="3"/>
        <v>587</v>
      </c>
      <c r="H13" s="1">
        <f t="shared" si="4"/>
        <v>660</v>
      </c>
      <c r="I13" s="1">
        <f t="shared" si="5"/>
        <v>730</v>
      </c>
      <c r="J13" s="1">
        <f t="shared" ref="J13:J18" si="6">SUM(C6:C13)</f>
        <v>753</v>
      </c>
      <c r="K13" s="1">
        <f t="shared" ref="K13:K18" si="7">SUM(C5:C13)</f>
        <v>793</v>
      </c>
      <c r="L13" s="1"/>
      <c r="M13" s="1"/>
      <c r="N13" s="1"/>
    </row>
    <row r="14" spans="1:14" x14ac:dyDescent="0.35">
      <c r="A14" s="6">
        <v>34608</v>
      </c>
      <c r="B14" s="1">
        <v>25.116129032258101</v>
      </c>
      <c r="C14" s="1">
        <v>47</v>
      </c>
      <c r="D14" s="1">
        <f t="shared" si="0"/>
        <v>134</v>
      </c>
      <c r="E14" s="1">
        <f t="shared" si="1"/>
        <v>228</v>
      </c>
      <c r="F14" s="1">
        <f t="shared" si="2"/>
        <v>339</v>
      </c>
      <c r="G14" s="1">
        <f t="shared" si="3"/>
        <v>477</v>
      </c>
      <c r="H14" s="1">
        <f t="shared" si="4"/>
        <v>634</v>
      </c>
      <c r="I14" s="1">
        <f t="shared" si="5"/>
        <v>707</v>
      </c>
      <c r="J14" s="1">
        <f t="shared" si="6"/>
        <v>777</v>
      </c>
      <c r="K14" s="1">
        <f t="shared" si="7"/>
        <v>800</v>
      </c>
      <c r="L14" s="1">
        <f t="shared" ref="L14:L18" si="8">SUM(C5:C14)</f>
        <v>840</v>
      </c>
      <c r="M14" s="1"/>
      <c r="N14" s="1"/>
    </row>
    <row r="15" spans="1:14" x14ac:dyDescent="0.35">
      <c r="A15" s="6">
        <v>34639</v>
      </c>
      <c r="B15" s="1">
        <v>25.09</v>
      </c>
      <c r="C15" s="1">
        <v>54</v>
      </c>
      <c r="D15" s="1">
        <f t="shared" si="0"/>
        <v>101</v>
      </c>
      <c r="E15" s="1">
        <f t="shared" si="1"/>
        <v>188</v>
      </c>
      <c r="F15" s="1">
        <f t="shared" si="2"/>
        <v>282</v>
      </c>
      <c r="G15" s="1">
        <f t="shared" si="3"/>
        <v>393</v>
      </c>
      <c r="H15" s="1">
        <f t="shared" si="4"/>
        <v>531</v>
      </c>
      <c r="I15" s="1">
        <f t="shared" si="5"/>
        <v>688</v>
      </c>
      <c r="J15" s="1">
        <f t="shared" si="6"/>
        <v>761</v>
      </c>
      <c r="K15" s="1">
        <f t="shared" si="7"/>
        <v>831</v>
      </c>
      <c r="L15" s="1">
        <f t="shared" si="8"/>
        <v>854</v>
      </c>
      <c r="M15" s="1">
        <f t="shared" ref="M15:M78" si="9">SUM(C5:C15)</f>
        <v>894</v>
      </c>
      <c r="N15" s="1"/>
    </row>
    <row r="16" spans="1:14" x14ac:dyDescent="0.35">
      <c r="A16" s="6">
        <v>34669</v>
      </c>
      <c r="B16" s="1">
        <v>26.026086956521699</v>
      </c>
      <c r="C16" s="1">
        <v>58</v>
      </c>
      <c r="D16" s="1">
        <f t="shared" si="0"/>
        <v>112</v>
      </c>
      <c r="E16" s="1">
        <f t="shared" si="1"/>
        <v>159</v>
      </c>
      <c r="F16" s="1">
        <f t="shared" si="2"/>
        <v>246</v>
      </c>
      <c r="G16" s="1">
        <f t="shared" si="3"/>
        <v>340</v>
      </c>
      <c r="H16" s="1">
        <f t="shared" si="4"/>
        <v>451</v>
      </c>
      <c r="I16" s="1">
        <f t="shared" si="5"/>
        <v>589</v>
      </c>
      <c r="J16" s="1">
        <f t="shared" si="6"/>
        <v>746</v>
      </c>
      <c r="K16" s="1">
        <f t="shared" si="7"/>
        <v>819</v>
      </c>
      <c r="L16" s="1">
        <f t="shared" si="8"/>
        <v>889</v>
      </c>
      <c r="M16" s="1">
        <f t="shared" si="9"/>
        <v>912</v>
      </c>
      <c r="N16" s="1">
        <f>SUM(C5:C16)</f>
        <v>952</v>
      </c>
    </row>
    <row r="17" spans="1:14" x14ac:dyDescent="0.35">
      <c r="A17" s="6">
        <v>34700</v>
      </c>
      <c r="B17" s="1">
        <v>27.1533333333333</v>
      </c>
      <c r="C17" s="1">
        <v>54</v>
      </c>
      <c r="D17" s="1">
        <f t="shared" si="0"/>
        <v>112</v>
      </c>
      <c r="E17" s="1">
        <f t="shared" si="1"/>
        <v>166</v>
      </c>
      <c r="F17" s="1">
        <f t="shared" si="2"/>
        <v>213</v>
      </c>
      <c r="G17" s="1">
        <f t="shared" si="3"/>
        <v>300</v>
      </c>
      <c r="H17" s="1">
        <f t="shared" si="4"/>
        <v>394</v>
      </c>
      <c r="I17" s="1">
        <f t="shared" si="5"/>
        <v>505</v>
      </c>
      <c r="J17" s="1">
        <f t="shared" si="6"/>
        <v>643</v>
      </c>
      <c r="K17" s="1">
        <f t="shared" si="7"/>
        <v>800</v>
      </c>
      <c r="L17" s="1">
        <f t="shared" si="8"/>
        <v>873</v>
      </c>
      <c r="M17" s="1">
        <f t="shared" si="9"/>
        <v>943</v>
      </c>
      <c r="N17" s="1">
        <f>SUM(C6:C17)</f>
        <v>966</v>
      </c>
    </row>
    <row r="18" spans="1:14" x14ac:dyDescent="0.35">
      <c r="A18" s="6">
        <v>34731</v>
      </c>
      <c r="B18" s="1">
        <v>26.139285714285698</v>
      </c>
      <c r="C18" s="1">
        <v>35</v>
      </c>
      <c r="D18" s="1">
        <f t="shared" si="0"/>
        <v>89</v>
      </c>
      <c r="E18" s="1">
        <f t="shared" si="1"/>
        <v>147</v>
      </c>
      <c r="F18" s="1">
        <f t="shared" si="2"/>
        <v>201</v>
      </c>
      <c r="G18" s="1">
        <f t="shared" si="3"/>
        <v>248</v>
      </c>
      <c r="H18" s="1">
        <f t="shared" si="4"/>
        <v>335</v>
      </c>
      <c r="I18" s="1">
        <f t="shared" si="5"/>
        <v>429</v>
      </c>
      <c r="J18" s="1">
        <f t="shared" si="6"/>
        <v>540</v>
      </c>
      <c r="K18" s="1">
        <f t="shared" si="7"/>
        <v>678</v>
      </c>
      <c r="L18" s="1">
        <f t="shared" si="8"/>
        <v>835</v>
      </c>
      <c r="M18" s="1">
        <f t="shared" si="9"/>
        <v>908</v>
      </c>
      <c r="N18" s="1">
        <f>SUM(C7:C18)</f>
        <v>978</v>
      </c>
    </row>
    <row r="19" spans="1:14" x14ac:dyDescent="0.35">
      <c r="A19" s="6">
        <v>34759</v>
      </c>
      <c r="B19" s="1">
        <v>25.6064516129032</v>
      </c>
      <c r="C19" s="1">
        <v>74</v>
      </c>
      <c r="D19" s="1">
        <f>+SUM(C18:C19)</f>
        <v>109</v>
      </c>
      <c r="E19" s="1">
        <f>+SUM(C17:C19)</f>
        <v>163</v>
      </c>
      <c r="F19" s="1">
        <f>SUM(C16:C19)</f>
        <v>221</v>
      </c>
      <c r="G19" s="1">
        <f>+SUM(C15:C19)</f>
        <v>275</v>
      </c>
      <c r="H19" s="1">
        <f>SUM(C14:C19)</f>
        <v>322</v>
      </c>
      <c r="I19" s="1">
        <f>SUM(C13:C19)</f>
        <v>409</v>
      </c>
      <c r="J19" s="1">
        <f>SUM(C12:C19)</f>
        <v>503</v>
      </c>
      <c r="K19" s="1">
        <f>SUM(C11:C19)</f>
        <v>614</v>
      </c>
      <c r="L19" s="1">
        <f>SUM(C10:C19)</f>
        <v>752</v>
      </c>
      <c r="M19" s="1">
        <f t="shared" si="9"/>
        <v>909</v>
      </c>
      <c r="N19" s="1">
        <f>SUM(C8:C19)</f>
        <v>982</v>
      </c>
    </row>
    <row r="20" spans="1:14" x14ac:dyDescent="0.35">
      <c r="A20" s="6">
        <v>34790</v>
      </c>
      <c r="B20" s="1">
        <v>26.15</v>
      </c>
      <c r="C20" s="1">
        <v>26</v>
      </c>
      <c r="D20" s="1">
        <f t="shared" ref="D20:D83" si="10">+SUM(C19:C20)</f>
        <v>100</v>
      </c>
      <c r="E20" s="1">
        <f t="shared" ref="E20:E83" si="11">+SUM(C18:C20)</f>
        <v>135</v>
      </c>
      <c r="F20" s="1">
        <f t="shared" ref="F20:F83" si="12">SUM(C17:C20)</f>
        <v>189</v>
      </c>
      <c r="G20" s="1">
        <f>+SUM(C16:C20)</f>
        <v>247</v>
      </c>
      <c r="H20" s="1">
        <f t="shared" ref="H20:H83" si="13">SUM(C15:C20)</f>
        <v>301</v>
      </c>
      <c r="I20" s="1">
        <f t="shared" ref="I20:I83" si="14">SUM(C14:C20)</f>
        <v>348</v>
      </c>
      <c r="J20" s="1">
        <f t="shared" ref="J20:J83" si="15">SUM(C13:C20)</f>
        <v>435</v>
      </c>
      <c r="K20" s="1">
        <f t="shared" ref="K20:K83" si="16">SUM(C12:C20)</f>
        <v>529</v>
      </c>
      <c r="L20" s="1">
        <f t="shared" ref="L20:L83" si="17">SUM(C11:C20)</f>
        <v>640</v>
      </c>
      <c r="M20" s="1">
        <f t="shared" si="9"/>
        <v>778</v>
      </c>
      <c r="N20" s="1">
        <f t="shared" ref="N20:N83" si="18">SUM(C9:C20)</f>
        <v>935</v>
      </c>
    </row>
    <row r="21" spans="1:14" x14ac:dyDescent="0.35">
      <c r="A21" s="6">
        <v>34820</v>
      </c>
      <c r="B21" s="1">
        <v>25.883333333333301</v>
      </c>
      <c r="C21" s="1">
        <v>79</v>
      </c>
      <c r="D21" s="1">
        <f t="shared" si="10"/>
        <v>105</v>
      </c>
      <c r="E21" s="1">
        <f t="shared" si="11"/>
        <v>179</v>
      </c>
      <c r="F21" s="1">
        <f t="shared" si="12"/>
        <v>214</v>
      </c>
      <c r="G21" s="1">
        <f t="shared" ref="G21:G84" si="19">+SUM(C17:C21)</f>
        <v>268</v>
      </c>
      <c r="H21" s="1">
        <f t="shared" si="13"/>
        <v>326</v>
      </c>
      <c r="I21" s="1">
        <f t="shared" si="14"/>
        <v>380</v>
      </c>
      <c r="J21" s="1">
        <f t="shared" si="15"/>
        <v>427</v>
      </c>
      <c r="K21" s="1">
        <f t="shared" si="16"/>
        <v>514</v>
      </c>
      <c r="L21" s="1">
        <f t="shared" si="17"/>
        <v>608</v>
      </c>
      <c r="M21" s="1">
        <f t="shared" si="9"/>
        <v>719</v>
      </c>
      <c r="N21" s="1">
        <f t="shared" si="18"/>
        <v>857</v>
      </c>
    </row>
    <row r="22" spans="1:14" x14ac:dyDescent="0.35">
      <c r="A22" s="6">
        <v>34851</v>
      </c>
      <c r="B22" s="1">
        <v>25.658620689655201</v>
      </c>
      <c r="C22" s="1">
        <v>105</v>
      </c>
      <c r="D22" s="1">
        <f t="shared" si="10"/>
        <v>184</v>
      </c>
      <c r="E22" s="1">
        <f t="shared" si="11"/>
        <v>210</v>
      </c>
      <c r="F22" s="1">
        <f t="shared" si="12"/>
        <v>284</v>
      </c>
      <c r="G22" s="1">
        <f t="shared" si="19"/>
        <v>319</v>
      </c>
      <c r="H22" s="1">
        <f t="shared" si="13"/>
        <v>373</v>
      </c>
      <c r="I22" s="1">
        <f t="shared" si="14"/>
        <v>431</v>
      </c>
      <c r="J22" s="1">
        <f t="shared" si="15"/>
        <v>485</v>
      </c>
      <c r="K22" s="1">
        <f t="shared" si="16"/>
        <v>532</v>
      </c>
      <c r="L22" s="1">
        <f t="shared" si="17"/>
        <v>619</v>
      </c>
      <c r="M22" s="1">
        <f t="shared" si="9"/>
        <v>713</v>
      </c>
      <c r="N22" s="1">
        <f t="shared" si="18"/>
        <v>824</v>
      </c>
    </row>
    <row r="23" spans="1:14" x14ac:dyDescent="0.35">
      <c r="A23" s="6">
        <v>34881</v>
      </c>
      <c r="B23" s="1">
        <v>25.82</v>
      </c>
      <c r="C23" s="1">
        <v>172</v>
      </c>
      <c r="D23" s="1">
        <f t="shared" si="10"/>
        <v>277</v>
      </c>
      <c r="E23" s="1">
        <f t="shared" si="11"/>
        <v>356</v>
      </c>
      <c r="F23" s="1">
        <f t="shared" si="12"/>
        <v>382</v>
      </c>
      <c r="G23" s="1">
        <f t="shared" si="19"/>
        <v>456</v>
      </c>
      <c r="H23" s="1">
        <f t="shared" si="13"/>
        <v>491</v>
      </c>
      <c r="I23" s="1">
        <f t="shared" si="14"/>
        <v>545</v>
      </c>
      <c r="J23" s="1">
        <f t="shared" si="15"/>
        <v>603</v>
      </c>
      <c r="K23" s="1">
        <f t="shared" si="16"/>
        <v>657</v>
      </c>
      <c r="L23" s="1">
        <f t="shared" si="17"/>
        <v>704</v>
      </c>
      <c r="M23" s="1">
        <f t="shared" si="9"/>
        <v>791</v>
      </c>
      <c r="N23" s="1">
        <f t="shared" si="18"/>
        <v>885</v>
      </c>
    </row>
    <row r="24" spans="1:14" x14ac:dyDescent="0.35">
      <c r="A24" s="6">
        <v>34912</v>
      </c>
      <c r="B24" s="1">
        <v>25.868965517241399</v>
      </c>
      <c r="C24" s="1">
        <v>73</v>
      </c>
      <c r="D24" s="1">
        <f t="shared" si="10"/>
        <v>245</v>
      </c>
      <c r="E24" s="1">
        <f t="shared" si="11"/>
        <v>350</v>
      </c>
      <c r="F24" s="1">
        <f>SUM(C21:C24)</f>
        <v>429</v>
      </c>
      <c r="G24" s="1">
        <f t="shared" si="19"/>
        <v>455</v>
      </c>
      <c r="H24" s="1">
        <f t="shared" si="13"/>
        <v>529</v>
      </c>
      <c r="I24" s="1">
        <f t="shared" si="14"/>
        <v>564</v>
      </c>
      <c r="J24" s="1">
        <f t="shared" si="15"/>
        <v>618</v>
      </c>
      <c r="K24" s="1">
        <f t="shared" si="16"/>
        <v>676</v>
      </c>
      <c r="L24" s="1">
        <f t="shared" si="17"/>
        <v>730</v>
      </c>
      <c r="M24" s="1">
        <f t="shared" si="9"/>
        <v>777</v>
      </c>
      <c r="N24" s="1">
        <f t="shared" si="18"/>
        <v>864</v>
      </c>
    </row>
    <row r="25" spans="1:14" x14ac:dyDescent="0.35">
      <c r="A25" s="6">
        <v>34943</v>
      </c>
      <c r="B25" s="1">
        <v>25.9892857142857</v>
      </c>
      <c r="C25" s="1">
        <v>55</v>
      </c>
      <c r="D25" s="1">
        <f t="shared" si="10"/>
        <v>128</v>
      </c>
      <c r="E25" s="1">
        <f t="shared" si="11"/>
        <v>300</v>
      </c>
      <c r="F25" s="1">
        <f t="shared" si="12"/>
        <v>405</v>
      </c>
      <c r="G25" s="1">
        <f t="shared" si="19"/>
        <v>484</v>
      </c>
      <c r="H25" s="1">
        <f t="shared" si="13"/>
        <v>510</v>
      </c>
      <c r="I25" s="1">
        <f t="shared" si="14"/>
        <v>584</v>
      </c>
      <c r="J25" s="1">
        <f t="shared" si="15"/>
        <v>619</v>
      </c>
      <c r="K25" s="1">
        <f t="shared" si="16"/>
        <v>673</v>
      </c>
      <c r="L25" s="1">
        <f t="shared" si="17"/>
        <v>731</v>
      </c>
      <c r="M25" s="1">
        <f t="shared" si="9"/>
        <v>785</v>
      </c>
      <c r="N25" s="1">
        <f t="shared" si="18"/>
        <v>832</v>
      </c>
    </row>
    <row r="26" spans="1:14" x14ac:dyDescent="0.35">
      <c r="A26" s="6">
        <v>34973</v>
      </c>
      <c r="B26" s="1">
        <v>25.031034482758599</v>
      </c>
      <c r="C26" s="1">
        <v>40</v>
      </c>
      <c r="D26" s="1">
        <f t="shared" si="10"/>
        <v>95</v>
      </c>
      <c r="E26" s="1">
        <f t="shared" si="11"/>
        <v>168</v>
      </c>
      <c r="F26" s="1">
        <f t="shared" si="12"/>
        <v>340</v>
      </c>
      <c r="G26" s="1">
        <f t="shared" si="19"/>
        <v>445</v>
      </c>
      <c r="H26" s="1">
        <f t="shared" si="13"/>
        <v>524</v>
      </c>
      <c r="I26" s="1">
        <f t="shared" si="14"/>
        <v>550</v>
      </c>
      <c r="J26" s="1">
        <f t="shared" si="15"/>
        <v>624</v>
      </c>
      <c r="K26" s="1">
        <f t="shared" si="16"/>
        <v>659</v>
      </c>
      <c r="L26" s="1">
        <f t="shared" si="17"/>
        <v>713</v>
      </c>
      <c r="M26" s="1">
        <f t="shared" si="9"/>
        <v>771</v>
      </c>
      <c r="N26" s="1">
        <f t="shared" si="18"/>
        <v>825</v>
      </c>
    </row>
    <row r="27" spans="1:14" x14ac:dyDescent="0.35">
      <c r="A27" s="6">
        <v>35004</v>
      </c>
      <c r="B27" s="1">
        <v>25.120833333333302</v>
      </c>
      <c r="C27" s="1">
        <v>24</v>
      </c>
      <c r="D27" s="1">
        <f t="shared" si="10"/>
        <v>64</v>
      </c>
      <c r="E27" s="1">
        <f t="shared" si="11"/>
        <v>119</v>
      </c>
      <c r="F27" s="1">
        <f t="shared" si="12"/>
        <v>192</v>
      </c>
      <c r="G27" s="1">
        <f t="shared" si="19"/>
        <v>364</v>
      </c>
      <c r="H27" s="1">
        <f t="shared" si="13"/>
        <v>469</v>
      </c>
      <c r="I27" s="1">
        <f t="shared" si="14"/>
        <v>548</v>
      </c>
      <c r="J27" s="1">
        <f t="shared" si="15"/>
        <v>574</v>
      </c>
      <c r="K27" s="1">
        <f t="shared" si="16"/>
        <v>648</v>
      </c>
      <c r="L27" s="1">
        <f t="shared" si="17"/>
        <v>683</v>
      </c>
      <c r="M27" s="1">
        <f t="shared" si="9"/>
        <v>737</v>
      </c>
      <c r="N27" s="1">
        <f t="shared" si="18"/>
        <v>795</v>
      </c>
    </row>
    <row r="28" spans="1:14" x14ac:dyDescent="0.35">
      <c r="A28" s="6">
        <v>35034</v>
      </c>
      <c r="B28" s="1">
        <v>25.238709677419401</v>
      </c>
      <c r="C28" s="1">
        <v>21</v>
      </c>
      <c r="D28" s="1">
        <f t="shared" si="10"/>
        <v>45</v>
      </c>
      <c r="E28" s="1">
        <f t="shared" si="11"/>
        <v>85</v>
      </c>
      <c r="F28" s="1">
        <f t="shared" si="12"/>
        <v>140</v>
      </c>
      <c r="G28" s="1">
        <f t="shared" si="19"/>
        <v>213</v>
      </c>
      <c r="H28" s="1">
        <f t="shared" si="13"/>
        <v>385</v>
      </c>
      <c r="I28" s="1">
        <f t="shared" si="14"/>
        <v>490</v>
      </c>
      <c r="J28" s="1">
        <f t="shared" si="15"/>
        <v>569</v>
      </c>
      <c r="K28" s="1">
        <f t="shared" si="16"/>
        <v>595</v>
      </c>
      <c r="L28" s="1">
        <f t="shared" si="17"/>
        <v>669</v>
      </c>
      <c r="M28" s="1">
        <f t="shared" si="9"/>
        <v>704</v>
      </c>
      <c r="N28" s="1">
        <f t="shared" si="18"/>
        <v>758</v>
      </c>
    </row>
    <row r="29" spans="1:14" x14ac:dyDescent="0.35">
      <c r="A29" s="6">
        <v>35065</v>
      </c>
      <c r="B29" s="1">
        <v>25.209677419354801</v>
      </c>
      <c r="C29" s="1">
        <v>42</v>
      </c>
      <c r="D29" s="1">
        <f t="shared" si="10"/>
        <v>63</v>
      </c>
      <c r="E29" s="1">
        <f t="shared" si="11"/>
        <v>87</v>
      </c>
      <c r="F29" s="1">
        <f t="shared" si="12"/>
        <v>127</v>
      </c>
      <c r="G29" s="1">
        <f t="shared" si="19"/>
        <v>182</v>
      </c>
      <c r="H29" s="1">
        <f t="shared" si="13"/>
        <v>255</v>
      </c>
      <c r="I29" s="1">
        <f t="shared" si="14"/>
        <v>427</v>
      </c>
      <c r="J29" s="1">
        <f t="shared" si="15"/>
        <v>532</v>
      </c>
      <c r="K29" s="1">
        <f t="shared" si="16"/>
        <v>611</v>
      </c>
      <c r="L29" s="1">
        <f t="shared" si="17"/>
        <v>637</v>
      </c>
      <c r="M29" s="1">
        <f t="shared" si="9"/>
        <v>711</v>
      </c>
      <c r="N29" s="1">
        <f t="shared" si="18"/>
        <v>746</v>
      </c>
    </row>
    <row r="30" spans="1:14" x14ac:dyDescent="0.35">
      <c r="A30" s="6">
        <v>35096</v>
      </c>
      <c r="B30" s="1">
        <v>25.303448275862099</v>
      </c>
      <c r="C30" s="1">
        <v>31</v>
      </c>
      <c r="D30" s="1">
        <f t="shared" si="10"/>
        <v>73</v>
      </c>
      <c r="E30" s="1">
        <f t="shared" si="11"/>
        <v>94</v>
      </c>
      <c r="F30" s="1">
        <f t="shared" si="12"/>
        <v>118</v>
      </c>
      <c r="G30" s="1">
        <f t="shared" si="19"/>
        <v>158</v>
      </c>
      <c r="H30" s="1">
        <f t="shared" si="13"/>
        <v>213</v>
      </c>
      <c r="I30" s="1">
        <f t="shared" si="14"/>
        <v>286</v>
      </c>
      <c r="J30" s="1">
        <f t="shared" si="15"/>
        <v>458</v>
      </c>
      <c r="K30" s="1">
        <f t="shared" si="16"/>
        <v>563</v>
      </c>
      <c r="L30" s="1">
        <f t="shared" si="17"/>
        <v>642</v>
      </c>
      <c r="M30" s="1">
        <f t="shared" si="9"/>
        <v>668</v>
      </c>
      <c r="N30" s="1">
        <f t="shared" si="18"/>
        <v>742</v>
      </c>
    </row>
    <row r="31" spans="1:14" x14ac:dyDescent="0.35">
      <c r="A31" s="6">
        <v>35125</v>
      </c>
      <c r="B31" s="1">
        <v>25.7258064516129</v>
      </c>
      <c r="C31" s="1">
        <v>16</v>
      </c>
      <c r="D31" s="1">
        <f t="shared" si="10"/>
        <v>47</v>
      </c>
      <c r="E31" s="1">
        <f t="shared" si="11"/>
        <v>89</v>
      </c>
      <c r="F31" s="1">
        <f t="shared" si="12"/>
        <v>110</v>
      </c>
      <c r="G31" s="1">
        <f t="shared" si="19"/>
        <v>134</v>
      </c>
      <c r="H31" s="1">
        <f t="shared" si="13"/>
        <v>174</v>
      </c>
      <c r="I31" s="1">
        <f t="shared" si="14"/>
        <v>229</v>
      </c>
      <c r="J31" s="1">
        <f t="shared" si="15"/>
        <v>302</v>
      </c>
      <c r="K31" s="1">
        <f t="shared" si="16"/>
        <v>474</v>
      </c>
      <c r="L31" s="1">
        <f t="shared" si="17"/>
        <v>579</v>
      </c>
      <c r="M31" s="1">
        <f t="shared" si="9"/>
        <v>658</v>
      </c>
      <c r="N31" s="1">
        <f t="shared" si="18"/>
        <v>684</v>
      </c>
    </row>
    <row r="32" spans="1:14" x14ac:dyDescent="0.35">
      <c r="A32" s="6">
        <v>35156</v>
      </c>
      <c r="B32" s="1">
        <v>25.45</v>
      </c>
      <c r="C32" s="1">
        <v>46</v>
      </c>
      <c r="D32" s="1">
        <f t="shared" si="10"/>
        <v>62</v>
      </c>
      <c r="E32" s="1">
        <f t="shared" si="11"/>
        <v>93</v>
      </c>
      <c r="F32" s="1">
        <f t="shared" si="12"/>
        <v>135</v>
      </c>
      <c r="G32" s="1">
        <f t="shared" si="19"/>
        <v>156</v>
      </c>
      <c r="H32" s="1">
        <f t="shared" si="13"/>
        <v>180</v>
      </c>
      <c r="I32" s="1">
        <f t="shared" si="14"/>
        <v>220</v>
      </c>
      <c r="J32" s="1">
        <f t="shared" si="15"/>
        <v>275</v>
      </c>
      <c r="K32" s="1">
        <f t="shared" si="16"/>
        <v>348</v>
      </c>
      <c r="L32" s="1">
        <f t="shared" si="17"/>
        <v>520</v>
      </c>
      <c r="M32" s="1">
        <f t="shared" si="9"/>
        <v>625</v>
      </c>
      <c r="N32" s="1">
        <f t="shared" si="18"/>
        <v>704</v>
      </c>
    </row>
    <row r="33" spans="1:14" x14ac:dyDescent="0.35">
      <c r="A33" s="6">
        <v>35186</v>
      </c>
      <c r="B33" s="1">
        <v>25.661290322580601</v>
      </c>
      <c r="C33" s="1">
        <v>40</v>
      </c>
      <c r="D33" s="1">
        <f t="shared" si="10"/>
        <v>86</v>
      </c>
      <c r="E33" s="1">
        <f t="shared" si="11"/>
        <v>102</v>
      </c>
      <c r="F33" s="1">
        <f t="shared" si="12"/>
        <v>133</v>
      </c>
      <c r="G33" s="1">
        <f t="shared" si="19"/>
        <v>175</v>
      </c>
      <c r="H33" s="1">
        <f t="shared" si="13"/>
        <v>196</v>
      </c>
      <c r="I33" s="1">
        <f t="shared" si="14"/>
        <v>220</v>
      </c>
      <c r="J33" s="1">
        <f t="shared" si="15"/>
        <v>260</v>
      </c>
      <c r="K33" s="1">
        <f t="shared" si="16"/>
        <v>315</v>
      </c>
      <c r="L33" s="1">
        <f t="shared" si="17"/>
        <v>388</v>
      </c>
      <c r="M33" s="1">
        <f t="shared" si="9"/>
        <v>560</v>
      </c>
      <c r="N33" s="1">
        <f t="shared" si="18"/>
        <v>665</v>
      </c>
    </row>
    <row r="34" spans="1:14" x14ac:dyDescent="0.35">
      <c r="A34" s="6">
        <v>35217</v>
      </c>
      <c r="B34" s="1">
        <v>25.953333333333301</v>
      </c>
      <c r="C34" s="1">
        <v>26</v>
      </c>
      <c r="D34" s="1">
        <f t="shared" si="10"/>
        <v>66</v>
      </c>
      <c r="E34" s="1">
        <f t="shared" si="11"/>
        <v>112</v>
      </c>
      <c r="F34" s="1">
        <f t="shared" si="12"/>
        <v>128</v>
      </c>
      <c r="G34" s="1">
        <f t="shared" si="19"/>
        <v>159</v>
      </c>
      <c r="H34" s="1">
        <f t="shared" si="13"/>
        <v>201</v>
      </c>
      <c r="I34" s="1">
        <f t="shared" si="14"/>
        <v>222</v>
      </c>
      <c r="J34" s="1">
        <f t="shared" si="15"/>
        <v>246</v>
      </c>
      <c r="K34" s="1">
        <f t="shared" si="16"/>
        <v>286</v>
      </c>
      <c r="L34" s="1">
        <f t="shared" si="17"/>
        <v>341</v>
      </c>
      <c r="M34" s="1">
        <f t="shared" si="9"/>
        <v>414</v>
      </c>
      <c r="N34" s="1">
        <f t="shared" si="18"/>
        <v>586</v>
      </c>
    </row>
    <row r="35" spans="1:14" x14ac:dyDescent="0.35">
      <c r="A35" s="6">
        <v>35247</v>
      </c>
      <c r="B35" s="1">
        <v>25.716129032258099</v>
      </c>
      <c r="C35" s="1">
        <v>21</v>
      </c>
      <c r="D35" s="1">
        <f t="shared" si="10"/>
        <v>47</v>
      </c>
      <c r="E35" s="1">
        <f t="shared" si="11"/>
        <v>87</v>
      </c>
      <c r="F35" s="1">
        <f t="shared" si="12"/>
        <v>133</v>
      </c>
      <c r="G35" s="1">
        <f t="shared" si="19"/>
        <v>149</v>
      </c>
      <c r="H35" s="1">
        <f t="shared" si="13"/>
        <v>180</v>
      </c>
      <c r="I35" s="1">
        <f t="shared" si="14"/>
        <v>222</v>
      </c>
      <c r="J35" s="1">
        <f t="shared" si="15"/>
        <v>243</v>
      </c>
      <c r="K35" s="1">
        <f t="shared" si="16"/>
        <v>267</v>
      </c>
      <c r="L35" s="1">
        <f t="shared" si="17"/>
        <v>307</v>
      </c>
      <c r="M35" s="1">
        <f t="shared" si="9"/>
        <v>362</v>
      </c>
      <c r="N35" s="1">
        <f t="shared" si="18"/>
        <v>435</v>
      </c>
    </row>
    <row r="36" spans="1:14" x14ac:dyDescent="0.35">
      <c r="A36" s="6">
        <v>35278</v>
      </c>
      <c r="B36" s="1">
        <v>25.735483870967698</v>
      </c>
      <c r="C36" s="1">
        <v>32</v>
      </c>
      <c r="D36" s="1">
        <f t="shared" si="10"/>
        <v>53</v>
      </c>
      <c r="E36" s="1">
        <f t="shared" si="11"/>
        <v>79</v>
      </c>
      <c r="F36" s="1">
        <f t="shared" si="12"/>
        <v>119</v>
      </c>
      <c r="G36" s="1">
        <f t="shared" si="19"/>
        <v>165</v>
      </c>
      <c r="H36" s="1">
        <f t="shared" si="13"/>
        <v>181</v>
      </c>
      <c r="I36" s="1">
        <f t="shared" si="14"/>
        <v>212</v>
      </c>
      <c r="J36" s="1">
        <f t="shared" si="15"/>
        <v>254</v>
      </c>
      <c r="K36" s="1">
        <f t="shared" si="16"/>
        <v>275</v>
      </c>
      <c r="L36" s="1">
        <f t="shared" si="17"/>
        <v>299</v>
      </c>
      <c r="M36" s="1">
        <f t="shared" si="9"/>
        <v>339</v>
      </c>
      <c r="N36" s="1">
        <f t="shared" si="18"/>
        <v>394</v>
      </c>
    </row>
    <row r="37" spans="1:14" x14ac:dyDescent="0.35">
      <c r="A37" s="6">
        <v>35309</v>
      </c>
      <c r="B37" s="1">
        <v>25.63</v>
      </c>
      <c r="C37" s="1">
        <v>8</v>
      </c>
      <c r="D37" s="1">
        <f t="shared" si="10"/>
        <v>40</v>
      </c>
      <c r="E37" s="1">
        <f t="shared" si="11"/>
        <v>61</v>
      </c>
      <c r="F37" s="1">
        <f t="shared" si="12"/>
        <v>87</v>
      </c>
      <c r="G37" s="1">
        <f t="shared" si="19"/>
        <v>127</v>
      </c>
      <c r="H37" s="1">
        <f t="shared" si="13"/>
        <v>173</v>
      </c>
      <c r="I37" s="1">
        <f t="shared" si="14"/>
        <v>189</v>
      </c>
      <c r="J37" s="1">
        <f t="shared" si="15"/>
        <v>220</v>
      </c>
      <c r="K37" s="1">
        <f t="shared" si="16"/>
        <v>262</v>
      </c>
      <c r="L37" s="1">
        <f t="shared" si="17"/>
        <v>283</v>
      </c>
      <c r="M37" s="1">
        <f t="shared" si="9"/>
        <v>307</v>
      </c>
      <c r="N37" s="1">
        <f t="shared" si="18"/>
        <v>347</v>
      </c>
    </row>
    <row r="38" spans="1:14" x14ac:dyDescent="0.35">
      <c r="A38" s="6">
        <v>35339</v>
      </c>
      <c r="B38" s="1">
        <v>25.419354838709701</v>
      </c>
      <c r="C38" s="1">
        <v>17</v>
      </c>
      <c r="D38" s="1">
        <f t="shared" si="10"/>
        <v>25</v>
      </c>
      <c r="E38" s="1">
        <f t="shared" si="11"/>
        <v>57</v>
      </c>
      <c r="F38" s="1">
        <f t="shared" si="12"/>
        <v>78</v>
      </c>
      <c r="G38" s="1">
        <f t="shared" si="19"/>
        <v>104</v>
      </c>
      <c r="H38" s="1">
        <f t="shared" si="13"/>
        <v>144</v>
      </c>
      <c r="I38" s="1">
        <f t="shared" si="14"/>
        <v>190</v>
      </c>
      <c r="J38" s="1">
        <f t="shared" si="15"/>
        <v>206</v>
      </c>
      <c r="K38" s="1">
        <f t="shared" si="16"/>
        <v>237</v>
      </c>
      <c r="L38" s="1">
        <f t="shared" si="17"/>
        <v>279</v>
      </c>
      <c r="M38" s="1">
        <f t="shared" si="9"/>
        <v>300</v>
      </c>
      <c r="N38" s="1">
        <f t="shared" si="18"/>
        <v>324</v>
      </c>
    </row>
    <row r="39" spans="1:14" x14ac:dyDescent="0.35">
      <c r="A39" s="6">
        <v>35370</v>
      </c>
      <c r="B39" s="1">
        <v>25.286666666666701</v>
      </c>
      <c r="C39" s="1">
        <v>67</v>
      </c>
      <c r="D39" s="1">
        <f t="shared" si="10"/>
        <v>84</v>
      </c>
      <c r="E39" s="1">
        <f t="shared" si="11"/>
        <v>92</v>
      </c>
      <c r="F39" s="1">
        <f t="shared" si="12"/>
        <v>124</v>
      </c>
      <c r="G39" s="1">
        <f t="shared" si="19"/>
        <v>145</v>
      </c>
      <c r="H39" s="1">
        <f t="shared" si="13"/>
        <v>171</v>
      </c>
      <c r="I39" s="1">
        <f t="shared" si="14"/>
        <v>211</v>
      </c>
      <c r="J39" s="1">
        <f t="shared" si="15"/>
        <v>257</v>
      </c>
      <c r="K39" s="1">
        <f t="shared" si="16"/>
        <v>273</v>
      </c>
      <c r="L39" s="1">
        <f t="shared" si="17"/>
        <v>304</v>
      </c>
      <c r="M39" s="1">
        <f t="shared" si="9"/>
        <v>346</v>
      </c>
      <c r="N39" s="1">
        <f t="shared" si="18"/>
        <v>367</v>
      </c>
    </row>
    <row r="40" spans="1:14" x14ac:dyDescent="0.35">
      <c r="A40" s="6">
        <v>35400</v>
      </c>
      <c r="B40" s="1">
        <v>24.980645161290301</v>
      </c>
      <c r="C40" s="1">
        <v>113</v>
      </c>
      <c r="D40" s="1">
        <f t="shared" si="10"/>
        <v>180</v>
      </c>
      <c r="E40" s="1">
        <f t="shared" si="11"/>
        <v>197</v>
      </c>
      <c r="F40" s="1">
        <f t="shared" si="12"/>
        <v>205</v>
      </c>
      <c r="G40" s="1">
        <f t="shared" si="19"/>
        <v>237</v>
      </c>
      <c r="H40" s="1">
        <f t="shared" si="13"/>
        <v>258</v>
      </c>
      <c r="I40" s="1">
        <f t="shared" si="14"/>
        <v>284</v>
      </c>
      <c r="J40" s="1">
        <f t="shared" si="15"/>
        <v>324</v>
      </c>
      <c r="K40" s="1">
        <f t="shared" si="16"/>
        <v>370</v>
      </c>
      <c r="L40" s="1">
        <f t="shared" si="17"/>
        <v>386</v>
      </c>
      <c r="M40" s="1">
        <f t="shared" si="9"/>
        <v>417</v>
      </c>
      <c r="N40" s="1">
        <f t="shared" si="18"/>
        <v>459</v>
      </c>
    </row>
    <row r="41" spans="1:14" x14ac:dyDescent="0.35">
      <c r="A41" s="6">
        <v>35431</v>
      </c>
      <c r="B41" s="1">
        <v>25.19</v>
      </c>
      <c r="C41" s="1">
        <v>122</v>
      </c>
      <c r="D41" s="1">
        <f t="shared" si="10"/>
        <v>235</v>
      </c>
      <c r="E41" s="1">
        <f t="shared" si="11"/>
        <v>302</v>
      </c>
      <c r="F41" s="1">
        <f t="shared" si="12"/>
        <v>319</v>
      </c>
      <c r="G41" s="1">
        <f t="shared" si="19"/>
        <v>327</v>
      </c>
      <c r="H41" s="1">
        <f t="shared" si="13"/>
        <v>359</v>
      </c>
      <c r="I41" s="1">
        <f t="shared" si="14"/>
        <v>380</v>
      </c>
      <c r="J41" s="1">
        <f t="shared" si="15"/>
        <v>406</v>
      </c>
      <c r="K41" s="1">
        <f t="shared" si="16"/>
        <v>446</v>
      </c>
      <c r="L41" s="1">
        <f t="shared" si="17"/>
        <v>492</v>
      </c>
      <c r="M41" s="1">
        <f t="shared" si="9"/>
        <v>508</v>
      </c>
      <c r="N41" s="1">
        <f t="shared" si="18"/>
        <v>539</v>
      </c>
    </row>
    <row r="42" spans="1:14" x14ac:dyDescent="0.35">
      <c r="A42" s="6">
        <v>35462</v>
      </c>
      <c r="B42" s="1">
        <v>25.2785714285714</v>
      </c>
      <c r="C42" s="1">
        <v>64</v>
      </c>
      <c r="D42" s="1">
        <f t="shared" si="10"/>
        <v>186</v>
      </c>
      <c r="E42" s="1">
        <f t="shared" si="11"/>
        <v>299</v>
      </c>
      <c r="F42" s="1">
        <f t="shared" si="12"/>
        <v>366</v>
      </c>
      <c r="G42" s="1">
        <f t="shared" si="19"/>
        <v>383</v>
      </c>
      <c r="H42" s="1">
        <f t="shared" si="13"/>
        <v>391</v>
      </c>
      <c r="I42" s="1">
        <f t="shared" si="14"/>
        <v>423</v>
      </c>
      <c r="J42" s="1">
        <f t="shared" si="15"/>
        <v>444</v>
      </c>
      <c r="K42" s="1">
        <f t="shared" si="16"/>
        <v>470</v>
      </c>
      <c r="L42" s="1">
        <f t="shared" si="17"/>
        <v>510</v>
      </c>
      <c r="M42" s="1">
        <f t="shared" si="9"/>
        <v>556</v>
      </c>
      <c r="N42" s="1">
        <f t="shared" si="18"/>
        <v>572</v>
      </c>
    </row>
    <row r="43" spans="1:14" x14ac:dyDescent="0.35">
      <c r="A43" s="6">
        <v>35490</v>
      </c>
      <c r="B43" s="1">
        <v>26.003225806451599</v>
      </c>
      <c r="C43" s="1">
        <v>114</v>
      </c>
      <c r="D43" s="1">
        <f t="shared" si="10"/>
        <v>178</v>
      </c>
      <c r="E43" s="1">
        <f t="shared" si="11"/>
        <v>300</v>
      </c>
      <c r="F43" s="1">
        <f t="shared" si="12"/>
        <v>413</v>
      </c>
      <c r="G43" s="1">
        <f t="shared" si="19"/>
        <v>480</v>
      </c>
      <c r="H43" s="1">
        <f t="shared" si="13"/>
        <v>497</v>
      </c>
      <c r="I43" s="1">
        <f t="shared" si="14"/>
        <v>505</v>
      </c>
      <c r="J43" s="1">
        <f t="shared" si="15"/>
        <v>537</v>
      </c>
      <c r="K43" s="1">
        <f t="shared" si="16"/>
        <v>558</v>
      </c>
      <c r="L43" s="1">
        <f t="shared" si="17"/>
        <v>584</v>
      </c>
      <c r="M43" s="1">
        <f t="shared" si="9"/>
        <v>624</v>
      </c>
      <c r="N43" s="1">
        <f t="shared" si="18"/>
        <v>670</v>
      </c>
    </row>
    <row r="44" spans="1:14" x14ac:dyDescent="0.35">
      <c r="A44" s="6">
        <v>35521</v>
      </c>
      <c r="B44" s="1">
        <v>25.537931034482799</v>
      </c>
      <c r="C44" s="1">
        <v>132</v>
      </c>
      <c r="D44" s="1">
        <f t="shared" si="10"/>
        <v>246</v>
      </c>
      <c r="E44" s="1">
        <f t="shared" si="11"/>
        <v>310</v>
      </c>
      <c r="F44" s="1">
        <f t="shared" si="12"/>
        <v>432</v>
      </c>
      <c r="G44" s="1">
        <f t="shared" si="19"/>
        <v>545</v>
      </c>
      <c r="H44" s="1">
        <f t="shared" si="13"/>
        <v>612</v>
      </c>
      <c r="I44" s="1">
        <f t="shared" si="14"/>
        <v>629</v>
      </c>
      <c r="J44" s="1">
        <f t="shared" si="15"/>
        <v>637</v>
      </c>
      <c r="K44" s="1">
        <f t="shared" si="16"/>
        <v>669</v>
      </c>
      <c r="L44" s="1">
        <f t="shared" si="17"/>
        <v>690</v>
      </c>
      <c r="M44" s="1">
        <f t="shared" si="9"/>
        <v>716</v>
      </c>
      <c r="N44" s="1">
        <f t="shared" si="18"/>
        <v>756</v>
      </c>
    </row>
    <row r="45" spans="1:14" x14ac:dyDescent="0.35">
      <c r="A45" s="6">
        <v>35551</v>
      </c>
      <c r="B45" s="1">
        <v>25.744827586206899</v>
      </c>
      <c r="C45" s="1">
        <v>286</v>
      </c>
      <c r="D45" s="1">
        <f t="shared" si="10"/>
        <v>418</v>
      </c>
      <c r="E45" s="1">
        <f t="shared" si="11"/>
        <v>532</v>
      </c>
      <c r="F45" s="1">
        <f t="shared" si="12"/>
        <v>596</v>
      </c>
      <c r="G45" s="1">
        <f t="shared" si="19"/>
        <v>718</v>
      </c>
      <c r="H45" s="1">
        <f t="shared" si="13"/>
        <v>831</v>
      </c>
      <c r="I45" s="1">
        <f t="shared" si="14"/>
        <v>898</v>
      </c>
      <c r="J45" s="1">
        <f t="shared" si="15"/>
        <v>915</v>
      </c>
      <c r="K45" s="1">
        <f t="shared" si="16"/>
        <v>923</v>
      </c>
      <c r="L45" s="1">
        <f t="shared" si="17"/>
        <v>955</v>
      </c>
      <c r="M45" s="1">
        <f t="shared" si="9"/>
        <v>976</v>
      </c>
      <c r="N45" s="1">
        <f t="shared" si="18"/>
        <v>1002</v>
      </c>
    </row>
    <row r="46" spans="1:14" x14ac:dyDescent="0.35">
      <c r="A46" s="6">
        <v>35582</v>
      </c>
      <c r="B46" s="1">
        <v>25.926666666666701</v>
      </c>
      <c r="C46" s="1">
        <v>322</v>
      </c>
      <c r="D46" s="1">
        <f t="shared" si="10"/>
        <v>608</v>
      </c>
      <c r="E46" s="1">
        <f t="shared" si="11"/>
        <v>740</v>
      </c>
      <c r="F46" s="1">
        <f t="shared" si="12"/>
        <v>854</v>
      </c>
      <c r="G46" s="1">
        <f t="shared" si="19"/>
        <v>918</v>
      </c>
      <c r="H46" s="1">
        <f t="shared" si="13"/>
        <v>1040</v>
      </c>
      <c r="I46" s="1">
        <f t="shared" si="14"/>
        <v>1153</v>
      </c>
      <c r="J46" s="1">
        <f t="shared" si="15"/>
        <v>1220</v>
      </c>
      <c r="K46" s="1">
        <f t="shared" si="16"/>
        <v>1237</v>
      </c>
      <c r="L46" s="1">
        <f t="shared" si="17"/>
        <v>1245</v>
      </c>
      <c r="M46" s="1">
        <f t="shared" si="9"/>
        <v>1277</v>
      </c>
      <c r="N46" s="1">
        <f t="shared" si="18"/>
        <v>1298</v>
      </c>
    </row>
    <row r="47" spans="1:14" x14ac:dyDescent="0.35">
      <c r="A47" s="6">
        <v>35612</v>
      </c>
      <c r="B47" s="1">
        <v>26.363333333333301</v>
      </c>
      <c r="C47" s="1">
        <v>305</v>
      </c>
      <c r="D47" s="1">
        <f t="shared" si="10"/>
        <v>627</v>
      </c>
      <c r="E47" s="1">
        <f t="shared" si="11"/>
        <v>913</v>
      </c>
      <c r="F47" s="1">
        <f t="shared" si="12"/>
        <v>1045</v>
      </c>
      <c r="G47" s="1">
        <f t="shared" si="19"/>
        <v>1159</v>
      </c>
      <c r="H47" s="1">
        <f t="shared" si="13"/>
        <v>1223</v>
      </c>
      <c r="I47" s="1">
        <f t="shared" si="14"/>
        <v>1345</v>
      </c>
      <c r="J47" s="1">
        <f t="shared" si="15"/>
        <v>1458</v>
      </c>
      <c r="K47" s="1">
        <f t="shared" si="16"/>
        <v>1525</v>
      </c>
      <c r="L47" s="1">
        <f t="shared" si="17"/>
        <v>1542</v>
      </c>
      <c r="M47" s="1">
        <f t="shared" si="9"/>
        <v>1550</v>
      </c>
      <c r="N47" s="1">
        <f t="shared" si="18"/>
        <v>1582</v>
      </c>
    </row>
    <row r="48" spans="1:14" x14ac:dyDescent="0.35">
      <c r="A48" s="6">
        <v>35643</v>
      </c>
      <c r="B48" s="1">
        <v>26.6733333333333</v>
      </c>
      <c r="C48" s="1">
        <v>369</v>
      </c>
      <c r="D48" s="1">
        <f t="shared" si="10"/>
        <v>674</v>
      </c>
      <c r="E48" s="1">
        <f t="shared" si="11"/>
        <v>996</v>
      </c>
      <c r="F48" s="1">
        <f t="shared" si="12"/>
        <v>1282</v>
      </c>
      <c r="G48" s="1">
        <f t="shared" si="19"/>
        <v>1414</v>
      </c>
      <c r="H48" s="1">
        <f t="shared" si="13"/>
        <v>1528</v>
      </c>
      <c r="I48" s="1">
        <f t="shared" si="14"/>
        <v>1592</v>
      </c>
      <c r="J48" s="1">
        <f t="shared" si="15"/>
        <v>1714</v>
      </c>
      <c r="K48" s="1">
        <f t="shared" si="16"/>
        <v>1827</v>
      </c>
      <c r="L48" s="1">
        <f t="shared" si="17"/>
        <v>1894</v>
      </c>
      <c r="M48" s="1">
        <f t="shared" si="9"/>
        <v>1911</v>
      </c>
      <c r="N48" s="1">
        <f t="shared" si="18"/>
        <v>1919</v>
      </c>
    </row>
    <row r="49" spans="1:14" x14ac:dyDescent="0.35">
      <c r="A49" s="6">
        <v>35674</v>
      </c>
      <c r="B49" s="1">
        <v>26.1933333333333</v>
      </c>
      <c r="C49" s="1">
        <v>326</v>
      </c>
      <c r="D49" s="1">
        <f t="shared" si="10"/>
        <v>695</v>
      </c>
      <c r="E49" s="1">
        <f t="shared" si="11"/>
        <v>1000</v>
      </c>
      <c r="F49" s="1">
        <f t="shared" si="12"/>
        <v>1322</v>
      </c>
      <c r="G49" s="1">
        <f t="shared" si="19"/>
        <v>1608</v>
      </c>
      <c r="H49" s="1">
        <f t="shared" si="13"/>
        <v>1740</v>
      </c>
      <c r="I49" s="1">
        <f t="shared" si="14"/>
        <v>1854</v>
      </c>
      <c r="J49" s="1">
        <f t="shared" si="15"/>
        <v>1918</v>
      </c>
      <c r="K49" s="1">
        <f t="shared" si="16"/>
        <v>2040</v>
      </c>
      <c r="L49" s="1">
        <f t="shared" si="17"/>
        <v>2153</v>
      </c>
      <c r="M49" s="1">
        <f t="shared" si="9"/>
        <v>2220</v>
      </c>
      <c r="N49" s="1">
        <f t="shared" si="18"/>
        <v>2237</v>
      </c>
    </row>
    <row r="50" spans="1:14" x14ac:dyDescent="0.35">
      <c r="A50" s="6">
        <v>35704</v>
      </c>
      <c r="B50" s="1">
        <v>26.341935483871001</v>
      </c>
      <c r="C50" s="1">
        <v>377</v>
      </c>
      <c r="D50" s="1">
        <f t="shared" si="10"/>
        <v>703</v>
      </c>
      <c r="E50" s="1">
        <f t="shared" si="11"/>
        <v>1072</v>
      </c>
      <c r="F50" s="1">
        <f t="shared" si="12"/>
        <v>1377</v>
      </c>
      <c r="G50" s="1">
        <f t="shared" si="19"/>
        <v>1699</v>
      </c>
      <c r="H50" s="1">
        <f t="shared" si="13"/>
        <v>1985</v>
      </c>
      <c r="I50" s="1">
        <f t="shared" si="14"/>
        <v>2117</v>
      </c>
      <c r="J50" s="1">
        <f t="shared" si="15"/>
        <v>2231</v>
      </c>
      <c r="K50" s="1">
        <f t="shared" si="16"/>
        <v>2295</v>
      </c>
      <c r="L50" s="1">
        <f t="shared" si="17"/>
        <v>2417</v>
      </c>
      <c r="M50" s="1">
        <f t="shared" si="9"/>
        <v>2530</v>
      </c>
      <c r="N50" s="1">
        <f t="shared" si="18"/>
        <v>2597</v>
      </c>
    </row>
    <row r="51" spans="1:14" x14ac:dyDescent="0.35">
      <c r="A51" s="6">
        <v>35735</v>
      </c>
      <c r="B51" s="1">
        <v>25.613333333333301</v>
      </c>
      <c r="C51" s="1">
        <v>235</v>
      </c>
      <c r="D51" s="1">
        <f t="shared" si="10"/>
        <v>612</v>
      </c>
      <c r="E51" s="1">
        <f t="shared" si="11"/>
        <v>938</v>
      </c>
      <c r="F51" s="1">
        <f t="shared" si="12"/>
        <v>1307</v>
      </c>
      <c r="G51" s="1">
        <f t="shared" si="19"/>
        <v>1612</v>
      </c>
      <c r="H51" s="1">
        <f t="shared" si="13"/>
        <v>1934</v>
      </c>
      <c r="I51" s="1">
        <f t="shared" si="14"/>
        <v>2220</v>
      </c>
      <c r="J51" s="1">
        <f t="shared" si="15"/>
        <v>2352</v>
      </c>
      <c r="K51" s="1">
        <f t="shared" si="16"/>
        <v>2466</v>
      </c>
      <c r="L51" s="1">
        <f t="shared" si="17"/>
        <v>2530</v>
      </c>
      <c r="M51" s="1">
        <f t="shared" si="9"/>
        <v>2652</v>
      </c>
      <c r="N51" s="1">
        <f t="shared" si="18"/>
        <v>2765</v>
      </c>
    </row>
    <row r="52" spans="1:14" x14ac:dyDescent="0.35">
      <c r="A52" s="6">
        <v>35765</v>
      </c>
      <c r="B52" s="1">
        <v>26.754838709677401</v>
      </c>
      <c r="C52" s="1">
        <v>199</v>
      </c>
      <c r="D52" s="1">
        <f t="shared" si="10"/>
        <v>434</v>
      </c>
      <c r="E52" s="1">
        <f t="shared" si="11"/>
        <v>811</v>
      </c>
      <c r="F52" s="1">
        <f t="shared" si="12"/>
        <v>1137</v>
      </c>
      <c r="G52" s="1">
        <f t="shared" si="19"/>
        <v>1506</v>
      </c>
      <c r="H52" s="1">
        <f t="shared" si="13"/>
        <v>1811</v>
      </c>
      <c r="I52" s="1">
        <f t="shared" si="14"/>
        <v>2133</v>
      </c>
      <c r="J52" s="1">
        <f t="shared" si="15"/>
        <v>2419</v>
      </c>
      <c r="K52" s="1">
        <f t="shared" si="16"/>
        <v>2551</v>
      </c>
      <c r="L52" s="1">
        <f t="shared" si="17"/>
        <v>2665</v>
      </c>
      <c r="M52" s="1">
        <f t="shared" si="9"/>
        <v>2729</v>
      </c>
      <c r="N52" s="1">
        <f t="shared" si="18"/>
        <v>2851</v>
      </c>
    </row>
    <row r="53" spans="1:14" x14ac:dyDescent="0.35">
      <c r="A53" s="6">
        <v>35796</v>
      </c>
      <c r="B53" s="1">
        <v>26.667999999999999</v>
      </c>
      <c r="C53" s="1">
        <v>224</v>
      </c>
      <c r="D53" s="1">
        <f t="shared" si="10"/>
        <v>423</v>
      </c>
      <c r="E53" s="1">
        <f t="shared" si="11"/>
        <v>658</v>
      </c>
      <c r="F53" s="1">
        <f t="shared" si="12"/>
        <v>1035</v>
      </c>
      <c r="G53" s="1">
        <f t="shared" si="19"/>
        <v>1361</v>
      </c>
      <c r="H53" s="1">
        <f t="shared" si="13"/>
        <v>1730</v>
      </c>
      <c r="I53" s="1">
        <f t="shared" si="14"/>
        <v>2035</v>
      </c>
      <c r="J53" s="1">
        <f t="shared" si="15"/>
        <v>2357</v>
      </c>
      <c r="K53" s="1">
        <f t="shared" si="16"/>
        <v>2643</v>
      </c>
      <c r="L53" s="1">
        <f t="shared" si="17"/>
        <v>2775</v>
      </c>
      <c r="M53" s="1">
        <f t="shared" si="9"/>
        <v>2889</v>
      </c>
      <c r="N53" s="1">
        <f t="shared" si="18"/>
        <v>2953</v>
      </c>
    </row>
    <row r="54" spans="1:14" x14ac:dyDescent="0.35">
      <c r="A54" s="6">
        <v>35827</v>
      </c>
      <c r="B54" s="1">
        <v>26.830769230769199</v>
      </c>
      <c r="C54" s="1">
        <v>216</v>
      </c>
      <c r="D54" s="1">
        <f t="shared" si="10"/>
        <v>440</v>
      </c>
      <c r="E54" s="1">
        <f t="shared" si="11"/>
        <v>639</v>
      </c>
      <c r="F54" s="1">
        <f t="shared" si="12"/>
        <v>874</v>
      </c>
      <c r="G54" s="1">
        <f t="shared" si="19"/>
        <v>1251</v>
      </c>
      <c r="H54" s="1">
        <f t="shared" si="13"/>
        <v>1577</v>
      </c>
      <c r="I54" s="1">
        <f t="shared" si="14"/>
        <v>1946</v>
      </c>
      <c r="J54" s="1">
        <f t="shared" si="15"/>
        <v>2251</v>
      </c>
      <c r="K54" s="1">
        <f t="shared" si="16"/>
        <v>2573</v>
      </c>
      <c r="L54" s="1">
        <f t="shared" si="17"/>
        <v>2859</v>
      </c>
      <c r="M54" s="1">
        <f t="shared" si="9"/>
        <v>2991</v>
      </c>
      <c r="N54" s="1">
        <f t="shared" si="18"/>
        <v>3105</v>
      </c>
    </row>
    <row r="55" spans="1:14" x14ac:dyDescent="0.35">
      <c r="A55" s="6">
        <v>35855</v>
      </c>
      <c r="B55" s="1">
        <v>26.790322580645199</v>
      </c>
      <c r="C55" s="1">
        <v>356</v>
      </c>
      <c r="D55" s="1">
        <f t="shared" si="10"/>
        <v>572</v>
      </c>
      <c r="E55" s="1">
        <f t="shared" si="11"/>
        <v>796</v>
      </c>
      <c r="F55" s="1">
        <f t="shared" si="12"/>
        <v>995</v>
      </c>
      <c r="G55" s="1">
        <f t="shared" si="19"/>
        <v>1230</v>
      </c>
      <c r="H55" s="1">
        <f t="shared" si="13"/>
        <v>1607</v>
      </c>
      <c r="I55" s="1">
        <f t="shared" si="14"/>
        <v>1933</v>
      </c>
      <c r="J55" s="1">
        <f t="shared" si="15"/>
        <v>2302</v>
      </c>
      <c r="K55" s="1">
        <f t="shared" si="16"/>
        <v>2607</v>
      </c>
      <c r="L55" s="1">
        <f t="shared" si="17"/>
        <v>2929</v>
      </c>
      <c r="M55" s="1">
        <f t="shared" si="9"/>
        <v>3215</v>
      </c>
      <c r="N55" s="1">
        <f t="shared" si="18"/>
        <v>3347</v>
      </c>
    </row>
    <row r="56" spans="1:14" x14ac:dyDescent="0.35">
      <c r="A56" s="6">
        <v>35886</v>
      </c>
      <c r="B56" s="1">
        <v>27.126666666666701</v>
      </c>
      <c r="C56" s="1">
        <v>402</v>
      </c>
      <c r="D56" s="1">
        <f t="shared" si="10"/>
        <v>758</v>
      </c>
      <c r="E56" s="1">
        <f t="shared" si="11"/>
        <v>974</v>
      </c>
      <c r="F56" s="1">
        <f t="shared" si="12"/>
        <v>1198</v>
      </c>
      <c r="G56" s="1">
        <f t="shared" si="19"/>
        <v>1397</v>
      </c>
      <c r="H56" s="1">
        <f t="shared" si="13"/>
        <v>1632</v>
      </c>
      <c r="I56" s="1">
        <f t="shared" si="14"/>
        <v>2009</v>
      </c>
      <c r="J56" s="1">
        <f t="shared" si="15"/>
        <v>2335</v>
      </c>
      <c r="K56" s="1">
        <f t="shared" si="16"/>
        <v>2704</v>
      </c>
      <c r="L56" s="1">
        <f t="shared" si="17"/>
        <v>3009</v>
      </c>
      <c r="M56" s="1">
        <f t="shared" si="9"/>
        <v>3331</v>
      </c>
      <c r="N56" s="1">
        <f t="shared" si="18"/>
        <v>3617</v>
      </c>
    </row>
    <row r="57" spans="1:14" x14ac:dyDescent="0.35">
      <c r="A57" s="6">
        <v>35916</v>
      </c>
      <c r="B57" s="1">
        <v>26.941935483870999</v>
      </c>
      <c r="C57" s="1">
        <v>281</v>
      </c>
      <c r="D57" s="1">
        <f t="shared" si="10"/>
        <v>683</v>
      </c>
      <c r="E57" s="1">
        <f t="shared" si="11"/>
        <v>1039</v>
      </c>
      <c r="F57" s="1">
        <f t="shared" si="12"/>
        <v>1255</v>
      </c>
      <c r="G57" s="1">
        <f t="shared" si="19"/>
        <v>1479</v>
      </c>
      <c r="H57" s="1">
        <f t="shared" si="13"/>
        <v>1678</v>
      </c>
      <c r="I57" s="1">
        <f t="shared" si="14"/>
        <v>1913</v>
      </c>
      <c r="J57" s="1">
        <f t="shared" si="15"/>
        <v>2290</v>
      </c>
      <c r="K57" s="1">
        <f t="shared" si="16"/>
        <v>2616</v>
      </c>
      <c r="L57" s="1">
        <f t="shared" si="17"/>
        <v>2985</v>
      </c>
      <c r="M57" s="1">
        <f t="shared" si="9"/>
        <v>3290</v>
      </c>
      <c r="N57" s="1">
        <f t="shared" si="18"/>
        <v>3612</v>
      </c>
    </row>
    <row r="58" spans="1:14" x14ac:dyDescent="0.35">
      <c r="A58" s="6">
        <v>35947</v>
      </c>
      <c r="B58" s="1">
        <v>25.9344827586207</v>
      </c>
      <c r="C58" s="1">
        <v>224</v>
      </c>
      <c r="D58" s="1">
        <f t="shared" si="10"/>
        <v>505</v>
      </c>
      <c r="E58" s="1">
        <f t="shared" si="11"/>
        <v>907</v>
      </c>
      <c r="F58" s="1">
        <f t="shared" si="12"/>
        <v>1263</v>
      </c>
      <c r="G58" s="1">
        <f t="shared" si="19"/>
        <v>1479</v>
      </c>
      <c r="H58" s="1">
        <f t="shared" si="13"/>
        <v>1703</v>
      </c>
      <c r="I58" s="1">
        <f t="shared" si="14"/>
        <v>1902</v>
      </c>
      <c r="J58" s="1">
        <f t="shared" si="15"/>
        <v>2137</v>
      </c>
      <c r="K58" s="1">
        <f t="shared" si="16"/>
        <v>2514</v>
      </c>
      <c r="L58" s="1">
        <f t="shared" si="17"/>
        <v>2840</v>
      </c>
      <c r="M58" s="1">
        <f t="shared" si="9"/>
        <v>3209</v>
      </c>
      <c r="N58" s="1">
        <f t="shared" si="18"/>
        <v>3514</v>
      </c>
    </row>
    <row r="59" spans="1:14" x14ac:dyDescent="0.35">
      <c r="A59" s="6">
        <v>35977</v>
      </c>
      <c r="B59" s="1">
        <v>25.6838709677419</v>
      </c>
      <c r="C59" s="1">
        <v>171</v>
      </c>
      <c r="D59" s="1">
        <f t="shared" si="10"/>
        <v>395</v>
      </c>
      <c r="E59" s="1">
        <f t="shared" si="11"/>
        <v>676</v>
      </c>
      <c r="F59" s="1">
        <f t="shared" si="12"/>
        <v>1078</v>
      </c>
      <c r="G59" s="1">
        <f t="shared" si="19"/>
        <v>1434</v>
      </c>
      <c r="H59" s="1">
        <f t="shared" si="13"/>
        <v>1650</v>
      </c>
      <c r="I59" s="1">
        <f t="shared" si="14"/>
        <v>1874</v>
      </c>
      <c r="J59" s="1">
        <f t="shared" si="15"/>
        <v>2073</v>
      </c>
      <c r="K59" s="1">
        <f t="shared" si="16"/>
        <v>2308</v>
      </c>
      <c r="L59" s="1">
        <f t="shared" si="17"/>
        <v>2685</v>
      </c>
      <c r="M59" s="1">
        <f t="shared" si="9"/>
        <v>3011</v>
      </c>
      <c r="N59" s="1">
        <f t="shared" si="18"/>
        <v>3380</v>
      </c>
    </row>
    <row r="60" spans="1:14" x14ac:dyDescent="0.35">
      <c r="A60" s="6">
        <v>36008</v>
      </c>
      <c r="B60" s="1">
        <v>25.709677419354801</v>
      </c>
      <c r="C60" s="1">
        <v>75</v>
      </c>
      <c r="D60" s="1">
        <f t="shared" si="10"/>
        <v>246</v>
      </c>
      <c r="E60" s="1">
        <f t="shared" si="11"/>
        <v>470</v>
      </c>
      <c r="F60" s="1">
        <f t="shared" si="12"/>
        <v>751</v>
      </c>
      <c r="G60" s="1">
        <f t="shared" si="19"/>
        <v>1153</v>
      </c>
      <c r="H60" s="1">
        <f t="shared" si="13"/>
        <v>1509</v>
      </c>
      <c r="I60" s="1">
        <f t="shared" si="14"/>
        <v>1725</v>
      </c>
      <c r="J60" s="1">
        <f t="shared" si="15"/>
        <v>1949</v>
      </c>
      <c r="K60" s="1">
        <f t="shared" si="16"/>
        <v>2148</v>
      </c>
      <c r="L60" s="1">
        <f t="shared" si="17"/>
        <v>2383</v>
      </c>
      <c r="M60" s="1">
        <f t="shared" si="9"/>
        <v>2760</v>
      </c>
      <c r="N60" s="1">
        <f t="shared" si="18"/>
        <v>3086</v>
      </c>
    </row>
    <row r="61" spans="1:14" x14ac:dyDescent="0.35">
      <c r="A61" s="6">
        <v>36039</v>
      </c>
      <c r="B61" s="1">
        <v>25.586666666666702</v>
      </c>
      <c r="C61" s="1">
        <v>40</v>
      </c>
      <c r="D61" s="1">
        <f t="shared" si="10"/>
        <v>115</v>
      </c>
      <c r="E61" s="1">
        <f t="shared" si="11"/>
        <v>286</v>
      </c>
      <c r="F61" s="1">
        <f t="shared" si="12"/>
        <v>510</v>
      </c>
      <c r="G61" s="1">
        <f t="shared" si="19"/>
        <v>791</v>
      </c>
      <c r="H61" s="1">
        <f t="shared" si="13"/>
        <v>1193</v>
      </c>
      <c r="I61" s="1">
        <f t="shared" si="14"/>
        <v>1549</v>
      </c>
      <c r="J61" s="1">
        <f t="shared" si="15"/>
        <v>1765</v>
      </c>
      <c r="K61" s="1">
        <f t="shared" si="16"/>
        <v>1989</v>
      </c>
      <c r="L61" s="1">
        <f t="shared" si="17"/>
        <v>2188</v>
      </c>
      <c r="M61" s="1">
        <f t="shared" si="9"/>
        <v>2423</v>
      </c>
      <c r="N61" s="1">
        <f t="shared" si="18"/>
        <v>2800</v>
      </c>
    </row>
    <row r="62" spans="1:14" x14ac:dyDescent="0.35">
      <c r="A62" s="6">
        <v>36069</v>
      </c>
      <c r="B62" s="1">
        <v>25.206451612903201</v>
      </c>
      <c r="C62" s="1">
        <v>44</v>
      </c>
      <c r="D62" s="1">
        <f t="shared" si="10"/>
        <v>84</v>
      </c>
      <c r="E62" s="1">
        <f t="shared" si="11"/>
        <v>159</v>
      </c>
      <c r="F62" s="1">
        <f t="shared" si="12"/>
        <v>330</v>
      </c>
      <c r="G62" s="1">
        <f t="shared" si="19"/>
        <v>554</v>
      </c>
      <c r="H62" s="1">
        <f t="shared" si="13"/>
        <v>835</v>
      </c>
      <c r="I62" s="1">
        <f t="shared" si="14"/>
        <v>1237</v>
      </c>
      <c r="J62" s="1">
        <f t="shared" si="15"/>
        <v>1593</v>
      </c>
      <c r="K62" s="1">
        <f t="shared" si="16"/>
        <v>1809</v>
      </c>
      <c r="L62" s="1">
        <f t="shared" si="17"/>
        <v>2033</v>
      </c>
      <c r="M62" s="1">
        <f t="shared" si="9"/>
        <v>2232</v>
      </c>
      <c r="N62" s="1">
        <f t="shared" si="18"/>
        <v>2467</v>
      </c>
    </row>
    <row r="63" spans="1:14" x14ac:dyDescent="0.35">
      <c r="A63" s="6">
        <v>36100</v>
      </c>
      <c r="B63" s="1">
        <v>24.82</v>
      </c>
      <c r="C63" s="1">
        <v>23</v>
      </c>
      <c r="D63" s="1">
        <f t="shared" si="10"/>
        <v>67</v>
      </c>
      <c r="E63" s="1">
        <f t="shared" si="11"/>
        <v>107</v>
      </c>
      <c r="F63" s="1">
        <f t="shared" si="12"/>
        <v>182</v>
      </c>
      <c r="G63" s="1">
        <f t="shared" si="19"/>
        <v>353</v>
      </c>
      <c r="H63" s="1">
        <f t="shared" si="13"/>
        <v>577</v>
      </c>
      <c r="I63" s="1">
        <f t="shared" si="14"/>
        <v>858</v>
      </c>
      <c r="J63" s="1">
        <f t="shared" si="15"/>
        <v>1260</v>
      </c>
      <c r="K63" s="1">
        <f t="shared" si="16"/>
        <v>1616</v>
      </c>
      <c r="L63" s="1">
        <f t="shared" si="17"/>
        <v>1832</v>
      </c>
      <c r="M63" s="1">
        <f t="shared" si="9"/>
        <v>2056</v>
      </c>
      <c r="N63" s="1">
        <f t="shared" si="18"/>
        <v>2255</v>
      </c>
    </row>
    <row r="64" spans="1:14" x14ac:dyDescent="0.35">
      <c r="A64" s="6">
        <v>36130</v>
      </c>
      <c r="B64" s="1">
        <v>24.9551724137931</v>
      </c>
      <c r="C64" s="1">
        <v>19</v>
      </c>
      <c r="D64" s="1">
        <f t="shared" si="10"/>
        <v>42</v>
      </c>
      <c r="E64" s="1">
        <f t="shared" si="11"/>
        <v>86</v>
      </c>
      <c r="F64" s="1">
        <f t="shared" si="12"/>
        <v>126</v>
      </c>
      <c r="G64" s="1">
        <f t="shared" si="19"/>
        <v>201</v>
      </c>
      <c r="H64" s="1">
        <f t="shared" si="13"/>
        <v>372</v>
      </c>
      <c r="I64" s="1">
        <f t="shared" si="14"/>
        <v>596</v>
      </c>
      <c r="J64" s="1">
        <f t="shared" si="15"/>
        <v>877</v>
      </c>
      <c r="K64" s="1">
        <f t="shared" si="16"/>
        <v>1279</v>
      </c>
      <c r="L64" s="1">
        <f t="shared" si="17"/>
        <v>1635</v>
      </c>
      <c r="M64" s="1">
        <f t="shared" si="9"/>
        <v>1851</v>
      </c>
      <c r="N64" s="1">
        <f t="shared" si="18"/>
        <v>2075</v>
      </c>
    </row>
    <row r="65" spans="1:14" x14ac:dyDescent="0.35">
      <c r="A65" s="6">
        <v>36161</v>
      </c>
      <c r="B65" s="1">
        <v>24.7931034482759</v>
      </c>
      <c r="C65" s="1">
        <v>20</v>
      </c>
      <c r="D65" s="1">
        <f t="shared" si="10"/>
        <v>39</v>
      </c>
      <c r="E65" s="1">
        <f t="shared" si="11"/>
        <v>62</v>
      </c>
      <c r="F65" s="1">
        <f t="shared" si="12"/>
        <v>106</v>
      </c>
      <c r="G65" s="1">
        <f t="shared" si="19"/>
        <v>146</v>
      </c>
      <c r="H65" s="1">
        <f t="shared" si="13"/>
        <v>221</v>
      </c>
      <c r="I65" s="1">
        <f t="shared" si="14"/>
        <v>392</v>
      </c>
      <c r="J65" s="1">
        <f t="shared" si="15"/>
        <v>616</v>
      </c>
      <c r="K65" s="1">
        <f t="shared" si="16"/>
        <v>897</v>
      </c>
      <c r="L65" s="1">
        <f t="shared" si="17"/>
        <v>1299</v>
      </c>
      <c r="M65" s="1">
        <f t="shared" si="9"/>
        <v>1655</v>
      </c>
      <c r="N65" s="1">
        <f t="shared" si="18"/>
        <v>1871</v>
      </c>
    </row>
    <row r="66" spans="1:14" x14ac:dyDescent="0.35">
      <c r="A66" s="6">
        <v>36192</v>
      </c>
      <c r="B66" s="1">
        <v>24.842857142857099</v>
      </c>
      <c r="C66" s="1">
        <v>16</v>
      </c>
      <c r="D66" s="1">
        <f t="shared" si="10"/>
        <v>36</v>
      </c>
      <c r="E66" s="1">
        <f t="shared" si="11"/>
        <v>55</v>
      </c>
      <c r="F66" s="1">
        <f t="shared" si="12"/>
        <v>78</v>
      </c>
      <c r="G66" s="1">
        <f t="shared" si="19"/>
        <v>122</v>
      </c>
      <c r="H66" s="1">
        <f t="shared" si="13"/>
        <v>162</v>
      </c>
      <c r="I66" s="1">
        <f t="shared" si="14"/>
        <v>237</v>
      </c>
      <c r="J66" s="1">
        <f t="shared" si="15"/>
        <v>408</v>
      </c>
      <c r="K66" s="1">
        <f t="shared" si="16"/>
        <v>632</v>
      </c>
      <c r="L66" s="1">
        <f t="shared" si="17"/>
        <v>913</v>
      </c>
      <c r="M66" s="1">
        <f t="shared" si="9"/>
        <v>1315</v>
      </c>
      <c r="N66" s="1">
        <f t="shared" si="18"/>
        <v>1671</v>
      </c>
    </row>
    <row r="67" spans="1:14" x14ac:dyDescent="0.35">
      <c r="A67" s="6">
        <v>36220</v>
      </c>
      <c r="B67" s="1">
        <v>25.610714285714302</v>
      </c>
      <c r="C67" s="1">
        <v>11</v>
      </c>
      <c r="D67" s="1">
        <f t="shared" si="10"/>
        <v>27</v>
      </c>
      <c r="E67" s="1">
        <f t="shared" si="11"/>
        <v>47</v>
      </c>
      <c r="F67" s="1">
        <f t="shared" si="12"/>
        <v>66</v>
      </c>
      <c r="G67" s="1">
        <f t="shared" si="19"/>
        <v>89</v>
      </c>
      <c r="H67" s="1">
        <f t="shared" si="13"/>
        <v>133</v>
      </c>
      <c r="I67" s="1">
        <f t="shared" si="14"/>
        <v>173</v>
      </c>
      <c r="J67" s="1">
        <f t="shared" si="15"/>
        <v>248</v>
      </c>
      <c r="K67" s="1">
        <f t="shared" si="16"/>
        <v>419</v>
      </c>
      <c r="L67" s="1">
        <f t="shared" si="17"/>
        <v>643</v>
      </c>
      <c r="M67" s="1">
        <f t="shared" si="9"/>
        <v>924</v>
      </c>
      <c r="N67" s="1">
        <f t="shared" si="18"/>
        <v>1326</v>
      </c>
    </row>
    <row r="68" spans="1:14" x14ac:dyDescent="0.35">
      <c r="A68" s="6">
        <v>36251</v>
      </c>
      <c r="B68" s="1">
        <v>25.593333333333302</v>
      </c>
      <c r="C68" s="1">
        <v>17</v>
      </c>
      <c r="D68" s="1">
        <f t="shared" si="10"/>
        <v>28</v>
      </c>
      <c r="E68" s="1">
        <f t="shared" si="11"/>
        <v>44</v>
      </c>
      <c r="F68" s="1">
        <f t="shared" si="12"/>
        <v>64</v>
      </c>
      <c r="G68" s="1">
        <f t="shared" si="19"/>
        <v>83</v>
      </c>
      <c r="H68" s="1">
        <f t="shared" si="13"/>
        <v>106</v>
      </c>
      <c r="I68" s="1">
        <f t="shared" si="14"/>
        <v>150</v>
      </c>
      <c r="J68" s="1">
        <f t="shared" si="15"/>
        <v>190</v>
      </c>
      <c r="K68" s="1">
        <f t="shared" si="16"/>
        <v>265</v>
      </c>
      <c r="L68" s="1">
        <f t="shared" si="17"/>
        <v>436</v>
      </c>
      <c r="M68" s="1">
        <f t="shared" si="9"/>
        <v>660</v>
      </c>
      <c r="N68" s="1">
        <f t="shared" si="18"/>
        <v>941</v>
      </c>
    </row>
    <row r="69" spans="1:14" x14ac:dyDescent="0.35">
      <c r="A69" s="6">
        <v>36281</v>
      </c>
      <c r="B69" s="1">
        <v>25.370967741935502</v>
      </c>
      <c r="C69" s="1">
        <v>30</v>
      </c>
      <c r="D69" s="1">
        <f t="shared" si="10"/>
        <v>47</v>
      </c>
      <c r="E69" s="1">
        <f t="shared" si="11"/>
        <v>58</v>
      </c>
      <c r="F69" s="1">
        <f t="shared" si="12"/>
        <v>74</v>
      </c>
      <c r="G69" s="1">
        <f t="shared" si="19"/>
        <v>94</v>
      </c>
      <c r="H69" s="1">
        <f t="shared" si="13"/>
        <v>113</v>
      </c>
      <c r="I69" s="1">
        <f t="shared" si="14"/>
        <v>136</v>
      </c>
      <c r="J69" s="1">
        <f t="shared" si="15"/>
        <v>180</v>
      </c>
      <c r="K69" s="1">
        <f t="shared" si="16"/>
        <v>220</v>
      </c>
      <c r="L69" s="1">
        <f t="shared" si="17"/>
        <v>295</v>
      </c>
      <c r="M69" s="1">
        <f t="shared" si="9"/>
        <v>466</v>
      </c>
      <c r="N69" s="1">
        <f t="shared" si="18"/>
        <v>690</v>
      </c>
    </row>
    <row r="70" spans="1:14" x14ac:dyDescent="0.35">
      <c r="A70" s="6">
        <v>36312</v>
      </c>
      <c r="B70" s="1">
        <v>25.035714285714299</v>
      </c>
      <c r="C70" s="1">
        <v>23</v>
      </c>
      <c r="D70" s="1">
        <f t="shared" si="10"/>
        <v>53</v>
      </c>
      <c r="E70" s="1">
        <f t="shared" si="11"/>
        <v>70</v>
      </c>
      <c r="F70" s="1">
        <f t="shared" si="12"/>
        <v>81</v>
      </c>
      <c r="G70" s="1">
        <f t="shared" si="19"/>
        <v>97</v>
      </c>
      <c r="H70" s="1">
        <f t="shared" si="13"/>
        <v>117</v>
      </c>
      <c r="I70" s="1">
        <f t="shared" si="14"/>
        <v>136</v>
      </c>
      <c r="J70" s="1">
        <f t="shared" si="15"/>
        <v>159</v>
      </c>
      <c r="K70" s="1">
        <f t="shared" si="16"/>
        <v>203</v>
      </c>
      <c r="L70" s="1">
        <f t="shared" si="17"/>
        <v>243</v>
      </c>
      <c r="M70" s="1">
        <f t="shared" si="9"/>
        <v>318</v>
      </c>
      <c r="N70" s="1">
        <f t="shared" si="18"/>
        <v>489</v>
      </c>
    </row>
    <row r="71" spans="1:14" x14ac:dyDescent="0.35">
      <c r="A71" s="6">
        <v>36342</v>
      </c>
      <c r="B71" s="1">
        <v>25.041379310344801</v>
      </c>
      <c r="C71" s="1">
        <v>34</v>
      </c>
      <c r="D71" s="1">
        <f t="shared" si="10"/>
        <v>57</v>
      </c>
      <c r="E71" s="1">
        <f t="shared" si="11"/>
        <v>87</v>
      </c>
      <c r="F71" s="1">
        <f t="shared" si="12"/>
        <v>104</v>
      </c>
      <c r="G71" s="1">
        <f t="shared" si="19"/>
        <v>115</v>
      </c>
      <c r="H71" s="1">
        <f t="shared" si="13"/>
        <v>131</v>
      </c>
      <c r="I71" s="1">
        <f t="shared" si="14"/>
        <v>151</v>
      </c>
      <c r="J71" s="1">
        <f t="shared" si="15"/>
        <v>170</v>
      </c>
      <c r="K71" s="1">
        <f t="shared" si="16"/>
        <v>193</v>
      </c>
      <c r="L71" s="1">
        <f t="shared" si="17"/>
        <v>237</v>
      </c>
      <c r="M71" s="1">
        <f t="shared" si="9"/>
        <v>277</v>
      </c>
      <c r="N71" s="1">
        <f t="shared" si="18"/>
        <v>352</v>
      </c>
    </row>
    <row r="72" spans="1:14" x14ac:dyDescent="0.35">
      <c r="A72" s="6">
        <v>36373</v>
      </c>
      <c r="B72" s="1">
        <v>25.116129032258101</v>
      </c>
      <c r="C72" s="1">
        <v>16</v>
      </c>
      <c r="D72" s="1">
        <f t="shared" si="10"/>
        <v>50</v>
      </c>
      <c r="E72" s="1">
        <f t="shared" si="11"/>
        <v>73</v>
      </c>
      <c r="F72" s="1">
        <f t="shared" si="12"/>
        <v>103</v>
      </c>
      <c r="G72" s="1">
        <f t="shared" si="19"/>
        <v>120</v>
      </c>
      <c r="H72" s="1">
        <f t="shared" si="13"/>
        <v>131</v>
      </c>
      <c r="I72" s="1">
        <f t="shared" si="14"/>
        <v>147</v>
      </c>
      <c r="J72" s="1">
        <f t="shared" si="15"/>
        <v>167</v>
      </c>
      <c r="K72" s="1">
        <f t="shared" si="16"/>
        <v>186</v>
      </c>
      <c r="L72" s="1">
        <f t="shared" si="17"/>
        <v>209</v>
      </c>
      <c r="M72" s="1">
        <f t="shared" si="9"/>
        <v>253</v>
      </c>
      <c r="N72" s="1">
        <f t="shared" si="18"/>
        <v>293</v>
      </c>
    </row>
    <row r="73" spans="1:14" x14ac:dyDescent="0.35">
      <c r="A73" s="6">
        <v>36404</v>
      </c>
      <c r="B73" s="1">
        <v>24.687999999999999</v>
      </c>
      <c r="C73" s="1">
        <v>15</v>
      </c>
      <c r="D73" s="1">
        <f t="shared" si="10"/>
        <v>31</v>
      </c>
      <c r="E73" s="1">
        <f t="shared" si="11"/>
        <v>65</v>
      </c>
      <c r="F73" s="1">
        <f t="shared" si="12"/>
        <v>88</v>
      </c>
      <c r="G73" s="1">
        <f t="shared" si="19"/>
        <v>118</v>
      </c>
      <c r="H73" s="1">
        <f t="shared" si="13"/>
        <v>135</v>
      </c>
      <c r="I73" s="1">
        <f t="shared" si="14"/>
        <v>146</v>
      </c>
      <c r="J73" s="1">
        <f t="shared" si="15"/>
        <v>162</v>
      </c>
      <c r="K73" s="1">
        <f t="shared" si="16"/>
        <v>182</v>
      </c>
      <c r="L73" s="1">
        <f t="shared" si="17"/>
        <v>201</v>
      </c>
      <c r="M73" s="1">
        <f t="shared" si="9"/>
        <v>224</v>
      </c>
      <c r="N73" s="1">
        <f t="shared" si="18"/>
        <v>268</v>
      </c>
    </row>
    <row r="74" spans="1:14" x14ac:dyDescent="0.35">
      <c r="A74" s="6">
        <v>36434</v>
      </c>
      <c r="B74" s="1">
        <v>24.6642857142857</v>
      </c>
      <c r="C74" s="1">
        <v>8</v>
      </c>
      <c r="D74" s="1">
        <f t="shared" si="10"/>
        <v>23</v>
      </c>
      <c r="E74" s="1">
        <f t="shared" si="11"/>
        <v>39</v>
      </c>
      <c r="F74" s="1">
        <f t="shared" si="12"/>
        <v>73</v>
      </c>
      <c r="G74" s="1">
        <f t="shared" si="19"/>
        <v>96</v>
      </c>
      <c r="H74" s="1">
        <f t="shared" si="13"/>
        <v>126</v>
      </c>
      <c r="I74" s="1">
        <f t="shared" si="14"/>
        <v>143</v>
      </c>
      <c r="J74" s="1">
        <f t="shared" si="15"/>
        <v>154</v>
      </c>
      <c r="K74" s="1">
        <f t="shared" si="16"/>
        <v>170</v>
      </c>
      <c r="L74" s="1">
        <f t="shared" si="17"/>
        <v>190</v>
      </c>
      <c r="M74" s="1">
        <f t="shared" si="9"/>
        <v>209</v>
      </c>
      <c r="N74" s="1">
        <f t="shared" si="18"/>
        <v>232</v>
      </c>
    </row>
    <row r="75" spans="1:14" x14ac:dyDescent="0.35">
      <c r="A75" s="6">
        <v>36465</v>
      </c>
      <c r="B75" s="1">
        <v>24.362068965517199</v>
      </c>
      <c r="C75" s="1">
        <v>12</v>
      </c>
      <c r="D75" s="1">
        <f t="shared" si="10"/>
        <v>20</v>
      </c>
      <c r="E75" s="1">
        <f t="shared" si="11"/>
        <v>35</v>
      </c>
      <c r="F75" s="1">
        <f t="shared" si="12"/>
        <v>51</v>
      </c>
      <c r="G75" s="1">
        <f t="shared" si="19"/>
        <v>85</v>
      </c>
      <c r="H75" s="1">
        <f t="shared" si="13"/>
        <v>108</v>
      </c>
      <c r="I75" s="1">
        <f t="shared" si="14"/>
        <v>138</v>
      </c>
      <c r="J75" s="1">
        <f t="shared" si="15"/>
        <v>155</v>
      </c>
      <c r="K75" s="1">
        <f t="shared" si="16"/>
        <v>166</v>
      </c>
      <c r="L75" s="1">
        <f t="shared" si="17"/>
        <v>182</v>
      </c>
      <c r="M75" s="1">
        <f t="shared" si="9"/>
        <v>202</v>
      </c>
      <c r="N75" s="1">
        <f t="shared" si="18"/>
        <v>221</v>
      </c>
    </row>
    <row r="76" spans="1:14" x14ac:dyDescent="0.35">
      <c r="A76" s="6">
        <v>36495</v>
      </c>
      <c r="B76" s="1">
        <v>24.390322580645201</v>
      </c>
      <c r="C76" s="1">
        <v>17</v>
      </c>
      <c r="D76" s="1">
        <f t="shared" si="10"/>
        <v>29</v>
      </c>
      <c r="E76" s="1">
        <f t="shared" si="11"/>
        <v>37</v>
      </c>
      <c r="F76" s="1">
        <f t="shared" si="12"/>
        <v>52</v>
      </c>
      <c r="G76" s="1">
        <f t="shared" si="19"/>
        <v>68</v>
      </c>
      <c r="H76" s="1">
        <f t="shared" si="13"/>
        <v>102</v>
      </c>
      <c r="I76" s="1">
        <f t="shared" si="14"/>
        <v>125</v>
      </c>
      <c r="J76" s="1">
        <f t="shared" si="15"/>
        <v>155</v>
      </c>
      <c r="K76" s="1">
        <f t="shared" si="16"/>
        <v>172</v>
      </c>
      <c r="L76" s="1">
        <f t="shared" si="17"/>
        <v>183</v>
      </c>
      <c r="M76" s="1">
        <f t="shared" si="9"/>
        <v>199</v>
      </c>
      <c r="N76" s="1">
        <f t="shared" si="18"/>
        <v>219</v>
      </c>
    </row>
    <row r="77" spans="1:14" x14ac:dyDescent="0.35">
      <c r="A77" s="6">
        <v>36526</v>
      </c>
      <c r="B77" s="1">
        <v>24.216666666666701</v>
      </c>
      <c r="C77" s="1">
        <v>5</v>
      </c>
      <c r="D77" s="1">
        <f t="shared" si="10"/>
        <v>22</v>
      </c>
      <c r="E77" s="1">
        <f t="shared" si="11"/>
        <v>34</v>
      </c>
      <c r="F77" s="1">
        <f t="shared" si="12"/>
        <v>42</v>
      </c>
      <c r="G77" s="1">
        <f t="shared" si="19"/>
        <v>57</v>
      </c>
      <c r="H77" s="1">
        <f t="shared" si="13"/>
        <v>73</v>
      </c>
      <c r="I77" s="1">
        <f t="shared" si="14"/>
        <v>107</v>
      </c>
      <c r="J77" s="1">
        <f t="shared" si="15"/>
        <v>130</v>
      </c>
      <c r="K77" s="1">
        <f t="shared" si="16"/>
        <v>160</v>
      </c>
      <c r="L77" s="1">
        <f t="shared" si="17"/>
        <v>177</v>
      </c>
      <c r="M77" s="1">
        <f t="shared" si="9"/>
        <v>188</v>
      </c>
      <c r="N77" s="1">
        <f t="shared" si="18"/>
        <v>204</v>
      </c>
    </row>
    <row r="78" spans="1:14" x14ac:dyDescent="0.35">
      <c r="A78" s="6">
        <v>36557</v>
      </c>
      <c r="B78" s="1">
        <v>24.935714285714301</v>
      </c>
      <c r="C78" s="1">
        <v>11</v>
      </c>
      <c r="D78" s="1">
        <f t="shared" si="10"/>
        <v>16</v>
      </c>
      <c r="E78" s="1">
        <f t="shared" si="11"/>
        <v>33</v>
      </c>
      <c r="F78" s="1">
        <f t="shared" si="12"/>
        <v>45</v>
      </c>
      <c r="G78" s="1">
        <f t="shared" si="19"/>
        <v>53</v>
      </c>
      <c r="H78" s="1">
        <f t="shared" si="13"/>
        <v>68</v>
      </c>
      <c r="I78" s="1">
        <f t="shared" si="14"/>
        <v>84</v>
      </c>
      <c r="J78" s="1">
        <f t="shared" si="15"/>
        <v>118</v>
      </c>
      <c r="K78" s="1">
        <f t="shared" si="16"/>
        <v>141</v>
      </c>
      <c r="L78" s="1">
        <f t="shared" si="17"/>
        <v>171</v>
      </c>
      <c r="M78" s="1">
        <f t="shared" si="9"/>
        <v>188</v>
      </c>
      <c r="N78" s="1">
        <f t="shared" si="18"/>
        <v>199</v>
      </c>
    </row>
    <row r="79" spans="1:14" x14ac:dyDescent="0.35">
      <c r="A79" s="6">
        <v>36586</v>
      </c>
      <c r="B79" s="1">
        <v>24.762068965517201</v>
      </c>
      <c r="C79" s="1">
        <v>5</v>
      </c>
      <c r="D79" s="1">
        <f t="shared" si="10"/>
        <v>16</v>
      </c>
      <c r="E79" s="1">
        <f t="shared" si="11"/>
        <v>21</v>
      </c>
      <c r="F79" s="1">
        <f t="shared" si="12"/>
        <v>38</v>
      </c>
      <c r="G79" s="1">
        <f t="shared" si="19"/>
        <v>50</v>
      </c>
      <c r="H79" s="1">
        <f t="shared" si="13"/>
        <v>58</v>
      </c>
      <c r="I79" s="1">
        <f t="shared" si="14"/>
        <v>73</v>
      </c>
      <c r="J79" s="1">
        <f t="shared" si="15"/>
        <v>89</v>
      </c>
      <c r="K79" s="1">
        <f t="shared" si="16"/>
        <v>123</v>
      </c>
      <c r="L79" s="1">
        <f t="shared" si="17"/>
        <v>146</v>
      </c>
      <c r="M79" s="1">
        <f t="shared" ref="M79:M140" si="20">SUM(C69:C79)</f>
        <v>176</v>
      </c>
      <c r="N79" s="1">
        <f t="shared" si="18"/>
        <v>193</v>
      </c>
    </row>
    <row r="80" spans="1:14" x14ac:dyDescent="0.35">
      <c r="A80" s="6">
        <v>36617</v>
      </c>
      <c r="B80" s="1">
        <v>25.343333333333302</v>
      </c>
      <c r="C80" s="1">
        <v>12</v>
      </c>
      <c r="D80" s="1">
        <f t="shared" si="10"/>
        <v>17</v>
      </c>
      <c r="E80" s="1">
        <f t="shared" si="11"/>
        <v>28</v>
      </c>
      <c r="F80" s="1">
        <f t="shared" si="12"/>
        <v>33</v>
      </c>
      <c r="G80" s="1">
        <f t="shared" si="19"/>
        <v>50</v>
      </c>
      <c r="H80" s="1">
        <f t="shared" si="13"/>
        <v>62</v>
      </c>
      <c r="I80" s="1">
        <f t="shared" si="14"/>
        <v>70</v>
      </c>
      <c r="J80" s="1">
        <f t="shared" si="15"/>
        <v>85</v>
      </c>
      <c r="K80" s="1">
        <f t="shared" si="16"/>
        <v>101</v>
      </c>
      <c r="L80" s="1">
        <f t="shared" si="17"/>
        <v>135</v>
      </c>
      <c r="M80" s="1">
        <f t="shared" si="20"/>
        <v>158</v>
      </c>
      <c r="N80" s="1">
        <f t="shared" si="18"/>
        <v>188</v>
      </c>
    </row>
    <row r="81" spans="1:14" x14ac:dyDescent="0.35">
      <c r="A81" s="6">
        <v>36647</v>
      </c>
      <c r="B81" s="1">
        <v>25.5322580645161</v>
      </c>
      <c r="C81" s="1">
        <v>19</v>
      </c>
      <c r="D81" s="1">
        <f t="shared" si="10"/>
        <v>31</v>
      </c>
      <c r="E81" s="1">
        <f t="shared" si="11"/>
        <v>36</v>
      </c>
      <c r="F81" s="1">
        <f t="shared" si="12"/>
        <v>47</v>
      </c>
      <c r="G81" s="1">
        <f t="shared" si="19"/>
        <v>52</v>
      </c>
      <c r="H81" s="1">
        <f t="shared" si="13"/>
        <v>69</v>
      </c>
      <c r="I81" s="1">
        <f t="shared" si="14"/>
        <v>81</v>
      </c>
      <c r="J81" s="1">
        <f t="shared" si="15"/>
        <v>89</v>
      </c>
      <c r="K81" s="1">
        <f t="shared" si="16"/>
        <v>104</v>
      </c>
      <c r="L81" s="1">
        <f t="shared" si="17"/>
        <v>120</v>
      </c>
      <c r="M81" s="1">
        <f t="shared" si="20"/>
        <v>154</v>
      </c>
      <c r="N81" s="1">
        <f t="shared" si="18"/>
        <v>177</v>
      </c>
    </row>
    <row r="82" spans="1:14" x14ac:dyDescent="0.35">
      <c r="A82" s="6">
        <v>36678</v>
      </c>
      <c r="B82" s="1">
        <v>25.07</v>
      </c>
      <c r="C82" s="1">
        <v>7</v>
      </c>
      <c r="D82" s="1">
        <f t="shared" si="10"/>
        <v>26</v>
      </c>
      <c r="E82" s="1">
        <f t="shared" si="11"/>
        <v>38</v>
      </c>
      <c r="F82" s="1">
        <f t="shared" si="12"/>
        <v>43</v>
      </c>
      <c r="G82" s="1">
        <f t="shared" si="19"/>
        <v>54</v>
      </c>
      <c r="H82" s="1">
        <f t="shared" si="13"/>
        <v>59</v>
      </c>
      <c r="I82" s="1">
        <f t="shared" si="14"/>
        <v>76</v>
      </c>
      <c r="J82" s="1">
        <f t="shared" si="15"/>
        <v>88</v>
      </c>
      <c r="K82" s="1">
        <f t="shared" si="16"/>
        <v>96</v>
      </c>
      <c r="L82" s="1">
        <f t="shared" si="17"/>
        <v>111</v>
      </c>
      <c r="M82" s="1">
        <f t="shared" si="20"/>
        <v>127</v>
      </c>
      <c r="N82" s="1">
        <f t="shared" si="18"/>
        <v>161</v>
      </c>
    </row>
    <row r="83" spans="1:14" x14ac:dyDescent="0.35">
      <c r="A83" s="6">
        <v>36708</v>
      </c>
      <c r="B83" s="1">
        <v>25.172413793103399</v>
      </c>
      <c r="C83" s="1">
        <v>20</v>
      </c>
      <c r="D83" s="1">
        <f t="shared" si="10"/>
        <v>27</v>
      </c>
      <c r="E83" s="1">
        <f t="shared" si="11"/>
        <v>46</v>
      </c>
      <c r="F83" s="1">
        <f t="shared" si="12"/>
        <v>58</v>
      </c>
      <c r="G83" s="1">
        <f t="shared" si="19"/>
        <v>63</v>
      </c>
      <c r="H83" s="1">
        <f t="shared" si="13"/>
        <v>74</v>
      </c>
      <c r="I83" s="1">
        <f t="shared" si="14"/>
        <v>79</v>
      </c>
      <c r="J83" s="1">
        <f t="shared" si="15"/>
        <v>96</v>
      </c>
      <c r="K83" s="1">
        <f t="shared" si="16"/>
        <v>108</v>
      </c>
      <c r="L83" s="1">
        <f t="shared" si="17"/>
        <v>116</v>
      </c>
      <c r="M83" s="1">
        <f t="shared" si="20"/>
        <v>131</v>
      </c>
      <c r="N83" s="1">
        <f t="shared" si="18"/>
        <v>147</v>
      </c>
    </row>
    <row r="84" spans="1:14" x14ac:dyDescent="0.35">
      <c r="A84" s="6">
        <v>36739</v>
      </c>
      <c r="B84" s="1">
        <v>25.044444444444402</v>
      </c>
      <c r="C84" s="1">
        <v>5</v>
      </c>
      <c r="D84" s="1">
        <f t="shared" ref="D84:D104" si="21">+SUM(C83:C84)</f>
        <v>25</v>
      </c>
      <c r="E84" s="1">
        <f t="shared" ref="E84:E104" si="22">+SUM(C82:C84)</f>
        <v>32</v>
      </c>
      <c r="F84" s="1">
        <f t="shared" ref="F84:F140" si="23">SUM(C81:C84)</f>
        <v>51</v>
      </c>
      <c r="G84" s="1">
        <f t="shared" si="19"/>
        <v>63</v>
      </c>
      <c r="H84" s="1">
        <f t="shared" ref="H84:H140" si="24">SUM(C79:C84)</f>
        <v>68</v>
      </c>
      <c r="I84" s="1">
        <f t="shared" ref="I84:I140" si="25">SUM(C78:C84)</f>
        <v>79</v>
      </c>
      <c r="J84" s="1">
        <f t="shared" ref="J84:J140" si="26">SUM(C77:C84)</f>
        <v>84</v>
      </c>
      <c r="K84" s="1">
        <f t="shared" ref="K84:K140" si="27">SUM(C76:C84)</f>
        <v>101</v>
      </c>
      <c r="L84" s="1">
        <f t="shared" ref="L84:L140" si="28">SUM(C75:C84)</f>
        <v>113</v>
      </c>
      <c r="M84" s="1">
        <f t="shared" si="20"/>
        <v>121</v>
      </c>
      <c r="N84" s="1">
        <f t="shared" ref="N84:N140" si="29">SUM(C73:C84)</f>
        <v>136</v>
      </c>
    </row>
    <row r="85" spans="1:14" x14ac:dyDescent="0.35">
      <c r="A85" s="6">
        <v>36770</v>
      </c>
      <c r="B85" s="1">
        <v>24.621428571428599</v>
      </c>
      <c r="C85" s="1">
        <v>1</v>
      </c>
      <c r="D85" s="1">
        <f t="shared" si="21"/>
        <v>6</v>
      </c>
      <c r="E85" s="1">
        <f t="shared" si="22"/>
        <v>26</v>
      </c>
      <c r="F85" s="1">
        <f t="shared" si="23"/>
        <v>33</v>
      </c>
      <c r="G85" s="1">
        <f t="shared" ref="G85:G140" si="30">+SUM(C81:C85)</f>
        <v>52</v>
      </c>
      <c r="H85" s="1">
        <f t="shared" si="24"/>
        <v>64</v>
      </c>
      <c r="I85" s="1">
        <f t="shared" si="25"/>
        <v>69</v>
      </c>
      <c r="J85" s="1">
        <f t="shared" si="26"/>
        <v>80</v>
      </c>
      <c r="K85" s="1">
        <f t="shared" si="27"/>
        <v>85</v>
      </c>
      <c r="L85" s="1">
        <f t="shared" si="28"/>
        <v>102</v>
      </c>
      <c r="M85" s="1">
        <f t="shared" si="20"/>
        <v>114</v>
      </c>
      <c r="N85" s="1">
        <f t="shared" si="29"/>
        <v>122</v>
      </c>
    </row>
    <row r="86" spans="1:14" x14ac:dyDescent="0.35">
      <c r="A86" s="6">
        <v>36800</v>
      </c>
      <c r="B86" s="1">
        <v>24.8172413793103</v>
      </c>
      <c r="C86" s="1">
        <v>4</v>
      </c>
      <c r="D86" s="1">
        <f t="shared" si="21"/>
        <v>5</v>
      </c>
      <c r="E86" s="1">
        <f t="shared" si="22"/>
        <v>10</v>
      </c>
      <c r="F86" s="1">
        <f t="shared" si="23"/>
        <v>30</v>
      </c>
      <c r="G86" s="1">
        <f t="shared" si="30"/>
        <v>37</v>
      </c>
      <c r="H86" s="1">
        <f t="shared" si="24"/>
        <v>56</v>
      </c>
      <c r="I86" s="1">
        <f t="shared" si="25"/>
        <v>68</v>
      </c>
      <c r="J86" s="1">
        <f t="shared" si="26"/>
        <v>73</v>
      </c>
      <c r="K86" s="1">
        <f t="shared" si="27"/>
        <v>84</v>
      </c>
      <c r="L86" s="1">
        <f t="shared" si="28"/>
        <v>89</v>
      </c>
      <c r="M86" s="1">
        <f t="shared" si="20"/>
        <v>106</v>
      </c>
      <c r="N86" s="1">
        <f t="shared" si="29"/>
        <v>118</v>
      </c>
    </row>
    <row r="87" spans="1:14" x14ac:dyDescent="0.35">
      <c r="A87" s="6">
        <v>36831</v>
      </c>
      <c r="B87" s="1">
        <v>24.7518518518519</v>
      </c>
      <c r="C87" s="1">
        <v>13</v>
      </c>
      <c r="D87" s="1">
        <f t="shared" si="21"/>
        <v>17</v>
      </c>
      <c r="E87" s="1">
        <f t="shared" si="22"/>
        <v>18</v>
      </c>
      <c r="F87" s="1">
        <f t="shared" si="23"/>
        <v>23</v>
      </c>
      <c r="G87" s="1">
        <f t="shared" si="30"/>
        <v>43</v>
      </c>
      <c r="H87" s="1">
        <f t="shared" si="24"/>
        <v>50</v>
      </c>
      <c r="I87" s="1">
        <f t="shared" si="25"/>
        <v>69</v>
      </c>
      <c r="J87" s="1">
        <f t="shared" si="26"/>
        <v>81</v>
      </c>
      <c r="K87" s="1">
        <f t="shared" si="27"/>
        <v>86</v>
      </c>
      <c r="L87" s="1">
        <f t="shared" si="28"/>
        <v>97</v>
      </c>
      <c r="M87" s="1">
        <f t="shared" si="20"/>
        <v>102</v>
      </c>
      <c r="N87" s="1">
        <f t="shared" si="29"/>
        <v>119</v>
      </c>
    </row>
    <row r="88" spans="1:14" x14ac:dyDescent="0.35">
      <c r="A88" s="6">
        <v>36861</v>
      </c>
      <c r="B88" s="1">
        <v>24.6193548387097</v>
      </c>
      <c r="C88" s="1">
        <v>5</v>
      </c>
      <c r="D88" s="1">
        <f t="shared" si="21"/>
        <v>18</v>
      </c>
      <c r="E88" s="1">
        <f t="shared" si="22"/>
        <v>22</v>
      </c>
      <c r="F88" s="1">
        <f t="shared" si="23"/>
        <v>23</v>
      </c>
      <c r="G88" s="1">
        <f t="shared" si="30"/>
        <v>28</v>
      </c>
      <c r="H88" s="1">
        <f t="shared" si="24"/>
        <v>48</v>
      </c>
      <c r="I88" s="1">
        <f t="shared" si="25"/>
        <v>55</v>
      </c>
      <c r="J88" s="1">
        <f t="shared" si="26"/>
        <v>74</v>
      </c>
      <c r="K88" s="1">
        <f t="shared" si="27"/>
        <v>86</v>
      </c>
      <c r="L88" s="1">
        <f t="shared" si="28"/>
        <v>91</v>
      </c>
      <c r="M88" s="1">
        <f t="shared" si="20"/>
        <v>102</v>
      </c>
      <c r="N88" s="1">
        <f t="shared" si="29"/>
        <v>107</v>
      </c>
    </row>
    <row r="89" spans="1:14" x14ac:dyDescent="0.35">
      <c r="A89" s="6">
        <v>36892</v>
      </c>
      <c r="B89" s="1">
        <v>24.916129032258102</v>
      </c>
      <c r="C89" s="1">
        <v>7</v>
      </c>
      <c r="D89" s="1">
        <f t="shared" si="21"/>
        <v>12</v>
      </c>
      <c r="E89" s="1">
        <f t="shared" si="22"/>
        <v>25</v>
      </c>
      <c r="F89" s="1">
        <f t="shared" si="23"/>
        <v>29</v>
      </c>
      <c r="G89" s="1">
        <f t="shared" si="30"/>
        <v>30</v>
      </c>
      <c r="H89" s="1">
        <f t="shared" si="24"/>
        <v>35</v>
      </c>
      <c r="I89" s="1">
        <f t="shared" si="25"/>
        <v>55</v>
      </c>
      <c r="J89" s="1">
        <f t="shared" si="26"/>
        <v>62</v>
      </c>
      <c r="K89" s="1">
        <f t="shared" si="27"/>
        <v>81</v>
      </c>
      <c r="L89" s="1">
        <f t="shared" si="28"/>
        <v>93</v>
      </c>
      <c r="M89" s="1">
        <f t="shared" si="20"/>
        <v>98</v>
      </c>
      <c r="N89" s="1">
        <f t="shared" si="29"/>
        <v>109</v>
      </c>
    </row>
    <row r="90" spans="1:14" x14ac:dyDescent="0.35">
      <c r="A90" s="6">
        <v>36923</v>
      </c>
      <c r="B90" s="1">
        <v>25.175000000000001</v>
      </c>
      <c r="C90" s="1">
        <v>16</v>
      </c>
      <c r="D90" s="1">
        <f t="shared" si="21"/>
        <v>23</v>
      </c>
      <c r="E90" s="1">
        <f t="shared" si="22"/>
        <v>28</v>
      </c>
      <c r="F90" s="1">
        <f t="shared" si="23"/>
        <v>41</v>
      </c>
      <c r="G90" s="1">
        <f t="shared" si="30"/>
        <v>45</v>
      </c>
      <c r="H90" s="1">
        <f t="shared" si="24"/>
        <v>46</v>
      </c>
      <c r="I90" s="1">
        <f t="shared" si="25"/>
        <v>51</v>
      </c>
      <c r="J90" s="1">
        <f t="shared" si="26"/>
        <v>71</v>
      </c>
      <c r="K90" s="1">
        <f t="shared" si="27"/>
        <v>78</v>
      </c>
      <c r="L90" s="1">
        <f t="shared" si="28"/>
        <v>97</v>
      </c>
      <c r="M90" s="1">
        <f t="shared" si="20"/>
        <v>109</v>
      </c>
      <c r="N90" s="1">
        <f t="shared" si="29"/>
        <v>114</v>
      </c>
    </row>
    <row r="91" spans="1:14" x14ac:dyDescent="0.35">
      <c r="A91" s="6">
        <v>36951</v>
      </c>
      <c r="B91" s="1">
        <v>24.9096774193548</v>
      </c>
      <c r="C91" s="1">
        <v>12</v>
      </c>
      <c r="D91" s="1">
        <f t="shared" si="21"/>
        <v>28</v>
      </c>
      <c r="E91" s="1">
        <f t="shared" si="22"/>
        <v>35</v>
      </c>
      <c r="F91" s="1">
        <f t="shared" si="23"/>
        <v>40</v>
      </c>
      <c r="G91" s="1">
        <f t="shared" si="30"/>
        <v>53</v>
      </c>
      <c r="H91" s="1">
        <f t="shared" si="24"/>
        <v>57</v>
      </c>
      <c r="I91" s="1">
        <f t="shared" si="25"/>
        <v>58</v>
      </c>
      <c r="J91" s="1">
        <f t="shared" si="26"/>
        <v>63</v>
      </c>
      <c r="K91" s="1">
        <f t="shared" si="27"/>
        <v>83</v>
      </c>
      <c r="L91" s="1">
        <f t="shared" si="28"/>
        <v>90</v>
      </c>
      <c r="M91" s="1">
        <f t="shared" si="20"/>
        <v>109</v>
      </c>
      <c r="N91" s="1">
        <f t="shared" si="29"/>
        <v>121</v>
      </c>
    </row>
    <row r="92" spans="1:14" x14ac:dyDescent="0.35">
      <c r="A92" s="6">
        <v>36982</v>
      </c>
      <c r="B92" s="1">
        <v>25.282758620689702</v>
      </c>
      <c r="C92" s="1">
        <v>15</v>
      </c>
      <c r="D92" s="1">
        <f t="shared" si="21"/>
        <v>27</v>
      </c>
      <c r="E92" s="1">
        <f t="shared" si="22"/>
        <v>43</v>
      </c>
      <c r="F92" s="1">
        <f t="shared" si="23"/>
        <v>50</v>
      </c>
      <c r="G92" s="1">
        <f t="shared" si="30"/>
        <v>55</v>
      </c>
      <c r="H92" s="1">
        <f t="shared" si="24"/>
        <v>68</v>
      </c>
      <c r="I92" s="1">
        <f t="shared" si="25"/>
        <v>72</v>
      </c>
      <c r="J92" s="1">
        <f t="shared" si="26"/>
        <v>73</v>
      </c>
      <c r="K92" s="1">
        <f t="shared" si="27"/>
        <v>78</v>
      </c>
      <c r="L92" s="1">
        <f t="shared" si="28"/>
        <v>98</v>
      </c>
      <c r="M92" s="1">
        <f t="shared" si="20"/>
        <v>105</v>
      </c>
      <c r="N92" s="1">
        <f t="shared" si="29"/>
        <v>124</v>
      </c>
    </row>
    <row r="93" spans="1:14" x14ac:dyDescent="0.35">
      <c r="A93" s="6">
        <v>37012</v>
      </c>
      <c r="B93" s="1">
        <v>25.186206896551699</v>
      </c>
      <c r="C93" s="1">
        <v>7</v>
      </c>
      <c r="D93" s="1">
        <f t="shared" si="21"/>
        <v>22</v>
      </c>
      <c r="E93" s="1">
        <f t="shared" si="22"/>
        <v>34</v>
      </c>
      <c r="F93" s="1">
        <f t="shared" si="23"/>
        <v>50</v>
      </c>
      <c r="G93" s="1">
        <f t="shared" si="30"/>
        <v>57</v>
      </c>
      <c r="H93" s="1">
        <f t="shared" si="24"/>
        <v>62</v>
      </c>
      <c r="I93" s="1">
        <f t="shared" si="25"/>
        <v>75</v>
      </c>
      <c r="J93" s="1">
        <f t="shared" si="26"/>
        <v>79</v>
      </c>
      <c r="K93" s="1">
        <f t="shared" si="27"/>
        <v>80</v>
      </c>
      <c r="L93" s="1">
        <f t="shared" si="28"/>
        <v>85</v>
      </c>
      <c r="M93" s="1">
        <f t="shared" si="20"/>
        <v>105</v>
      </c>
      <c r="N93" s="1">
        <f t="shared" si="29"/>
        <v>112</v>
      </c>
    </row>
    <row r="94" spans="1:14" x14ac:dyDescent="0.35">
      <c r="A94" s="6">
        <v>37043</v>
      </c>
      <c r="B94" s="1">
        <v>25.35</v>
      </c>
      <c r="C94" s="1">
        <v>15</v>
      </c>
      <c r="D94" s="1">
        <f t="shared" si="21"/>
        <v>22</v>
      </c>
      <c r="E94" s="1">
        <f t="shared" si="22"/>
        <v>37</v>
      </c>
      <c r="F94" s="1">
        <f t="shared" si="23"/>
        <v>49</v>
      </c>
      <c r="G94" s="1">
        <f t="shared" si="30"/>
        <v>65</v>
      </c>
      <c r="H94" s="1">
        <f t="shared" si="24"/>
        <v>72</v>
      </c>
      <c r="I94" s="1">
        <f t="shared" si="25"/>
        <v>77</v>
      </c>
      <c r="J94" s="1">
        <f t="shared" si="26"/>
        <v>90</v>
      </c>
      <c r="K94" s="1">
        <f t="shared" si="27"/>
        <v>94</v>
      </c>
      <c r="L94" s="1">
        <f t="shared" si="28"/>
        <v>95</v>
      </c>
      <c r="M94" s="1">
        <f t="shared" si="20"/>
        <v>100</v>
      </c>
      <c r="N94" s="1">
        <f t="shared" si="29"/>
        <v>120</v>
      </c>
    </row>
    <row r="95" spans="1:14" x14ac:dyDescent="0.35">
      <c r="A95" s="6">
        <v>37073</v>
      </c>
      <c r="B95" s="1">
        <v>24.99</v>
      </c>
      <c r="C95" s="1">
        <v>13</v>
      </c>
      <c r="D95" s="1">
        <f t="shared" si="21"/>
        <v>28</v>
      </c>
      <c r="E95" s="1">
        <f t="shared" si="22"/>
        <v>35</v>
      </c>
      <c r="F95" s="1">
        <f t="shared" si="23"/>
        <v>50</v>
      </c>
      <c r="G95" s="1">
        <f t="shared" si="30"/>
        <v>62</v>
      </c>
      <c r="H95" s="1">
        <f t="shared" si="24"/>
        <v>78</v>
      </c>
      <c r="I95" s="1">
        <f t="shared" si="25"/>
        <v>85</v>
      </c>
      <c r="J95" s="1">
        <f t="shared" si="26"/>
        <v>90</v>
      </c>
      <c r="K95" s="1">
        <f t="shared" si="27"/>
        <v>103</v>
      </c>
      <c r="L95" s="1">
        <f t="shared" si="28"/>
        <v>107</v>
      </c>
      <c r="M95" s="1">
        <f t="shared" si="20"/>
        <v>108</v>
      </c>
      <c r="N95" s="1">
        <f t="shared" si="29"/>
        <v>113</v>
      </c>
    </row>
    <row r="96" spans="1:14" x14ac:dyDescent="0.35">
      <c r="A96" s="6">
        <v>37104</v>
      </c>
      <c r="B96" s="1">
        <v>25.6103448275862</v>
      </c>
      <c r="C96" s="1">
        <v>0</v>
      </c>
      <c r="D96" s="1">
        <f t="shared" si="21"/>
        <v>13</v>
      </c>
      <c r="E96" s="1">
        <f t="shared" si="22"/>
        <v>28</v>
      </c>
      <c r="F96" s="1">
        <f t="shared" si="23"/>
        <v>35</v>
      </c>
      <c r="G96" s="1">
        <f t="shared" si="30"/>
        <v>50</v>
      </c>
      <c r="H96" s="1">
        <f t="shared" si="24"/>
        <v>62</v>
      </c>
      <c r="I96" s="1">
        <f t="shared" si="25"/>
        <v>78</v>
      </c>
      <c r="J96" s="1">
        <f t="shared" si="26"/>
        <v>85</v>
      </c>
      <c r="K96" s="1">
        <f t="shared" si="27"/>
        <v>90</v>
      </c>
      <c r="L96" s="1">
        <f t="shared" si="28"/>
        <v>103</v>
      </c>
      <c r="M96" s="1">
        <f t="shared" si="20"/>
        <v>107</v>
      </c>
      <c r="N96" s="1">
        <f t="shared" si="29"/>
        <v>108</v>
      </c>
    </row>
    <row r="97" spans="1:14" x14ac:dyDescent="0.35">
      <c r="A97" s="6">
        <v>37135</v>
      </c>
      <c r="B97" s="1">
        <v>24.9433333333333</v>
      </c>
      <c r="C97" s="1">
        <v>5</v>
      </c>
      <c r="D97" s="1">
        <f t="shared" si="21"/>
        <v>5</v>
      </c>
      <c r="E97" s="1">
        <f t="shared" si="22"/>
        <v>18</v>
      </c>
      <c r="F97" s="1">
        <f t="shared" si="23"/>
        <v>33</v>
      </c>
      <c r="G97" s="1">
        <f t="shared" si="30"/>
        <v>40</v>
      </c>
      <c r="H97" s="1">
        <f t="shared" si="24"/>
        <v>55</v>
      </c>
      <c r="I97" s="1">
        <f t="shared" si="25"/>
        <v>67</v>
      </c>
      <c r="J97" s="1">
        <f t="shared" si="26"/>
        <v>83</v>
      </c>
      <c r="K97" s="1">
        <f t="shared" si="27"/>
        <v>90</v>
      </c>
      <c r="L97" s="1">
        <f t="shared" si="28"/>
        <v>95</v>
      </c>
      <c r="M97" s="1">
        <f t="shared" si="20"/>
        <v>108</v>
      </c>
      <c r="N97" s="1">
        <f t="shared" si="29"/>
        <v>112</v>
      </c>
    </row>
    <row r="98" spans="1:14" x14ac:dyDescent="0.35">
      <c r="A98" s="6">
        <v>37165</v>
      </c>
      <c r="B98" s="1">
        <v>24.7785714285714</v>
      </c>
      <c r="C98" s="1">
        <v>11</v>
      </c>
      <c r="D98" s="1">
        <f t="shared" si="21"/>
        <v>16</v>
      </c>
      <c r="E98" s="1">
        <f t="shared" si="22"/>
        <v>16</v>
      </c>
      <c r="F98" s="1">
        <f t="shared" si="23"/>
        <v>29</v>
      </c>
      <c r="G98" s="1">
        <f t="shared" si="30"/>
        <v>44</v>
      </c>
      <c r="H98" s="1">
        <f t="shared" si="24"/>
        <v>51</v>
      </c>
      <c r="I98" s="1">
        <f t="shared" si="25"/>
        <v>66</v>
      </c>
      <c r="J98" s="1">
        <f t="shared" si="26"/>
        <v>78</v>
      </c>
      <c r="K98" s="1">
        <f t="shared" si="27"/>
        <v>94</v>
      </c>
      <c r="L98" s="1">
        <f t="shared" si="28"/>
        <v>101</v>
      </c>
      <c r="M98" s="1">
        <f t="shared" si="20"/>
        <v>106</v>
      </c>
      <c r="N98" s="1">
        <f t="shared" si="29"/>
        <v>119</v>
      </c>
    </row>
    <row r="99" spans="1:14" x14ac:dyDescent="0.35">
      <c r="A99" s="6">
        <v>37196</v>
      </c>
      <c r="B99" s="1">
        <v>24.9892857142857</v>
      </c>
      <c r="C99" s="1">
        <v>5</v>
      </c>
      <c r="D99" s="1">
        <f t="shared" si="21"/>
        <v>16</v>
      </c>
      <c r="E99" s="1">
        <f t="shared" si="22"/>
        <v>21</v>
      </c>
      <c r="F99" s="1">
        <f t="shared" si="23"/>
        <v>21</v>
      </c>
      <c r="G99" s="1">
        <f t="shared" si="30"/>
        <v>34</v>
      </c>
      <c r="H99" s="1">
        <f t="shared" si="24"/>
        <v>49</v>
      </c>
      <c r="I99" s="1">
        <f t="shared" si="25"/>
        <v>56</v>
      </c>
      <c r="J99" s="1">
        <f t="shared" si="26"/>
        <v>71</v>
      </c>
      <c r="K99" s="1">
        <f t="shared" si="27"/>
        <v>83</v>
      </c>
      <c r="L99" s="1">
        <f t="shared" si="28"/>
        <v>99</v>
      </c>
      <c r="M99" s="1">
        <f t="shared" si="20"/>
        <v>106</v>
      </c>
      <c r="N99" s="1">
        <f t="shared" si="29"/>
        <v>111</v>
      </c>
    </row>
    <row r="100" spans="1:14" x14ac:dyDescent="0.35">
      <c r="A100" s="6">
        <v>37226</v>
      </c>
      <c r="B100" s="1">
        <v>24.919354838709701</v>
      </c>
      <c r="C100" s="1">
        <v>0</v>
      </c>
      <c r="D100" s="1">
        <f t="shared" si="21"/>
        <v>5</v>
      </c>
      <c r="E100" s="1">
        <f t="shared" si="22"/>
        <v>16</v>
      </c>
      <c r="F100" s="1">
        <f t="shared" si="23"/>
        <v>21</v>
      </c>
      <c r="G100" s="1">
        <f t="shared" si="30"/>
        <v>21</v>
      </c>
      <c r="H100" s="1">
        <f t="shared" si="24"/>
        <v>34</v>
      </c>
      <c r="I100" s="1">
        <f t="shared" si="25"/>
        <v>49</v>
      </c>
      <c r="J100" s="1">
        <f t="shared" si="26"/>
        <v>56</v>
      </c>
      <c r="K100" s="1">
        <f t="shared" si="27"/>
        <v>71</v>
      </c>
      <c r="L100" s="1">
        <f t="shared" si="28"/>
        <v>83</v>
      </c>
      <c r="M100" s="1">
        <f t="shared" si="20"/>
        <v>99</v>
      </c>
      <c r="N100" s="1">
        <f t="shared" si="29"/>
        <v>106</v>
      </c>
    </row>
    <row r="101" spans="1:14" x14ac:dyDescent="0.35">
      <c r="A101" s="6">
        <v>37257</v>
      </c>
      <c r="B101" s="1">
        <v>25.1806451612903</v>
      </c>
      <c r="C101" s="1">
        <v>19</v>
      </c>
      <c r="D101" s="1">
        <f t="shared" si="21"/>
        <v>19</v>
      </c>
      <c r="E101" s="1">
        <f t="shared" si="22"/>
        <v>24</v>
      </c>
      <c r="F101" s="1">
        <f t="shared" si="23"/>
        <v>35</v>
      </c>
      <c r="G101" s="1">
        <f t="shared" si="30"/>
        <v>40</v>
      </c>
      <c r="H101" s="1">
        <f t="shared" si="24"/>
        <v>40</v>
      </c>
      <c r="I101" s="1">
        <f t="shared" si="25"/>
        <v>53</v>
      </c>
      <c r="J101" s="1">
        <f t="shared" si="26"/>
        <v>68</v>
      </c>
      <c r="K101" s="1">
        <f t="shared" si="27"/>
        <v>75</v>
      </c>
      <c r="L101" s="1">
        <f t="shared" si="28"/>
        <v>90</v>
      </c>
      <c r="M101" s="1">
        <f t="shared" si="20"/>
        <v>102</v>
      </c>
      <c r="N101" s="1">
        <f t="shared" si="29"/>
        <v>118</v>
      </c>
    </row>
    <row r="102" spans="1:14" x14ac:dyDescent="0.35">
      <c r="A102" s="6">
        <v>37288</v>
      </c>
      <c r="B102" s="1">
        <v>25.8857142857143</v>
      </c>
      <c r="C102" s="1">
        <v>11</v>
      </c>
      <c r="D102" s="1">
        <f t="shared" si="21"/>
        <v>30</v>
      </c>
      <c r="E102" s="1">
        <f t="shared" si="22"/>
        <v>30</v>
      </c>
      <c r="F102" s="1">
        <f t="shared" si="23"/>
        <v>35</v>
      </c>
      <c r="G102" s="1">
        <f t="shared" si="30"/>
        <v>46</v>
      </c>
      <c r="H102" s="1">
        <f t="shared" si="24"/>
        <v>51</v>
      </c>
      <c r="I102" s="1">
        <f t="shared" si="25"/>
        <v>51</v>
      </c>
      <c r="J102" s="1">
        <f t="shared" si="26"/>
        <v>64</v>
      </c>
      <c r="K102" s="1">
        <f t="shared" si="27"/>
        <v>79</v>
      </c>
      <c r="L102" s="1">
        <f t="shared" si="28"/>
        <v>86</v>
      </c>
      <c r="M102" s="1">
        <f t="shared" si="20"/>
        <v>101</v>
      </c>
      <c r="N102" s="1">
        <f t="shared" si="29"/>
        <v>113</v>
      </c>
    </row>
    <row r="103" spans="1:14" x14ac:dyDescent="0.35">
      <c r="A103" s="6">
        <v>37316</v>
      </c>
      <c r="B103" s="1">
        <v>25.706451612903201</v>
      </c>
      <c r="C103" s="1">
        <v>23</v>
      </c>
      <c r="D103" s="1">
        <f t="shared" si="21"/>
        <v>34</v>
      </c>
      <c r="E103" s="1">
        <f t="shared" si="22"/>
        <v>53</v>
      </c>
      <c r="F103" s="1">
        <f t="shared" si="23"/>
        <v>53</v>
      </c>
      <c r="G103" s="1">
        <f t="shared" si="30"/>
        <v>58</v>
      </c>
      <c r="H103" s="1">
        <f t="shared" si="24"/>
        <v>69</v>
      </c>
      <c r="I103" s="1">
        <f t="shared" si="25"/>
        <v>74</v>
      </c>
      <c r="J103" s="1">
        <f t="shared" si="26"/>
        <v>74</v>
      </c>
      <c r="K103" s="1">
        <f t="shared" si="27"/>
        <v>87</v>
      </c>
      <c r="L103" s="1">
        <f t="shared" si="28"/>
        <v>102</v>
      </c>
      <c r="M103" s="1">
        <f t="shared" si="20"/>
        <v>109</v>
      </c>
      <c r="N103" s="1">
        <f t="shared" si="29"/>
        <v>124</v>
      </c>
    </row>
    <row r="104" spans="1:14" x14ac:dyDescent="0.35">
      <c r="A104" s="6">
        <v>37347</v>
      </c>
      <c r="B104" s="1">
        <v>25.6241379310345</v>
      </c>
      <c r="C104" s="1">
        <v>42</v>
      </c>
      <c r="D104" s="1">
        <f t="shared" si="21"/>
        <v>65</v>
      </c>
      <c r="E104" s="1">
        <f t="shared" si="22"/>
        <v>76</v>
      </c>
      <c r="F104" s="1">
        <f t="shared" si="23"/>
        <v>95</v>
      </c>
      <c r="G104" s="1">
        <f t="shared" si="30"/>
        <v>95</v>
      </c>
      <c r="H104" s="1">
        <f t="shared" si="24"/>
        <v>100</v>
      </c>
      <c r="I104" s="1">
        <f t="shared" si="25"/>
        <v>111</v>
      </c>
      <c r="J104" s="1">
        <f t="shared" si="26"/>
        <v>116</v>
      </c>
      <c r="K104" s="1">
        <f t="shared" si="27"/>
        <v>116</v>
      </c>
      <c r="L104" s="1">
        <f t="shared" si="28"/>
        <v>129</v>
      </c>
      <c r="M104" s="1">
        <f t="shared" si="20"/>
        <v>144</v>
      </c>
      <c r="N104" s="1">
        <f t="shared" si="29"/>
        <v>151</v>
      </c>
    </row>
    <row r="105" spans="1:14" x14ac:dyDescent="0.35">
      <c r="A105" s="6">
        <v>37377</v>
      </c>
      <c r="B105" s="1">
        <v>26.1</v>
      </c>
      <c r="C105" s="1">
        <v>15</v>
      </c>
      <c r="D105" s="1">
        <f t="shared" ref="D105:D140" si="31">+SUM(C104:C105)</f>
        <v>57</v>
      </c>
      <c r="E105" s="1">
        <f t="shared" ref="E105:E140" si="32">+SUM(C103:C105)</f>
        <v>80</v>
      </c>
      <c r="F105" s="1">
        <f t="shared" si="23"/>
        <v>91</v>
      </c>
      <c r="G105" s="1">
        <f t="shared" si="30"/>
        <v>110</v>
      </c>
      <c r="H105" s="1">
        <f t="shared" si="24"/>
        <v>110</v>
      </c>
      <c r="I105" s="1">
        <f t="shared" si="25"/>
        <v>115</v>
      </c>
      <c r="J105" s="1">
        <f t="shared" si="26"/>
        <v>126</v>
      </c>
      <c r="K105" s="1">
        <f t="shared" si="27"/>
        <v>131</v>
      </c>
      <c r="L105" s="1">
        <f t="shared" si="28"/>
        <v>131</v>
      </c>
      <c r="M105" s="1">
        <f t="shared" si="20"/>
        <v>144</v>
      </c>
      <c r="N105" s="1">
        <f t="shared" si="29"/>
        <v>159</v>
      </c>
    </row>
    <row r="106" spans="1:14" x14ac:dyDescent="0.35">
      <c r="A106" s="6">
        <v>37408</v>
      </c>
      <c r="B106" s="1">
        <v>25.876666666666701</v>
      </c>
      <c r="C106" s="1">
        <v>23</v>
      </c>
      <c r="D106" s="1">
        <f t="shared" si="31"/>
        <v>38</v>
      </c>
      <c r="E106" s="1">
        <f t="shared" si="32"/>
        <v>80</v>
      </c>
      <c r="F106" s="1">
        <f t="shared" si="23"/>
        <v>103</v>
      </c>
      <c r="G106" s="1">
        <f t="shared" si="30"/>
        <v>114</v>
      </c>
      <c r="H106" s="1">
        <f t="shared" si="24"/>
        <v>133</v>
      </c>
      <c r="I106" s="1">
        <f t="shared" si="25"/>
        <v>133</v>
      </c>
      <c r="J106" s="1">
        <f t="shared" si="26"/>
        <v>138</v>
      </c>
      <c r="K106" s="1">
        <f t="shared" si="27"/>
        <v>149</v>
      </c>
      <c r="L106" s="1">
        <f t="shared" si="28"/>
        <v>154</v>
      </c>
      <c r="M106" s="1">
        <f t="shared" si="20"/>
        <v>154</v>
      </c>
      <c r="N106" s="1">
        <f t="shared" si="29"/>
        <v>167</v>
      </c>
    </row>
    <row r="107" spans="1:14" x14ac:dyDescent="0.35">
      <c r="A107" s="6">
        <v>37438</v>
      </c>
      <c r="B107" s="1">
        <v>25.7741935483871</v>
      </c>
      <c r="C107" s="1">
        <v>4</v>
      </c>
      <c r="D107" s="1">
        <f t="shared" si="31"/>
        <v>27</v>
      </c>
      <c r="E107" s="1">
        <f t="shared" si="32"/>
        <v>42</v>
      </c>
      <c r="F107" s="1">
        <f t="shared" si="23"/>
        <v>84</v>
      </c>
      <c r="G107" s="1">
        <f t="shared" si="30"/>
        <v>107</v>
      </c>
      <c r="H107" s="1">
        <f t="shared" si="24"/>
        <v>118</v>
      </c>
      <c r="I107" s="1">
        <f t="shared" si="25"/>
        <v>137</v>
      </c>
      <c r="J107" s="1">
        <f t="shared" si="26"/>
        <v>137</v>
      </c>
      <c r="K107" s="1">
        <f t="shared" si="27"/>
        <v>142</v>
      </c>
      <c r="L107" s="1">
        <f t="shared" si="28"/>
        <v>153</v>
      </c>
      <c r="M107" s="1">
        <f t="shared" si="20"/>
        <v>158</v>
      </c>
      <c r="N107" s="1">
        <f t="shared" si="29"/>
        <v>158</v>
      </c>
    </row>
    <row r="108" spans="1:14" x14ac:dyDescent="0.35">
      <c r="A108" s="6">
        <v>37469</v>
      </c>
      <c r="B108" s="1">
        <v>25.572413793103401</v>
      </c>
      <c r="C108" s="1">
        <v>16</v>
      </c>
      <c r="D108" s="1">
        <f t="shared" si="31"/>
        <v>20</v>
      </c>
      <c r="E108" s="1">
        <f t="shared" si="32"/>
        <v>43</v>
      </c>
      <c r="F108" s="1">
        <f t="shared" si="23"/>
        <v>58</v>
      </c>
      <c r="G108" s="1">
        <f t="shared" si="30"/>
        <v>100</v>
      </c>
      <c r="H108" s="1">
        <f t="shared" si="24"/>
        <v>123</v>
      </c>
      <c r="I108" s="1">
        <f t="shared" si="25"/>
        <v>134</v>
      </c>
      <c r="J108" s="1">
        <f t="shared" si="26"/>
        <v>153</v>
      </c>
      <c r="K108" s="1">
        <f t="shared" si="27"/>
        <v>153</v>
      </c>
      <c r="L108" s="1">
        <f t="shared" si="28"/>
        <v>158</v>
      </c>
      <c r="M108" s="1">
        <f t="shared" si="20"/>
        <v>169</v>
      </c>
      <c r="N108" s="1">
        <f t="shared" si="29"/>
        <v>174</v>
      </c>
    </row>
    <row r="109" spans="1:14" x14ac:dyDescent="0.35">
      <c r="A109" s="6">
        <v>37500</v>
      </c>
      <c r="B109" s="1">
        <v>25.1</v>
      </c>
      <c r="C109" s="1">
        <v>7</v>
      </c>
      <c r="D109" s="1">
        <f t="shared" si="31"/>
        <v>23</v>
      </c>
      <c r="E109" s="1">
        <f t="shared" si="32"/>
        <v>27</v>
      </c>
      <c r="F109" s="1">
        <f t="shared" si="23"/>
        <v>50</v>
      </c>
      <c r="G109" s="1">
        <f t="shared" si="30"/>
        <v>65</v>
      </c>
      <c r="H109" s="1">
        <f t="shared" si="24"/>
        <v>107</v>
      </c>
      <c r="I109" s="1">
        <f t="shared" si="25"/>
        <v>130</v>
      </c>
      <c r="J109" s="1">
        <f t="shared" si="26"/>
        <v>141</v>
      </c>
      <c r="K109" s="1">
        <f t="shared" si="27"/>
        <v>160</v>
      </c>
      <c r="L109" s="1">
        <f t="shared" si="28"/>
        <v>160</v>
      </c>
      <c r="M109" s="1">
        <f t="shared" si="20"/>
        <v>165</v>
      </c>
      <c r="N109" s="1">
        <f t="shared" si="29"/>
        <v>176</v>
      </c>
    </row>
    <row r="110" spans="1:14" x14ac:dyDescent="0.35">
      <c r="A110" s="6">
        <v>37530</v>
      </c>
      <c r="B110" s="1">
        <v>25.365517241379301</v>
      </c>
      <c r="C110" s="1">
        <v>0</v>
      </c>
      <c r="D110" s="1">
        <f t="shared" si="31"/>
        <v>7</v>
      </c>
      <c r="E110" s="1">
        <f t="shared" si="32"/>
        <v>23</v>
      </c>
      <c r="F110" s="1">
        <f t="shared" si="23"/>
        <v>27</v>
      </c>
      <c r="G110" s="1">
        <f t="shared" si="30"/>
        <v>50</v>
      </c>
      <c r="H110" s="1">
        <f t="shared" si="24"/>
        <v>65</v>
      </c>
      <c r="I110" s="1">
        <f t="shared" si="25"/>
        <v>107</v>
      </c>
      <c r="J110" s="1">
        <f t="shared" si="26"/>
        <v>130</v>
      </c>
      <c r="K110" s="1">
        <f t="shared" si="27"/>
        <v>141</v>
      </c>
      <c r="L110" s="1">
        <f t="shared" si="28"/>
        <v>160</v>
      </c>
      <c r="M110" s="1">
        <f t="shared" si="20"/>
        <v>160</v>
      </c>
      <c r="N110" s="1">
        <f t="shared" si="29"/>
        <v>165</v>
      </c>
    </row>
    <row r="111" spans="1:14" x14ac:dyDescent="0.35">
      <c r="A111" s="6">
        <v>37561</v>
      </c>
      <c r="B111" s="1">
        <v>25.35</v>
      </c>
      <c r="C111" s="1">
        <v>7</v>
      </c>
      <c r="D111" s="1">
        <f t="shared" si="31"/>
        <v>7</v>
      </c>
      <c r="E111" s="1">
        <f t="shared" si="32"/>
        <v>14</v>
      </c>
      <c r="F111" s="1">
        <f t="shared" si="23"/>
        <v>30</v>
      </c>
      <c r="G111" s="1">
        <f t="shared" si="30"/>
        <v>34</v>
      </c>
      <c r="H111" s="1">
        <f t="shared" si="24"/>
        <v>57</v>
      </c>
      <c r="I111" s="1">
        <f t="shared" si="25"/>
        <v>72</v>
      </c>
      <c r="J111" s="1">
        <f t="shared" si="26"/>
        <v>114</v>
      </c>
      <c r="K111" s="1">
        <f t="shared" si="27"/>
        <v>137</v>
      </c>
      <c r="L111" s="1">
        <f t="shared" si="28"/>
        <v>148</v>
      </c>
      <c r="M111" s="1">
        <f t="shared" si="20"/>
        <v>167</v>
      </c>
      <c r="N111" s="1">
        <f t="shared" si="29"/>
        <v>167</v>
      </c>
    </row>
    <row r="112" spans="1:14" x14ac:dyDescent="0.35">
      <c r="A112" s="6">
        <v>37591</v>
      </c>
      <c r="B112" s="1">
        <v>25.468965517241401</v>
      </c>
      <c r="C112" s="1">
        <v>21</v>
      </c>
      <c r="D112" s="1">
        <f t="shared" si="31"/>
        <v>28</v>
      </c>
      <c r="E112" s="1">
        <f t="shared" si="32"/>
        <v>28</v>
      </c>
      <c r="F112" s="1">
        <f t="shared" si="23"/>
        <v>35</v>
      </c>
      <c r="G112" s="1">
        <f t="shared" si="30"/>
        <v>51</v>
      </c>
      <c r="H112" s="1">
        <f t="shared" si="24"/>
        <v>55</v>
      </c>
      <c r="I112" s="1">
        <f t="shared" si="25"/>
        <v>78</v>
      </c>
      <c r="J112" s="1">
        <f t="shared" si="26"/>
        <v>93</v>
      </c>
      <c r="K112" s="1">
        <f t="shared" si="27"/>
        <v>135</v>
      </c>
      <c r="L112" s="1">
        <f t="shared" si="28"/>
        <v>158</v>
      </c>
      <c r="M112" s="1">
        <f t="shared" si="20"/>
        <v>169</v>
      </c>
      <c r="N112" s="1">
        <f t="shared" si="29"/>
        <v>188</v>
      </c>
    </row>
    <row r="113" spans="1:14" x14ac:dyDescent="0.35">
      <c r="A113" s="6">
        <v>37622</v>
      </c>
      <c r="B113" s="1">
        <v>26.2655172413793</v>
      </c>
      <c r="C113" s="1">
        <v>17</v>
      </c>
      <c r="D113" s="1">
        <f t="shared" si="31"/>
        <v>38</v>
      </c>
      <c r="E113" s="1">
        <f t="shared" si="32"/>
        <v>45</v>
      </c>
      <c r="F113" s="1">
        <f t="shared" si="23"/>
        <v>45</v>
      </c>
      <c r="G113" s="1">
        <f t="shared" si="30"/>
        <v>52</v>
      </c>
      <c r="H113" s="1">
        <f t="shared" si="24"/>
        <v>68</v>
      </c>
      <c r="I113" s="1">
        <f t="shared" si="25"/>
        <v>72</v>
      </c>
      <c r="J113" s="1">
        <f t="shared" si="26"/>
        <v>95</v>
      </c>
      <c r="K113" s="1">
        <f t="shared" si="27"/>
        <v>110</v>
      </c>
      <c r="L113" s="1">
        <f t="shared" si="28"/>
        <v>152</v>
      </c>
      <c r="M113" s="1">
        <f t="shared" si="20"/>
        <v>175</v>
      </c>
      <c r="N113" s="1">
        <f t="shared" si="29"/>
        <v>186</v>
      </c>
    </row>
    <row r="114" spans="1:14" x14ac:dyDescent="0.35">
      <c r="A114" s="6">
        <v>37653</v>
      </c>
      <c r="B114" s="1">
        <v>26.033333333333299</v>
      </c>
      <c r="C114" s="1">
        <v>42</v>
      </c>
      <c r="D114" s="1">
        <f t="shared" si="31"/>
        <v>59</v>
      </c>
      <c r="E114" s="1">
        <f t="shared" si="32"/>
        <v>80</v>
      </c>
      <c r="F114" s="1">
        <f t="shared" si="23"/>
        <v>87</v>
      </c>
      <c r="G114" s="1">
        <f t="shared" si="30"/>
        <v>87</v>
      </c>
      <c r="H114" s="1">
        <f t="shared" si="24"/>
        <v>94</v>
      </c>
      <c r="I114" s="1">
        <f t="shared" si="25"/>
        <v>110</v>
      </c>
      <c r="J114" s="1">
        <f t="shared" si="26"/>
        <v>114</v>
      </c>
      <c r="K114" s="1">
        <f t="shared" si="27"/>
        <v>137</v>
      </c>
      <c r="L114" s="1">
        <f t="shared" si="28"/>
        <v>152</v>
      </c>
      <c r="M114" s="1">
        <f t="shared" si="20"/>
        <v>194</v>
      </c>
      <c r="N114" s="1">
        <f t="shared" si="29"/>
        <v>217</v>
      </c>
    </row>
    <row r="115" spans="1:14" x14ac:dyDescent="0.35">
      <c r="A115" s="6">
        <v>37681</v>
      </c>
      <c r="B115" s="1">
        <v>26.261290322580599</v>
      </c>
      <c r="C115" s="1">
        <v>38</v>
      </c>
      <c r="D115" s="1">
        <f t="shared" si="31"/>
        <v>80</v>
      </c>
      <c r="E115" s="1">
        <f t="shared" si="32"/>
        <v>97</v>
      </c>
      <c r="F115" s="1">
        <f t="shared" si="23"/>
        <v>118</v>
      </c>
      <c r="G115" s="1">
        <f t="shared" si="30"/>
        <v>125</v>
      </c>
      <c r="H115" s="1">
        <f t="shared" si="24"/>
        <v>125</v>
      </c>
      <c r="I115" s="1">
        <f t="shared" si="25"/>
        <v>132</v>
      </c>
      <c r="J115" s="1">
        <f t="shared" si="26"/>
        <v>148</v>
      </c>
      <c r="K115" s="1">
        <f t="shared" si="27"/>
        <v>152</v>
      </c>
      <c r="L115" s="1">
        <f t="shared" si="28"/>
        <v>175</v>
      </c>
      <c r="M115" s="1">
        <f t="shared" si="20"/>
        <v>190</v>
      </c>
      <c r="N115" s="1">
        <f t="shared" si="29"/>
        <v>232</v>
      </c>
    </row>
    <row r="116" spans="1:14" x14ac:dyDescent="0.35">
      <c r="A116" s="6">
        <v>37712</v>
      </c>
      <c r="B116" s="1">
        <v>26.059259259259299</v>
      </c>
      <c r="C116" s="1">
        <v>39</v>
      </c>
      <c r="D116" s="1">
        <f t="shared" si="31"/>
        <v>77</v>
      </c>
      <c r="E116" s="1">
        <f t="shared" si="32"/>
        <v>119</v>
      </c>
      <c r="F116" s="1">
        <f t="shared" si="23"/>
        <v>136</v>
      </c>
      <c r="G116" s="1">
        <f t="shared" si="30"/>
        <v>157</v>
      </c>
      <c r="H116" s="1">
        <f t="shared" si="24"/>
        <v>164</v>
      </c>
      <c r="I116" s="1">
        <f t="shared" si="25"/>
        <v>164</v>
      </c>
      <c r="J116" s="1">
        <f t="shared" si="26"/>
        <v>171</v>
      </c>
      <c r="K116" s="1">
        <f t="shared" si="27"/>
        <v>187</v>
      </c>
      <c r="L116" s="1">
        <f t="shared" si="28"/>
        <v>191</v>
      </c>
      <c r="M116" s="1">
        <f t="shared" si="20"/>
        <v>214</v>
      </c>
      <c r="N116" s="1">
        <f t="shared" si="29"/>
        <v>229</v>
      </c>
    </row>
    <row r="117" spans="1:14" x14ac:dyDescent="0.35">
      <c r="A117" s="6">
        <v>37742</v>
      </c>
      <c r="B117" s="1">
        <v>25.675999999999998</v>
      </c>
      <c r="C117" s="1">
        <v>16</v>
      </c>
      <c r="D117" s="1">
        <f t="shared" si="31"/>
        <v>55</v>
      </c>
      <c r="E117" s="1">
        <f t="shared" si="32"/>
        <v>93</v>
      </c>
      <c r="F117" s="1">
        <f t="shared" si="23"/>
        <v>135</v>
      </c>
      <c r="G117" s="1">
        <f t="shared" si="30"/>
        <v>152</v>
      </c>
      <c r="H117" s="1">
        <f t="shared" si="24"/>
        <v>173</v>
      </c>
      <c r="I117" s="1">
        <f t="shared" si="25"/>
        <v>180</v>
      </c>
      <c r="J117" s="1">
        <f t="shared" si="26"/>
        <v>180</v>
      </c>
      <c r="K117" s="1">
        <f t="shared" si="27"/>
        <v>187</v>
      </c>
      <c r="L117" s="1">
        <f t="shared" si="28"/>
        <v>203</v>
      </c>
      <c r="M117" s="1">
        <f t="shared" si="20"/>
        <v>207</v>
      </c>
      <c r="N117" s="1">
        <f t="shared" si="29"/>
        <v>230</v>
      </c>
    </row>
    <row r="118" spans="1:14" x14ac:dyDescent="0.35">
      <c r="A118" s="6">
        <v>37773</v>
      </c>
      <c r="B118" s="1">
        <v>25.282758620689702</v>
      </c>
      <c r="C118" s="1">
        <v>3</v>
      </c>
      <c r="D118" s="1">
        <f t="shared" si="31"/>
        <v>19</v>
      </c>
      <c r="E118" s="1">
        <f t="shared" si="32"/>
        <v>58</v>
      </c>
      <c r="F118" s="1">
        <f t="shared" si="23"/>
        <v>96</v>
      </c>
      <c r="G118" s="1">
        <f t="shared" si="30"/>
        <v>138</v>
      </c>
      <c r="H118" s="1">
        <f t="shared" si="24"/>
        <v>155</v>
      </c>
      <c r="I118" s="1">
        <f t="shared" si="25"/>
        <v>176</v>
      </c>
      <c r="J118" s="1">
        <f t="shared" si="26"/>
        <v>183</v>
      </c>
      <c r="K118" s="1">
        <f t="shared" si="27"/>
        <v>183</v>
      </c>
      <c r="L118" s="1">
        <f t="shared" si="28"/>
        <v>190</v>
      </c>
      <c r="M118" s="1">
        <f t="shared" si="20"/>
        <v>206</v>
      </c>
      <c r="N118" s="1">
        <f t="shared" si="29"/>
        <v>210</v>
      </c>
    </row>
    <row r="119" spans="1:14" x14ac:dyDescent="0.35">
      <c r="A119" s="6">
        <v>37803</v>
      </c>
      <c r="B119" s="1">
        <v>25.4433333333333</v>
      </c>
      <c r="C119" s="1">
        <v>19</v>
      </c>
      <c r="D119" s="1">
        <f t="shared" si="31"/>
        <v>22</v>
      </c>
      <c r="E119" s="1">
        <f t="shared" si="32"/>
        <v>38</v>
      </c>
      <c r="F119" s="1">
        <f t="shared" si="23"/>
        <v>77</v>
      </c>
      <c r="G119" s="1">
        <f t="shared" si="30"/>
        <v>115</v>
      </c>
      <c r="H119" s="1">
        <f t="shared" si="24"/>
        <v>157</v>
      </c>
      <c r="I119" s="1">
        <f t="shared" si="25"/>
        <v>174</v>
      </c>
      <c r="J119" s="1">
        <f t="shared" si="26"/>
        <v>195</v>
      </c>
      <c r="K119" s="1">
        <f t="shared" si="27"/>
        <v>202</v>
      </c>
      <c r="L119" s="1">
        <f t="shared" si="28"/>
        <v>202</v>
      </c>
      <c r="M119" s="1">
        <f t="shared" si="20"/>
        <v>209</v>
      </c>
      <c r="N119" s="1">
        <f t="shared" si="29"/>
        <v>225</v>
      </c>
    </row>
    <row r="120" spans="1:14" x14ac:dyDescent="0.35">
      <c r="A120" s="6">
        <v>37834</v>
      </c>
      <c r="B120" s="1">
        <v>25.6241379310345</v>
      </c>
      <c r="C120" s="1">
        <v>13</v>
      </c>
      <c r="D120" s="1">
        <f t="shared" si="31"/>
        <v>32</v>
      </c>
      <c r="E120" s="1">
        <f t="shared" si="32"/>
        <v>35</v>
      </c>
      <c r="F120" s="1">
        <f t="shared" si="23"/>
        <v>51</v>
      </c>
      <c r="G120" s="1">
        <f t="shared" si="30"/>
        <v>90</v>
      </c>
      <c r="H120" s="1">
        <f t="shared" si="24"/>
        <v>128</v>
      </c>
      <c r="I120" s="1">
        <f t="shared" si="25"/>
        <v>170</v>
      </c>
      <c r="J120" s="1">
        <f t="shared" si="26"/>
        <v>187</v>
      </c>
      <c r="K120" s="1">
        <f t="shared" si="27"/>
        <v>208</v>
      </c>
      <c r="L120" s="1">
        <f t="shared" si="28"/>
        <v>215</v>
      </c>
      <c r="M120" s="1">
        <f t="shared" si="20"/>
        <v>215</v>
      </c>
      <c r="N120" s="1">
        <f t="shared" si="29"/>
        <v>222</v>
      </c>
    </row>
    <row r="121" spans="1:14" x14ac:dyDescent="0.35">
      <c r="A121" s="6">
        <v>37865</v>
      </c>
      <c r="B121" s="1">
        <v>25.620689655172399</v>
      </c>
      <c r="C121" s="1">
        <v>9</v>
      </c>
      <c r="D121" s="1">
        <f t="shared" si="31"/>
        <v>22</v>
      </c>
      <c r="E121" s="1">
        <f t="shared" si="32"/>
        <v>41</v>
      </c>
      <c r="F121" s="1">
        <f t="shared" si="23"/>
        <v>44</v>
      </c>
      <c r="G121" s="1">
        <f t="shared" si="30"/>
        <v>60</v>
      </c>
      <c r="H121" s="1">
        <f t="shared" si="24"/>
        <v>99</v>
      </c>
      <c r="I121" s="1">
        <f t="shared" si="25"/>
        <v>137</v>
      </c>
      <c r="J121" s="1">
        <f t="shared" si="26"/>
        <v>179</v>
      </c>
      <c r="K121" s="1">
        <f t="shared" si="27"/>
        <v>196</v>
      </c>
      <c r="L121" s="1">
        <f t="shared" si="28"/>
        <v>217</v>
      </c>
      <c r="M121" s="1">
        <f t="shared" si="20"/>
        <v>224</v>
      </c>
      <c r="N121" s="1">
        <f t="shared" si="29"/>
        <v>224</v>
      </c>
    </row>
    <row r="122" spans="1:14" x14ac:dyDescent="0.35">
      <c r="A122" s="6">
        <v>37895</v>
      </c>
      <c r="B122" s="1">
        <v>25.27</v>
      </c>
      <c r="C122" s="1">
        <v>5</v>
      </c>
      <c r="D122" s="1">
        <f t="shared" si="31"/>
        <v>14</v>
      </c>
      <c r="E122" s="1">
        <f t="shared" si="32"/>
        <v>27</v>
      </c>
      <c r="F122" s="1">
        <f t="shared" si="23"/>
        <v>46</v>
      </c>
      <c r="G122" s="1">
        <f t="shared" si="30"/>
        <v>49</v>
      </c>
      <c r="H122" s="1">
        <f t="shared" si="24"/>
        <v>65</v>
      </c>
      <c r="I122" s="1">
        <f t="shared" si="25"/>
        <v>104</v>
      </c>
      <c r="J122" s="1">
        <f t="shared" si="26"/>
        <v>142</v>
      </c>
      <c r="K122" s="1">
        <f t="shared" si="27"/>
        <v>184</v>
      </c>
      <c r="L122" s="1">
        <f t="shared" si="28"/>
        <v>201</v>
      </c>
      <c r="M122" s="1">
        <f t="shared" si="20"/>
        <v>222</v>
      </c>
      <c r="N122" s="1">
        <f t="shared" si="29"/>
        <v>229</v>
      </c>
    </row>
    <row r="123" spans="1:14" x14ac:dyDescent="0.35">
      <c r="A123" s="6">
        <v>37926</v>
      </c>
      <c r="B123" s="1">
        <v>25.313793103448301</v>
      </c>
      <c r="C123" s="1">
        <v>1</v>
      </c>
      <c r="D123" s="1">
        <f t="shared" si="31"/>
        <v>6</v>
      </c>
      <c r="E123" s="1">
        <f t="shared" si="32"/>
        <v>15</v>
      </c>
      <c r="F123" s="1">
        <f t="shared" si="23"/>
        <v>28</v>
      </c>
      <c r="G123" s="1">
        <f t="shared" si="30"/>
        <v>47</v>
      </c>
      <c r="H123" s="1">
        <f t="shared" si="24"/>
        <v>50</v>
      </c>
      <c r="I123" s="1">
        <f t="shared" si="25"/>
        <v>66</v>
      </c>
      <c r="J123" s="1">
        <f t="shared" si="26"/>
        <v>105</v>
      </c>
      <c r="K123" s="1">
        <f t="shared" si="27"/>
        <v>143</v>
      </c>
      <c r="L123" s="1">
        <f t="shared" si="28"/>
        <v>185</v>
      </c>
      <c r="M123" s="1">
        <f t="shared" si="20"/>
        <v>202</v>
      </c>
      <c r="N123" s="1">
        <f t="shared" si="29"/>
        <v>223</v>
      </c>
    </row>
    <row r="124" spans="1:14" x14ac:dyDescent="0.35">
      <c r="A124" s="6">
        <v>37956</v>
      </c>
      <c r="B124" s="1">
        <v>25.351851851851901</v>
      </c>
      <c r="C124" s="1">
        <v>13</v>
      </c>
      <c r="D124" s="1">
        <f t="shared" si="31"/>
        <v>14</v>
      </c>
      <c r="E124" s="1">
        <f t="shared" si="32"/>
        <v>19</v>
      </c>
      <c r="F124" s="1">
        <f t="shared" si="23"/>
        <v>28</v>
      </c>
      <c r="G124" s="1">
        <f t="shared" si="30"/>
        <v>41</v>
      </c>
      <c r="H124" s="1">
        <f t="shared" si="24"/>
        <v>60</v>
      </c>
      <c r="I124" s="1">
        <f t="shared" si="25"/>
        <v>63</v>
      </c>
      <c r="J124" s="1">
        <f t="shared" si="26"/>
        <v>79</v>
      </c>
      <c r="K124" s="1">
        <f t="shared" si="27"/>
        <v>118</v>
      </c>
      <c r="L124" s="1">
        <f t="shared" si="28"/>
        <v>156</v>
      </c>
      <c r="M124" s="1">
        <f t="shared" si="20"/>
        <v>198</v>
      </c>
      <c r="N124" s="1">
        <f t="shared" si="29"/>
        <v>215</v>
      </c>
    </row>
    <row r="125" spans="1:14" x14ac:dyDescent="0.35">
      <c r="A125" s="6">
        <v>37987</v>
      </c>
      <c r="B125" s="1">
        <v>25.8739130434783</v>
      </c>
      <c r="C125" s="1">
        <v>9</v>
      </c>
      <c r="D125" s="1">
        <f t="shared" si="31"/>
        <v>22</v>
      </c>
      <c r="E125" s="1">
        <f t="shared" si="32"/>
        <v>23</v>
      </c>
      <c r="F125" s="1">
        <f t="shared" si="23"/>
        <v>28</v>
      </c>
      <c r="G125" s="1">
        <f t="shared" si="30"/>
        <v>37</v>
      </c>
      <c r="H125" s="1">
        <f t="shared" si="24"/>
        <v>50</v>
      </c>
      <c r="I125" s="1">
        <f t="shared" si="25"/>
        <v>69</v>
      </c>
      <c r="J125" s="1">
        <f t="shared" si="26"/>
        <v>72</v>
      </c>
      <c r="K125" s="1">
        <f t="shared" si="27"/>
        <v>88</v>
      </c>
      <c r="L125" s="1">
        <f t="shared" si="28"/>
        <v>127</v>
      </c>
      <c r="M125" s="1">
        <f t="shared" si="20"/>
        <v>165</v>
      </c>
      <c r="N125" s="1">
        <f t="shared" si="29"/>
        <v>207</v>
      </c>
    </row>
    <row r="126" spans="1:14" x14ac:dyDescent="0.35">
      <c r="A126" s="6">
        <v>38018</v>
      </c>
      <c r="B126" s="1">
        <v>26.609090909090899</v>
      </c>
      <c r="C126" s="1">
        <v>3</v>
      </c>
      <c r="D126" s="1">
        <f t="shared" si="31"/>
        <v>12</v>
      </c>
      <c r="E126" s="1">
        <f t="shared" si="32"/>
        <v>25</v>
      </c>
      <c r="F126" s="1">
        <f t="shared" si="23"/>
        <v>26</v>
      </c>
      <c r="G126" s="1">
        <f t="shared" si="30"/>
        <v>31</v>
      </c>
      <c r="H126" s="1">
        <f t="shared" si="24"/>
        <v>40</v>
      </c>
      <c r="I126" s="1">
        <f t="shared" si="25"/>
        <v>53</v>
      </c>
      <c r="J126" s="1">
        <f t="shared" si="26"/>
        <v>72</v>
      </c>
      <c r="K126" s="1">
        <f t="shared" si="27"/>
        <v>75</v>
      </c>
      <c r="L126" s="1">
        <f t="shared" si="28"/>
        <v>91</v>
      </c>
      <c r="M126" s="1">
        <f t="shared" si="20"/>
        <v>130</v>
      </c>
      <c r="N126" s="1">
        <f t="shared" si="29"/>
        <v>168</v>
      </c>
    </row>
    <row r="127" spans="1:14" x14ac:dyDescent="0.35">
      <c r="A127" s="6">
        <v>38047</v>
      </c>
      <c r="B127" s="1">
        <v>26.593333333333302</v>
      </c>
      <c r="C127" s="1">
        <v>1</v>
      </c>
      <c r="D127" s="1">
        <f t="shared" si="31"/>
        <v>4</v>
      </c>
      <c r="E127" s="1">
        <f t="shared" si="32"/>
        <v>13</v>
      </c>
      <c r="F127" s="1">
        <f t="shared" si="23"/>
        <v>26</v>
      </c>
      <c r="G127" s="1">
        <f t="shared" si="30"/>
        <v>27</v>
      </c>
      <c r="H127" s="1">
        <f t="shared" si="24"/>
        <v>32</v>
      </c>
      <c r="I127" s="1">
        <f t="shared" si="25"/>
        <v>41</v>
      </c>
      <c r="J127" s="1">
        <f t="shared" si="26"/>
        <v>54</v>
      </c>
      <c r="K127" s="1">
        <f t="shared" si="27"/>
        <v>73</v>
      </c>
      <c r="L127" s="1">
        <f t="shared" si="28"/>
        <v>76</v>
      </c>
      <c r="M127" s="1">
        <f t="shared" si="20"/>
        <v>92</v>
      </c>
      <c r="N127" s="1">
        <f t="shared" si="29"/>
        <v>131</v>
      </c>
    </row>
    <row r="128" spans="1:14" x14ac:dyDescent="0.35">
      <c r="A128" s="6">
        <v>38078</v>
      </c>
      <c r="B128" s="1">
        <v>25.6</v>
      </c>
      <c r="C128" s="1">
        <v>13</v>
      </c>
      <c r="D128" s="1">
        <f t="shared" si="31"/>
        <v>14</v>
      </c>
      <c r="E128" s="1">
        <f t="shared" si="32"/>
        <v>17</v>
      </c>
      <c r="F128" s="1">
        <f t="shared" si="23"/>
        <v>26</v>
      </c>
      <c r="G128" s="1">
        <f t="shared" si="30"/>
        <v>39</v>
      </c>
      <c r="H128" s="1">
        <f t="shared" si="24"/>
        <v>40</v>
      </c>
      <c r="I128" s="1">
        <f t="shared" si="25"/>
        <v>45</v>
      </c>
      <c r="J128" s="1">
        <f t="shared" si="26"/>
        <v>54</v>
      </c>
      <c r="K128" s="1">
        <f t="shared" si="27"/>
        <v>67</v>
      </c>
      <c r="L128" s="1">
        <f t="shared" si="28"/>
        <v>86</v>
      </c>
      <c r="M128" s="1">
        <f t="shared" si="20"/>
        <v>89</v>
      </c>
      <c r="N128" s="1">
        <f t="shared" si="29"/>
        <v>105</v>
      </c>
    </row>
    <row r="129" spans="1:14" x14ac:dyDescent="0.35">
      <c r="A129" s="6">
        <v>38108</v>
      </c>
      <c r="B129" s="1">
        <v>25.53</v>
      </c>
      <c r="C129" s="1">
        <v>15</v>
      </c>
      <c r="D129" s="1">
        <f t="shared" si="31"/>
        <v>28</v>
      </c>
      <c r="E129" s="1">
        <f t="shared" si="32"/>
        <v>29</v>
      </c>
      <c r="F129" s="1">
        <f t="shared" si="23"/>
        <v>32</v>
      </c>
      <c r="G129" s="1">
        <f t="shared" si="30"/>
        <v>41</v>
      </c>
      <c r="H129" s="1">
        <f t="shared" si="24"/>
        <v>54</v>
      </c>
      <c r="I129" s="1">
        <f t="shared" si="25"/>
        <v>55</v>
      </c>
      <c r="J129" s="1">
        <f t="shared" si="26"/>
        <v>60</v>
      </c>
      <c r="K129" s="1">
        <f t="shared" si="27"/>
        <v>69</v>
      </c>
      <c r="L129" s="1">
        <f t="shared" si="28"/>
        <v>82</v>
      </c>
      <c r="M129" s="1">
        <f t="shared" si="20"/>
        <v>101</v>
      </c>
      <c r="N129" s="1">
        <f t="shared" si="29"/>
        <v>104</v>
      </c>
    </row>
    <row r="130" spans="1:14" x14ac:dyDescent="0.35">
      <c r="A130" s="6">
        <v>38139</v>
      </c>
      <c r="B130" s="1">
        <v>25.803846153846202</v>
      </c>
      <c r="C130" s="1">
        <v>7</v>
      </c>
      <c r="D130" s="1">
        <f t="shared" si="31"/>
        <v>22</v>
      </c>
      <c r="E130" s="1">
        <f t="shared" si="32"/>
        <v>35</v>
      </c>
      <c r="F130" s="1">
        <f t="shared" si="23"/>
        <v>36</v>
      </c>
      <c r="G130" s="1">
        <f t="shared" si="30"/>
        <v>39</v>
      </c>
      <c r="H130" s="1">
        <f t="shared" si="24"/>
        <v>48</v>
      </c>
      <c r="I130" s="1">
        <f t="shared" si="25"/>
        <v>61</v>
      </c>
      <c r="J130" s="1">
        <f t="shared" si="26"/>
        <v>62</v>
      </c>
      <c r="K130" s="1">
        <f t="shared" si="27"/>
        <v>67</v>
      </c>
      <c r="L130" s="1">
        <f t="shared" si="28"/>
        <v>76</v>
      </c>
      <c r="M130" s="1">
        <f t="shared" si="20"/>
        <v>89</v>
      </c>
      <c r="N130" s="1">
        <f t="shared" si="29"/>
        <v>108</v>
      </c>
    </row>
    <row r="131" spans="1:14" x14ac:dyDescent="0.35">
      <c r="A131" s="6">
        <v>38169</v>
      </c>
      <c r="B131" s="1">
        <v>25.242307692307701</v>
      </c>
      <c r="C131" s="1">
        <v>16</v>
      </c>
      <c r="D131" s="1">
        <f t="shared" si="31"/>
        <v>23</v>
      </c>
      <c r="E131" s="1">
        <f t="shared" si="32"/>
        <v>38</v>
      </c>
      <c r="F131" s="1">
        <f t="shared" si="23"/>
        <v>51</v>
      </c>
      <c r="G131" s="1">
        <f t="shared" si="30"/>
        <v>52</v>
      </c>
      <c r="H131" s="1">
        <f t="shared" si="24"/>
        <v>55</v>
      </c>
      <c r="I131" s="1">
        <f t="shared" si="25"/>
        <v>64</v>
      </c>
      <c r="J131" s="1">
        <f t="shared" si="26"/>
        <v>77</v>
      </c>
      <c r="K131" s="1">
        <f t="shared" si="27"/>
        <v>78</v>
      </c>
      <c r="L131" s="1">
        <f t="shared" si="28"/>
        <v>83</v>
      </c>
      <c r="M131" s="1">
        <f t="shared" si="20"/>
        <v>92</v>
      </c>
      <c r="N131" s="1">
        <f t="shared" si="29"/>
        <v>105</v>
      </c>
    </row>
    <row r="132" spans="1:14" x14ac:dyDescent="0.35">
      <c r="A132" s="6">
        <v>38200</v>
      </c>
      <c r="B132" s="1">
        <v>25.623333333333299</v>
      </c>
      <c r="C132" s="1">
        <v>7</v>
      </c>
      <c r="D132" s="1">
        <f t="shared" si="31"/>
        <v>23</v>
      </c>
      <c r="E132" s="1">
        <f t="shared" si="32"/>
        <v>30</v>
      </c>
      <c r="F132" s="1">
        <f t="shared" si="23"/>
        <v>45</v>
      </c>
      <c r="G132" s="1">
        <f t="shared" si="30"/>
        <v>58</v>
      </c>
      <c r="H132" s="1">
        <f t="shared" si="24"/>
        <v>59</v>
      </c>
      <c r="I132" s="1">
        <f t="shared" si="25"/>
        <v>62</v>
      </c>
      <c r="J132" s="1">
        <f t="shared" si="26"/>
        <v>71</v>
      </c>
      <c r="K132" s="1">
        <f t="shared" si="27"/>
        <v>84</v>
      </c>
      <c r="L132" s="1">
        <f t="shared" si="28"/>
        <v>85</v>
      </c>
      <c r="M132" s="1">
        <f t="shared" si="20"/>
        <v>90</v>
      </c>
      <c r="N132" s="1">
        <f t="shared" si="29"/>
        <v>99</v>
      </c>
    </row>
    <row r="133" spans="1:14" x14ac:dyDescent="0.35">
      <c r="A133" s="6">
        <v>38231</v>
      </c>
      <c r="B133" s="1">
        <v>25.0347826086957</v>
      </c>
      <c r="C133" s="1">
        <v>11</v>
      </c>
      <c r="D133" s="1">
        <f t="shared" si="31"/>
        <v>18</v>
      </c>
      <c r="E133" s="1">
        <f t="shared" si="32"/>
        <v>34</v>
      </c>
      <c r="F133" s="1">
        <f t="shared" si="23"/>
        <v>41</v>
      </c>
      <c r="G133" s="1">
        <f t="shared" si="30"/>
        <v>56</v>
      </c>
      <c r="H133" s="1">
        <f t="shared" si="24"/>
        <v>69</v>
      </c>
      <c r="I133" s="1">
        <f t="shared" si="25"/>
        <v>70</v>
      </c>
      <c r="J133" s="1">
        <f t="shared" si="26"/>
        <v>73</v>
      </c>
      <c r="K133" s="1">
        <f t="shared" si="27"/>
        <v>82</v>
      </c>
      <c r="L133" s="1">
        <f t="shared" si="28"/>
        <v>95</v>
      </c>
      <c r="M133" s="1">
        <f t="shared" si="20"/>
        <v>96</v>
      </c>
      <c r="N133" s="1">
        <f t="shared" si="29"/>
        <v>101</v>
      </c>
    </row>
    <row r="134" spans="1:14" x14ac:dyDescent="0.35">
      <c r="A134" s="6">
        <v>38261</v>
      </c>
      <c r="B134" s="1">
        <v>25.5473684210526</v>
      </c>
      <c r="C134" s="1">
        <v>38</v>
      </c>
      <c r="D134" s="1">
        <f t="shared" si="31"/>
        <v>49</v>
      </c>
      <c r="E134" s="1">
        <f t="shared" si="32"/>
        <v>56</v>
      </c>
      <c r="F134" s="1">
        <f t="shared" si="23"/>
        <v>72</v>
      </c>
      <c r="G134" s="1">
        <f t="shared" si="30"/>
        <v>79</v>
      </c>
      <c r="H134" s="1">
        <f t="shared" si="24"/>
        <v>94</v>
      </c>
      <c r="I134" s="1">
        <f t="shared" si="25"/>
        <v>107</v>
      </c>
      <c r="J134" s="1">
        <f t="shared" si="26"/>
        <v>108</v>
      </c>
      <c r="K134" s="1">
        <f t="shared" si="27"/>
        <v>111</v>
      </c>
      <c r="L134" s="1">
        <f t="shared" si="28"/>
        <v>120</v>
      </c>
      <c r="M134" s="1">
        <f t="shared" si="20"/>
        <v>133</v>
      </c>
      <c r="N134" s="1">
        <f t="shared" si="29"/>
        <v>134</v>
      </c>
    </row>
    <row r="135" spans="1:14" x14ac:dyDescent="0.35">
      <c r="A135" s="6">
        <v>38292</v>
      </c>
      <c r="B135" s="1">
        <v>25.2863636363636</v>
      </c>
      <c r="C135" s="1">
        <v>9</v>
      </c>
      <c r="D135" s="1">
        <f t="shared" si="31"/>
        <v>47</v>
      </c>
      <c r="E135" s="1">
        <f t="shared" si="32"/>
        <v>58</v>
      </c>
      <c r="F135" s="1">
        <f t="shared" si="23"/>
        <v>65</v>
      </c>
      <c r="G135" s="1">
        <f t="shared" si="30"/>
        <v>81</v>
      </c>
      <c r="H135" s="1">
        <f t="shared" si="24"/>
        <v>88</v>
      </c>
      <c r="I135" s="1">
        <f t="shared" si="25"/>
        <v>103</v>
      </c>
      <c r="J135" s="1">
        <f t="shared" si="26"/>
        <v>116</v>
      </c>
      <c r="K135" s="1">
        <f t="shared" si="27"/>
        <v>117</v>
      </c>
      <c r="L135" s="1">
        <f t="shared" si="28"/>
        <v>120</v>
      </c>
      <c r="M135" s="1">
        <f t="shared" si="20"/>
        <v>129</v>
      </c>
      <c r="N135" s="1">
        <f t="shared" si="29"/>
        <v>142</v>
      </c>
    </row>
    <row r="136" spans="1:14" x14ac:dyDescent="0.35">
      <c r="A136" s="6">
        <v>38322</v>
      </c>
      <c r="B136" s="1">
        <v>25.0521739130435</v>
      </c>
      <c r="C136" s="1">
        <v>34</v>
      </c>
      <c r="D136" s="1">
        <f t="shared" si="31"/>
        <v>43</v>
      </c>
      <c r="E136" s="1">
        <f t="shared" si="32"/>
        <v>81</v>
      </c>
      <c r="F136" s="1">
        <f t="shared" si="23"/>
        <v>92</v>
      </c>
      <c r="G136" s="1">
        <f t="shared" si="30"/>
        <v>99</v>
      </c>
      <c r="H136" s="1">
        <f t="shared" si="24"/>
        <v>115</v>
      </c>
      <c r="I136" s="1">
        <f t="shared" si="25"/>
        <v>122</v>
      </c>
      <c r="J136" s="1">
        <f t="shared" si="26"/>
        <v>137</v>
      </c>
      <c r="K136" s="1">
        <f t="shared" si="27"/>
        <v>150</v>
      </c>
      <c r="L136" s="1">
        <f t="shared" si="28"/>
        <v>151</v>
      </c>
      <c r="M136" s="1">
        <f t="shared" si="20"/>
        <v>154</v>
      </c>
      <c r="N136" s="1">
        <f t="shared" si="29"/>
        <v>163</v>
      </c>
    </row>
    <row r="137" spans="1:14" x14ac:dyDescent="0.35">
      <c r="A137" s="6">
        <v>38353</v>
      </c>
      <c r="B137" s="1">
        <v>25.355172413793099</v>
      </c>
      <c r="C137" s="1">
        <v>59</v>
      </c>
      <c r="D137" s="1">
        <f t="shared" si="31"/>
        <v>93</v>
      </c>
      <c r="E137" s="1">
        <f t="shared" si="32"/>
        <v>102</v>
      </c>
      <c r="F137" s="1">
        <f t="shared" si="23"/>
        <v>140</v>
      </c>
      <c r="G137" s="1">
        <f t="shared" si="30"/>
        <v>151</v>
      </c>
      <c r="H137" s="1">
        <f t="shared" si="24"/>
        <v>158</v>
      </c>
      <c r="I137" s="1">
        <f t="shared" si="25"/>
        <v>174</v>
      </c>
      <c r="J137" s="1">
        <f t="shared" si="26"/>
        <v>181</v>
      </c>
      <c r="K137" s="1">
        <f t="shared" si="27"/>
        <v>196</v>
      </c>
      <c r="L137" s="1">
        <f t="shared" si="28"/>
        <v>209</v>
      </c>
      <c r="M137" s="1">
        <f t="shared" si="20"/>
        <v>210</v>
      </c>
      <c r="N137" s="1">
        <f t="shared" si="29"/>
        <v>213</v>
      </c>
    </row>
    <row r="138" spans="1:14" x14ac:dyDescent="0.35">
      <c r="A138" s="6">
        <v>38384</v>
      </c>
      <c r="B138" s="1">
        <v>25.308695652173899</v>
      </c>
      <c r="C138" s="1">
        <v>24</v>
      </c>
      <c r="D138" s="1">
        <f t="shared" si="31"/>
        <v>83</v>
      </c>
      <c r="E138" s="1">
        <f t="shared" si="32"/>
        <v>117</v>
      </c>
      <c r="F138" s="1">
        <f t="shared" si="23"/>
        <v>126</v>
      </c>
      <c r="G138" s="1">
        <f t="shared" si="30"/>
        <v>164</v>
      </c>
      <c r="H138" s="1">
        <f t="shared" si="24"/>
        <v>175</v>
      </c>
      <c r="I138" s="1">
        <f t="shared" si="25"/>
        <v>182</v>
      </c>
      <c r="J138" s="1">
        <f t="shared" si="26"/>
        <v>198</v>
      </c>
      <c r="K138" s="1">
        <f t="shared" si="27"/>
        <v>205</v>
      </c>
      <c r="L138" s="1">
        <f t="shared" si="28"/>
        <v>220</v>
      </c>
      <c r="M138" s="1">
        <f t="shared" si="20"/>
        <v>233</v>
      </c>
      <c r="N138" s="1">
        <f t="shared" si="29"/>
        <v>234</v>
      </c>
    </row>
    <row r="139" spans="1:14" x14ac:dyDescent="0.35">
      <c r="A139" s="6">
        <v>38412</v>
      </c>
      <c r="B139" s="1">
        <v>25.5</v>
      </c>
      <c r="C139" s="1">
        <v>0</v>
      </c>
      <c r="D139" s="1">
        <f t="shared" si="31"/>
        <v>24</v>
      </c>
      <c r="E139" s="1">
        <f t="shared" si="32"/>
        <v>83</v>
      </c>
      <c r="F139" s="1">
        <f t="shared" si="23"/>
        <v>117</v>
      </c>
      <c r="G139" s="1">
        <f t="shared" si="30"/>
        <v>126</v>
      </c>
      <c r="H139" s="1">
        <f t="shared" si="24"/>
        <v>164</v>
      </c>
      <c r="I139" s="1">
        <f t="shared" si="25"/>
        <v>175</v>
      </c>
      <c r="J139" s="1">
        <f t="shared" si="26"/>
        <v>182</v>
      </c>
      <c r="K139" s="1">
        <f t="shared" si="27"/>
        <v>198</v>
      </c>
      <c r="L139" s="1">
        <f t="shared" si="28"/>
        <v>205</v>
      </c>
      <c r="M139" s="1">
        <f t="shared" si="20"/>
        <v>220</v>
      </c>
      <c r="N139" s="1">
        <f t="shared" si="29"/>
        <v>233</v>
      </c>
    </row>
    <row r="140" spans="1:14" x14ac:dyDescent="0.35">
      <c r="A140" s="6">
        <v>38443</v>
      </c>
      <c r="B140" s="1">
        <v>26.659259259259301</v>
      </c>
      <c r="C140" s="1">
        <v>32</v>
      </c>
      <c r="D140" s="1">
        <f t="shared" si="31"/>
        <v>32</v>
      </c>
      <c r="E140" s="1">
        <f t="shared" si="32"/>
        <v>56</v>
      </c>
      <c r="F140" s="1">
        <f t="shared" si="23"/>
        <v>115</v>
      </c>
      <c r="G140" s="1">
        <f t="shared" si="30"/>
        <v>149</v>
      </c>
      <c r="H140" s="1">
        <f t="shared" si="24"/>
        <v>158</v>
      </c>
      <c r="I140" s="1">
        <f t="shared" si="25"/>
        <v>196</v>
      </c>
      <c r="J140" s="1">
        <f t="shared" si="26"/>
        <v>207</v>
      </c>
      <c r="K140" s="1">
        <f t="shared" si="27"/>
        <v>214</v>
      </c>
      <c r="L140" s="1">
        <f t="shared" si="28"/>
        <v>230</v>
      </c>
      <c r="M140" s="1">
        <f t="shared" si="20"/>
        <v>237</v>
      </c>
      <c r="N140" s="1">
        <f t="shared" si="29"/>
        <v>252</v>
      </c>
    </row>
  </sheetData>
  <mergeCells count="1">
    <mergeCell ref="C2: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zoomScale="85" zoomScaleNormal="85" workbookViewId="0">
      <selection activeCell="B5" sqref="B5"/>
    </sheetView>
  </sheetViews>
  <sheetFormatPr baseColWidth="10" defaultColWidth="8.7265625" defaultRowHeight="14.5" x14ac:dyDescent="0.35"/>
  <cols>
    <col min="1" max="1" width="14.81640625" customWidth="1"/>
    <col min="2" max="2" width="17.81640625" customWidth="1"/>
    <col min="3" max="10" width="9" bestFit="1" customWidth="1"/>
    <col min="11" max="14" width="9.6328125" bestFit="1" customWidth="1"/>
  </cols>
  <sheetData>
    <row r="1" spans="1:14" x14ac:dyDescent="0.35">
      <c r="B1" s="4" t="s">
        <v>2</v>
      </c>
      <c r="C1" s="5">
        <f>CORREL(B5:B90,C5:C90)</f>
        <v>0.36161381306646795</v>
      </c>
      <c r="D1" s="5">
        <f>CORREL($B$6:$B$90,D6:D90)</f>
        <v>0.43854966558217695</v>
      </c>
      <c r="E1" s="5">
        <f>CORREL($B$7:$B$90,E7:E90)</f>
        <v>0.4007421379075653</v>
      </c>
      <c r="F1" s="5">
        <f>CORREL($B$8:$B$90,F8:F90)</f>
        <v>0.38929372028578724</v>
      </c>
      <c r="G1" s="5">
        <f>CORREL($B$9:$B$90,G9:G90)</f>
        <v>0.3410258897603457</v>
      </c>
      <c r="H1" s="5">
        <f>CORREL($B$10:$B$90,H10:H90)</f>
        <v>0.28086445943736643</v>
      </c>
      <c r="I1" s="5">
        <f>CORREL($B$11:$B$90,I11:I90)</f>
        <v>0.18254973492403265</v>
      </c>
      <c r="J1" s="5">
        <f>CORREL($B$12:$B$90,J12:J90)</f>
        <v>0.11249296967713621</v>
      </c>
      <c r="K1" s="5">
        <f>CORREL($B$13:$B$90,K13:K90)</f>
        <v>8.9025617263563048E-3</v>
      </c>
      <c r="L1" s="5">
        <f>CORREL($B$14:$B$90,L14:L90)</f>
        <v>-9.1775237764885581E-2</v>
      </c>
      <c r="M1" s="5">
        <f>CORREL($B$15:$B$90,M15:M90)</f>
        <v>-1.6008709773456555E-2</v>
      </c>
      <c r="N1" s="5">
        <f>CORREL($B$16:$B$90,N16:N90)</f>
        <v>7.1338726893600601E-2</v>
      </c>
    </row>
    <row r="2" spans="1:14" x14ac:dyDescent="0.35">
      <c r="A2" s="1"/>
      <c r="B2" s="1"/>
      <c r="C2" s="8" t="s">
        <v>16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35">
      <c r="A3" s="1"/>
      <c r="B3" s="1"/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</row>
    <row r="4" spans="1:14" x14ac:dyDescent="0.35">
      <c r="A4" s="4" t="s">
        <v>0</v>
      </c>
      <c r="B4" s="4" t="s">
        <v>17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10</v>
      </c>
      <c r="I4" s="7" t="s">
        <v>11</v>
      </c>
      <c r="J4" s="7" t="s">
        <v>12</v>
      </c>
      <c r="K4" s="7" t="s">
        <v>13</v>
      </c>
      <c r="L4" s="7" t="s">
        <v>14</v>
      </c>
      <c r="M4" s="7" t="s">
        <v>15</v>
      </c>
      <c r="N4" s="7" t="s">
        <v>9</v>
      </c>
    </row>
    <row r="5" spans="1:14" x14ac:dyDescent="0.35">
      <c r="A5" s="2">
        <v>35855</v>
      </c>
      <c r="B5" s="1">
        <v>213720</v>
      </c>
      <c r="C5" s="1">
        <v>216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5">
      <c r="A6" s="2">
        <v>35886</v>
      </c>
      <c r="B6" s="1">
        <v>8548.8000000000011</v>
      </c>
      <c r="C6" s="1">
        <v>346.4</v>
      </c>
      <c r="D6" s="1">
        <f t="shared" ref="D6:D69" si="0">+SUM(C5:C6)</f>
        <v>562.4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5">
      <c r="A7" s="2">
        <v>35916</v>
      </c>
      <c r="B7" s="1">
        <v>94036.800000000003</v>
      </c>
      <c r="C7" s="1">
        <v>400.7</v>
      </c>
      <c r="D7" s="1">
        <f t="shared" si="0"/>
        <v>747.09999999999991</v>
      </c>
      <c r="E7" s="1">
        <f t="shared" ref="E7:E69" si="1">+SUM(C5:C7)</f>
        <v>963.09999999999991</v>
      </c>
      <c r="F7" s="1"/>
      <c r="G7" s="1"/>
      <c r="H7" s="1"/>
      <c r="I7" s="1"/>
      <c r="J7" s="1"/>
      <c r="K7" s="1"/>
      <c r="L7" s="1"/>
      <c r="M7" s="1"/>
      <c r="N7" s="1"/>
    </row>
    <row r="8" spans="1:14" x14ac:dyDescent="0.35">
      <c r="A8" s="2">
        <v>35947</v>
      </c>
      <c r="B8" s="1">
        <v>247915.19999999998</v>
      </c>
      <c r="C8" s="1">
        <v>570.1</v>
      </c>
      <c r="D8" s="1">
        <f t="shared" si="0"/>
        <v>970.8</v>
      </c>
      <c r="E8" s="1">
        <f t="shared" si="1"/>
        <v>1317.1999999999998</v>
      </c>
      <c r="F8" s="1">
        <f t="shared" ref="F8:F69" si="2">SUM(C5:C8)</f>
        <v>1533.1999999999998</v>
      </c>
      <c r="G8" s="1"/>
      <c r="H8" s="1"/>
      <c r="I8" s="1"/>
      <c r="J8" s="1"/>
      <c r="K8" s="1"/>
      <c r="L8" s="1"/>
      <c r="M8" s="1"/>
      <c r="N8" s="1"/>
    </row>
    <row r="9" spans="1:14" x14ac:dyDescent="0.35">
      <c r="A9" s="2">
        <v>35977</v>
      </c>
      <c r="B9" s="1">
        <v>136780.80000000002</v>
      </c>
      <c r="C9" s="1">
        <v>733.9</v>
      </c>
      <c r="D9" s="1">
        <f t="shared" si="0"/>
        <v>1304</v>
      </c>
      <c r="E9" s="1">
        <f t="shared" si="1"/>
        <v>1704.6999999999998</v>
      </c>
      <c r="F9" s="1">
        <f t="shared" si="2"/>
        <v>2051.1</v>
      </c>
      <c r="G9" s="1">
        <f t="shared" ref="G9:G70" si="3">+SUM(C5:C9)</f>
        <v>2267.1</v>
      </c>
      <c r="H9" s="1"/>
      <c r="I9" s="1"/>
      <c r="J9" s="1"/>
      <c r="K9" s="1"/>
      <c r="L9" s="1"/>
      <c r="M9" s="1"/>
      <c r="N9" s="1"/>
    </row>
    <row r="10" spans="1:14" x14ac:dyDescent="0.35">
      <c r="A10" s="2">
        <v>36008</v>
      </c>
      <c r="B10" s="1">
        <v>42744</v>
      </c>
      <c r="C10" s="1">
        <v>1018</v>
      </c>
      <c r="D10" s="1">
        <f t="shared" si="0"/>
        <v>1751.9</v>
      </c>
      <c r="E10" s="1">
        <f t="shared" si="1"/>
        <v>2322</v>
      </c>
      <c r="F10" s="1">
        <f>SUM(C7:C10)</f>
        <v>2722.7</v>
      </c>
      <c r="G10" s="1">
        <f t="shared" si="3"/>
        <v>3069.1</v>
      </c>
      <c r="H10" s="1">
        <f t="shared" ref="H10:H69" si="4">SUM(C5:C10)</f>
        <v>3285.1</v>
      </c>
      <c r="I10" s="1"/>
      <c r="J10" s="1"/>
      <c r="K10" s="1"/>
      <c r="L10" s="1"/>
      <c r="M10" s="1"/>
      <c r="N10" s="1"/>
    </row>
    <row r="11" spans="1:14" x14ac:dyDescent="0.35">
      <c r="A11" s="2">
        <v>36039</v>
      </c>
      <c r="B11" s="1">
        <v>487281.60000000003</v>
      </c>
      <c r="C11" s="1">
        <v>1136.2</v>
      </c>
      <c r="D11" s="1">
        <f t="shared" si="0"/>
        <v>2154.1999999999998</v>
      </c>
      <c r="E11" s="1">
        <f t="shared" si="1"/>
        <v>2888.1000000000004</v>
      </c>
      <c r="F11" s="1">
        <f t="shared" si="2"/>
        <v>3458.2</v>
      </c>
      <c r="G11" s="1">
        <f t="shared" si="3"/>
        <v>3858.8999999999996</v>
      </c>
      <c r="H11" s="1">
        <f t="shared" si="4"/>
        <v>4205.3</v>
      </c>
      <c r="I11" s="1">
        <f t="shared" ref="I11:I69" si="5">SUM(C5:C11)</f>
        <v>4421.3</v>
      </c>
      <c r="J11" s="1"/>
      <c r="K11" s="1"/>
      <c r="L11" s="1"/>
      <c r="M11" s="1"/>
      <c r="N11" s="1"/>
    </row>
    <row r="12" spans="1:14" x14ac:dyDescent="0.35">
      <c r="A12" s="2">
        <v>36069</v>
      </c>
      <c r="B12" s="1">
        <v>94036.800000000003</v>
      </c>
      <c r="C12" s="1">
        <v>1488.2</v>
      </c>
      <c r="D12" s="1">
        <f t="shared" si="0"/>
        <v>2624.4</v>
      </c>
      <c r="E12" s="1">
        <f t="shared" si="1"/>
        <v>3642.3999999999996</v>
      </c>
      <c r="F12" s="1">
        <f t="shared" si="2"/>
        <v>4376.3</v>
      </c>
      <c r="G12" s="1">
        <f t="shared" si="3"/>
        <v>4946.3999999999996</v>
      </c>
      <c r="H12" s="1">
        <f t="shared" si="4"/>
        <v>5347.0999999999995</v>
      </c>
      <c r="I12" s="1">
        <f t="shared" si="5"/>
        <v>5693.5</v>
      </c>
      <c r="J12" s="1">
        <f t="shared" ref="J12:J69" si="6">SUM(C5:C12)</f>
        <v>5909.5</v>
      </c>
      <c r="K12" s="1"/>
      <c r="L12" s="1"/>
      <c r="M12" s="1"/>
      <c r="N12" s="1"/>
    </row>
    <row r="13" spans="1:14" x14ac:dyDescent="0.35">
      <c r="A13" s="2">
        <v>36100</v>
      </c>
      <c r="B13" s="1">
        <v>418891.20000000007</v>
      </c>
      <c r="C13" s="1">
        <v>940.6</v>
      </c>
      <c r="D13" s="1">
        <f t="shared" si="0"/>
        <v>2428.8000000000002</v>
      </c>
      <c r="E13" s="1">
        <f t="shared" si="1"/>
        <v>3565</v>
      </c>
      <c r="F13" s="1">
        <f t="shared" si="2"/>
        <v>4583</v>
      </c>
      <c r="G13" s="1">
        <f t="shared" si="3"/>
        <v>5316.9000000000005</v>
      </c>
      <c r="H13" s="1">
        <f t="shared" si="4"/>
        <v>5887</v>
      </c>
      <c r="I13" s="1">
        <f t="shared" si="5"/>
        <v>6287.7</v>
      </c>
      <c r="J13" s="1">
        <f t="shared" si="6"/>
        <v>6634.1</v>
      </c>
      <c r="K13" s="1">
        <f t="shared" ref="K13:K69" si="7">SUM(C5:C13)</f>
        <v>6850.1</v>
      </c>
      <c r="L13" s="1"/>
      <c r="M13" s="1"/>
      <c r="N13" s="1"/>
    </row>
    <row r="14" spans="1:14" x14ac:dyDescent="0.35">
      <c r="A14" s="3">
        <v>36130</v>
      </c>
      <c r="B14" s="1"/>
      <c r="C14" s="1">
        <v>578.29999999999995</v>
      </c>
      <c r="D14" s="1">
        <f t="shared" si="0"/>
        <v>1518.9</v>
      </c>
      <c r="E14" s="1">
        <f t="shared" si="1"/>
        <v>3007.1000000000004</v>
      </c>
      <c r="F14" s="1">
        <f t="shared" si="2"/>
        <v>4143.3</v>
      </c>
      <c r="G14" s="1">
        <f t="shared" si="3"/>
        <v>5161.3</v>
      </c>
      <c r="H14" s="1">
        <f t="shared" si="4"/>
        <v>5895.2000000000007</v>
      </c>
      <c r="I14" s="1">
        <f t="shared" si="5"/>
        <v>6465.3</v>
      </c>
      <c r="J14" s="1">
        <f t="shared" si="6"/>
        <v>6866</v>
      </c>
      <c r="K14" s="1">
        <f t="shared" si="7"/>
        <v>7212.4000000000005</v>
      </c>
      <c r="L14" s="1">
        <f t="shared" ref="L14:L69" si="8">SUM(C5:C14)</f>
        <v>7428.4000000000005</v>
      </c>
      <c r="M14" s="1"/>
      <c r="N14" s="1"/>
    </row>
    <row r="15" spans="1:14" x14ac:dyDescent="0.35">
      <c r="A15" s="3">
        <v>36161</v>
      </c>
      <c r="B15" s="1"/>
      <c r="C15" s="1">
        <v>622.6</v>
      </c>
      <c r="D15" s="1">
        <f t="shared" si="0"/>
        <v>1200.9000000000001</v>
      </c>
      <c r="E15" s="1">
        <f t="shared" si="1"/>
        <v>2141.5</v>
      </c>
      <c r="F15" s="1">
        <f t="shared" si="2"/>
        <v>3629.7000000000003</v>
      </c>
      <c r="G15" s="1">
        <f t="shared" si="3"/>
        <v>4765.9000000000005</v>
      </c>
      <c r="H15" s="1">
        <f t="shared" si="4"/>
        <v>5783.9000000000005</v>
      </c>
      <c r="I15" s="1">
        <f t="shared" si="5"/>
        <v>6517.8000000000011</v>
      </c>
      <c r="J15" s="1">
        <f t="shared" si="6"/>
        <v>7087.9000000000005</v>
      </c>
      <c r="K15" s="1">
        <f t="shared" si="7"/>
        <v>7488.6</v>
      </c>
      <c r="L15" s="1">
        <f t="shared" si="8"/>
        <v>7835.0000000000009</v>
      </c>
      <c r="M15" s="1">
        <f t="shared" ref="M15:M69" si="9">SUM(C5:C15)</f>
        <v>8051.0000000000009</v>
      </c>
      <c r="N15" s="1"/>
    </row>
    <row r="16" spans="1:14" x14ac:dyDescent="0.35">
      <c r="A16" s="3">
        <v>36192</v>
      </c>
      <c r="B16" s="1"/>
      <c r="C16" s="1">
        <v>339</v>
      </c>
      <c r="D16" s="1">
        <f t="shared" si="0"/>
        <v>961.6</v>
      </c>
      <c r="E16" s="1">
        <f t="shared" si="1"/>
        <v>1539.9</v>
      </c>
      <c r="F16" s="1">
        <f t="shared" si="2"/>
        <v>2480.5</v>
      </c>
      <c r="G16" s="1">
        <f t="shared" si="3"/>
        <v>3968.7000000000003</v>
      </c>
      <c r="H16" s="1">
        <f t="shared" si="4"/>
        <v>5104.9000000000005</v>
      </c>
      <c r="I16" s="1">
        <f t="shared" si="5"/>
        <v>6122.9000000000005</v>
      </c>
      <c r="J16" s="1">
        <f t="shared" si="6"/>
        <v>6856.8000000000011</v>
      </c>
      <c r="K16" s="1">
        <f t="shared" si="7"/>
        <v>7426.9000000000005</v>
      </c>
      <c r="L16" s="1">
        <f t="shared" si="8"/>
        <v>7827.6</v>
      </c>
      <c r="M16" s="1">
        <f t="shared" si="9"/>
        <v>8174.0000000000009</v>
      </c>
      <c r="N16" s="1">
        <f>SUM(C5:C16)</f>
        <v>8390</v>
      </c>
    </row>
    <row r="17" spans="1:14" x14ac:dyDescent="0.35">
      <c r="A17" s="2">
        <v>36220</v>
      </c>
      <c r="B17" s="1">
        <v>137913.60000000001</v>
      </c>
      <c r="C17" s="1">
        <v>447</v>
      </c>
      <c r="D17" s="1">
        <f t="shared" si="0"/>
        <v>786</v>
      </c>
      <c r="E17" s="1">
        <f t="shared" si="1"/>
        <v>1408.6</v>
      </c>
      <c r="F17" s="1">
        <f t="shared" si="2"/>
        <v>1986.9</v>
      </c>
      <c r="G17" s="1">
        <f t="shared" si="3"/>
        <v>2927.5</v>
      </c>
      <c r="H17" s="1">
        <f t="shared" si="4"/>
        <v>4415.7000000000007</v>
      </c>
      <c r="I17" s="1">
        <f t="shared" si="5"/>
        <v>5551.9000000000005</v>
      </c>
      <c r="J17" s="1">
        <f t="shared" si="6"/>
        <v>6569.9000000000005</v>
      </c>
      <c r="K17" s="1">
        <f t="shared" si="7"/>
        <v>7303.8000000000011</v>
      </c>
      <c r="L17" s="1">
        <f t="shared" si="8"/>
        <v>7873.9000000000005</v>
      </c>
      <c r="M17" s="1">
        <f t="shared" si="9"/>
        <v>8274.6</v>
      </c>
      <c r="N17" s="1">
        <f t="shared" ref="N17:N69" si="10">SUM(C6:C17)</f>
        <v>8621</v>
      </c>
    </row>
    <row r="18" spans="1:14" x14ac:dyDescent="0.35">
      <c r="A18" s="2">
        <v>36251</v>
      </c>
      <c r="B18" s="1">
        <v>8619.6</v>
      </c>
      <c r="C18" s="1">
        <v>292.89999999999998</v>
      </c>
      <c r="D18" s="1">
        <f t="shared" si="0"/>
        <v>739.9</v>
      </c>
      <c r="E18" s="1">
        <f t="shared" si="1"/>
        <v>1078.9000000000001</v>
      </c>
      <c r="F18" s="1">
        <f t="shared" si="2"/>
        <v>1701.5</v>
      </c>
      <c r="G18" s="1">
        <f t="shared" si="3"/>
        <v>2279.8000000000002</v>
      </c>
      <c r="H18" s="1">
        <f t="shared" si="4"/>
        <v>3220.4</v>
      </c>
      <c r="I18" s="1">
        <f t="shared" si="5"/>
        <v>4708.6000000000004</v>
      </c>
      <c r="J18" s="1">
        <f t="shared" si="6"/>
        <v>5844.8</v>
      </c>
      <c r="K18" s="1">
        <f t="shared" si="7"/>
        <v>6862.8</v>
      </c>
      <c r="L18" s="1">
        <f t="shared" si="8"/>
        <v>7596.7000000000007</v>
      </c>
      <c r="M18" s="1">
        <f t="shared" si="9"/>
        <v>8166.8</v>
      </c>
      <c r="N18" s="1">
        <f t="shared" si="10"/>
        <v>8567.5</v>
      </c>
    </row>
    <row r="19" spans="1:14" x14ac:dyDescent="0.35">
      <c r="A19" s="2">
        <v>36281</v>
      </c>
      <c r="B19" s="1">
        <v>258588</v>
      </c>
      <c r="C19" s="1">
        <v>536.5</v>
      </c>
      <c r="D19" s="1">
        <f t="shared" si="0"/>
        <v>829.4</v>
      </c>
      <c r="E19" s="1">
        <f t="shared" si="1"/>
        <v>1276.4000000000001</v>
      </c>
      <c r="F19" s="1">
        <f t="shared" si="2"/>
        <v>1615.4</v>
      </c>
      <c r="G19" s="1">
        <f t="shared" si="3"/>
        <v>2238</v>
      </c>
      <c r="H19" s="1">
        <f t="shared" si="4"/>
        <v>2816.3</v>
      </c>
      <c r="I19" s="1">
        <f t="shared" si="5"/>
        <v>3756.9</v>
      </c>
      <c r="J19" s="1">
        <f t="shared" si="6"/>
        <v>5245.1</v>
      </c>
      <c r="K19" s="1">
        <f t="shared" si="7"/>
        <v>6381.3</v>
      </c>
      <c r="L19" s="1">
        <f t="shared" si="8"/>
        <v>7399.3</v>
      </c>
      <c r="M19" s="1">
        <f t="shared" si="9"/>
        <v>8133.2000000000007</v>
      </c>
      <c r="N19" s="1">
        <f t="shared" si="10"/>
        <v>8703.2999999999993</v>
      </c>
    </row>
    <row r="20" spans="1:14" x14ac:dyDescent="0.35">
      <c r="A20" s="2">
        <v>36312</v>
      </c>
      <c r="B20" s="1">
        <v>293066.40000000002</v>
      </c>
      <c r="C20" s="1">
        <v>908.8</v>
      </c>
      <c r="D20" s="1">
        <f t="shared" si="0"/>
        <v>1445.3</v>
      </c>
      <c r="E20" s="1">
        <f t="shared" si="1"/>
        <v>1738.1999999999998</v>
      </c>
      <c r="F20" s="1">
        <f t="shared" si="2"/>
        <v>2185.1999999999998</v>
      </c>
      <c r="G20" s="1">
        <f t="shared" si="3"/>
        <v>2524.1999999999998</v>
      </c>
      <c r="H20" s="1">
        <f t="shared" si="4"/>
        <v>3146.8</v>
      </c>
      <c r="I20" s="1">
        <f t="shared" si="5"/>
        <v>3725.1000000000004</v>
      </c>
      <c r="J20" s="1">
        <f t="shared" si="6"/>
        <v>4665.7</v>
      </c>
      <c r="K20" s="1">
        <f t="shared" si="7"/>
        <v>6153.9000000000005</v>
      </c>
      <c r="L20" s="1">
        <f t="shared" si="8"/>
        <v>7290.1</v>
      </c>
      <c r="M20" s="1">
        <f t="shared" si="9"/>
        <v>8308.1</v>
      </c>
      <c r="N20" s="1">
        <f t="shared" si="10"/>
        <v>9042</v>
      </c>
    </row>
    <row r="21" spans="1:14" x14ac:dyDescent="0.35">
      <c r="A21" s="2">
        <v>36342</v>
      </c>
      <c r="B21" s="1">
        <v>163772.4</v>
      </c>
      <c r="C21" s="1">
        <v>984.6</v>
      </c>
      <c r="D21" s="1">
        <f t="shared" si="0"/>
        <v>1893.4</v>
      </c>
      <c r="E21" s="1">
        <f t="shared" si="1"/>
        <v>2429.9</v>
      </c>
      <c r="F21" s="1">
        <f t="shared" si="2"/>
        <v>2722.7999999999997</v>
      </c>
      <c r="G21" s="1">
        <f t="shared" si="3"/>
        <v>3169.7999999999997</v>
      </c>
      <c r="H21" s="1">
        <f t="shared" si="4"/>
        <v>3508.7999999999997</v>
      </c>
      <c r="I21" s="1">
        <f t="shared" si="5"/>
        <v>4131.4000000000005</v>
      </c>
      <c r="J21" s="1">
        <f t="shared" si="6"/>
        <v>4709.7000000000007</v>
      </c>
      <c r="K21" s="1">
        <f t="shared" si="7"/>
        <v>5650.3</v>
      </c>
      <c r="L21" s="1">
        <f t="shared" si="8"/>
        <v>7138.5000000000009</v>
      </c>
      <c r="M21" s="1">
        <f t="shared" si="9"/>
        <v>8274.7000000000007</v>
      </c>
      <c r="N21" s="1">
        <f t="shared" si="10"/>
        <v>9292.7000000000007</v>
      </c>
    </row>
    <row r="22" spans="1:14" x14ac:dyDescent="0.35">
      <c r="A22" s="2">
        <v>36373</v>
      </c>
      <c r="B22" s="1">
        <v>249968.40000000002</v>
      </c>
      <c r="C22" s="1">
        <v>1085</v>
      </c>
      <c r="D22" s="1">
        <f t="shared" si="0"/>
        <v>2069.6</v>
      </c>
      <c r="E22" s="1">
        <f t="shared" si="1"/>
        <v>2978.4</v>
      </c>
      <c r="F22" s="1">
        <f t="shared" si="2"/>
        <v>3514.9</v>
      </c>
      <c r="G22" s="1">
        <f t="shared" si="3"/>
        <v>3807.7999999999997</v>
      </c>
      <c r="H22" s="1">
        <f t="shared" si="4"/>
        <v>4254.7999999999993</v>
      </c>
      <c r="I22" s="1">
        <f t="shared" si="5"/>
        <v>4593.7999999999993</v>
      </c>
      <c r="J22" s="1">
        <f t="shared" si="6"/>
        <v>5216.4000000000005</v>
      </c>
      <c r="K22" s="1">
        <f t="shared" si="7"/>
        <v>5794.7000000000007</v>
      </c>
      <c r="L22" s="1">
        <f t="shared" si="8"/>
        <v>6735.3</v>
      </c>
      <c r="M22" s="1">
        <f t="shared" si="9"/>
        <v>8223.5</v>
      </c>
      <c r="N22" s="1">
        <f t="shared" si="10"/>
        <v>9359.7000000000007</v>
      </c>
    </row>
    <row r="23" spans="1:14" x14ac:dyDescent="0.35">
      <c r="A23" s="2">
        <v>36404</v>
      </c>
      <c r="B23" s="1">
        <v>284446.8</v>
      </c>
      <c r="C23" s="1">
        <v>866.5</v>
      </c>
      <c r="D23" s="1">
        <f t="shared" si="0"/>
        <v>1951.5</v>
      </c>
      <c r="E23" s="1">
        <f t="shared" si="1"/>
        <v>2936.1</v>
      </c>
      <c r="F23" s="1">
        <f t="shared" si="2"/>
        <v>3844.9</v>
      </c>
      <c r="G23" s="1">
        <f t="shared" si="3"/>
        <v>4381.3999999999996</v>
      </c>
      <c r="H23" s="1">
        <f t="shared" si="4"/>
        <v>4674.2999999999993</v>
      </c>
      <c r="I23" s="1">
        <f t="shared" si="5"/>
        <v>5121.2999999999993</v>
      </c>
      <c r="J23" s="1">
        <f t="shared" si="6"/>
        <v>5460.2999999999993</v>
      </c>
      <c r="K23" s="1">
        <f t="shared" si="7"/>
        <v>6082.9000000000005</v>
      </c>
      <c r="L23" s="1">
        <f t="shared" si="8"/>
        <v>6661.2000000000007</v>
      </c>
      <c r="M23" s="1">
        <f t="shared" si="9"/>
        <v>7601.8</v>
      </c>
      <c r="N23" s="1">
        <f t="shared" si="10"/>
        <v>9090</v>
      </c>
    </row>
    <row r="24" spans="1:14" x14ac:dyDescent="0.35">
      <c r="A24" s="2">
        <v>36434</v>
      </c>
      <c r="B24" s="1">
        <v>249968.40000000002</v>
      </c>
      <c r="C24" s="1">
        <v>1142</v>
      </c>
      <c r="D24" s="1">
        <f t="shared" si="0"/>
        <v>2008.5</v>
      </c>
      <c r="E24" s="1">
        <f t="shared" si="1"/>
        <v>3093.5</v>
      </c>
      <c r="F24" s="1">
        <f t="shared" si="2"/>
        <v>4078.1</v>
      </c>
      <c r="G24" s="1">
        <f t="shared" si="3"/>
        <v>4986.8999999999996</v>
      </c>
      <c r="H24" s="1">
        <f t="shared" si="4"/>
        <v>5523.4</v>
      </c>
      <c r="I24" s="1">
        <f t="shared" si="5"/>
        <v>5816.2999999999993</v>
      </c>
      <c r="J24" s="1">
        <f t="shared" si="6"/>
        <v>6263.2999999999993</v>
      </c>
      <c r="K24" s="1">
        <f t="shared" si="7"/>
        <v>6602.2999999999993</v>
      </c>
      <c r="L24" s="1">
        <f t="shared" si="8"/>
        <v>7224.9000000000005</v>
      </c>
      <c r="M24" s="1">
        <f t="shared" si="9"/>
        <v>7803.2000000000007</v>
      </c>
      <c r="N24" s="1">
        <f t="shared" si="10"/>
        <v>8743.7999999999993</v>
      </c>
    </row>
    <row r="25" spans="1:14" x14ac:dyDescent="0.35">
      <c r="A25" s="2">
        <v>36465</v>
      </c>
      <c r="B25" s="1">
        <v>370642.8</v>
      </c>
      <c r="C25" s="1">
        <v>1480.2</v>
      </c>
      <c r="D25" s="1">
        <f t="shared" si="0"/>
        <v>2622.2</v>
      </c>
      <c r="E25" s="1">
        <f t="shared" si="1"/>
        <v>3488.7</v>
      </c>
      <c r="F25" s="1">
        <f t="shared" si="2"/>
        <v>4573.7</v>
      </c>
      <c r="G25" s="1">
        <f t="shared" si="3"/>
        <v>5558.3</v>
      </c>
      <c r="H25" s="1">
        <f t="shared" si="4"/>
        <v>6467.0999999999995</v>
      </c>
      <c r="I25" s="1">
        <f t="shared" si="5"/>
        <v>7003.5999999999995</v>
      </c>
      <c r="J25" s="1">
        <f t="shared" si="6"/>
        <v>7296.4999999999991</v>
      </c>
      <c r="K25" s="1">
        <f t="shared" si="7"/>
        <v>7743.4999999999991</v>
      </c>
      <c r="L25" s="1">
        <f t="shared" si="8"/>
        <v>8082.4999999999991</v>
      </c>
      <c r="M25" s="1">
        <f t="shared" si="9"/>
        <v>8705.1</v>
      </c>
      <c r="N25" s="1">
        <f t="shared" si="10"/>
        <v>9283.4000000000015</v>
      </c>
    </row>
    <row r="26" spans="1:14" x14ac:dyDescent="0.35">
      <c r="A26" s="3">
        <v>36495</v>
      </c>
      <c r="B26" s="1"/>
      <c r="C26" s="1">
        <v>927.1</v>
      </c>
      <c r="D26" s="1">
        <f t="shared" si="0"/>
        <v>2407.3000000000002</v>
      </c>
      <c r="E26" s="1">
        <f t="shared" si="1"/>
        <v>3549.2999999999997</v>
      </c>
      <c r="F26" s="1">
        <f t="shared" si="2"/>
        <v>4415.8</v>
      </c>
      <c r="G26" s="1">
        <f t="shared" si="3"/>
        <v>5500.8</v>
      </c>
      <c r="H26" s="1">
        <f t="shared" si="4"/>
        <v>6485.4000000000005</v>
      </c>
      <c r="I26" s="1">
        <f t="shared" si="5"/>
        <v>7394.2</v>
      </c>
      <c r="J26" s="1">
        <f t="shared" si="6"/>
        <v>7930.7</v>
      </c>
      <c r="K26" s="1">
        <f t="shared" si="7"/>
        <v>8223.5999999999985</v>
      </c>
      <c r="L26" s="1">
        <f t="shared" si="8"/>
        <v>8670.5999999999985</v>
      </c>
      <c r="M26" s="1">
        <f t="shared" si="9"/>
        <v>9009.5999999999985</v>
      </c>
      <c r="N26" s="1">
        <f t="shared" si="10"/>
        <v>9632.2000000000007</v>
      </c>
    </row>
    <row r="27" spans="1:14" x14ac:dyDescent="0.35">
      <c r="A27" s="3">
        <v>36526</v>
      </c>
      <c r="B27" s="1"/>
      <c r="C27" s="1">
        <v>556.5</v>
      </c>
      <c r="D27" s="1">
        <f t="shared" si="0"/>
        <v>1483.6</v>
      </c>
      <c r="E27" s="1">
        <f t="shared" si="1"/>
        <v>2963.8</v>
      </c>
      <c r="F27" s="1">
        <f t="shared" si="2"/>
        <v>4105.7999999999993</v>
      </c>
      <c r="G27" s="1">
        <f t="shared" si="3"/>
        <v>4972.3</v>
      </c>
      <c r="H27" s="1">
        <f t="shared" si="4"/>
        <v>6057.3</v>
      </c>
      <c r="I27" s="1">
        <f t="shared" si="5"/>
        <v>7041.9000000000005</v>
      </c>
      <c r="J27" s="1">
        <f t="shared" si="6"/>
        <v>7950.7</v>
      </c>
      <c r="K27" s="1">
        <f t="shared" si="7"/>
        <v>8487.2000000000007</v>
      </c>
      <c r="L27" s="1">
        <f t="shared" si="8"/>
        <v>8780.0999999999985</v>
      </c>
      <c r="M27" s="1">
        <f t="shared" si="9"/>
        <v>9227.0999999999985</v>
      </c>
      <c r="N27" s="1">
        <f t="shared" si="10"/>
        <v>9566.0999999999985</v>
      </c>
    </row>
    <row r="28" spans="1:14" x14ac:dyDescent="0.35">
      <c r="A28" s="3">
        <v>36557</v>
      </c>
      <c r="B28" s="1"/>
      <c r="C28" s="1">
        <v>439.2</v>
      </c>
      <c r="D28" s="1">
        <f t="shared" si="0"/>
        <v>995.7</v>
      </c>
      <c r="E28" s="1">
        <f t="shared" si="1"/>
        <v>1922.8</v>
      </c>
      <c r="F28" s="1">
        <f t="shared" si="2"/>
        <v>3403</v>
      </c>
      <c r="G28" s="1">
        <f t="shared" si="3"/>
        <v>4544.9999999999991</v>
      </c>
      <c r="H28" s="1">
        <f t="shared" si="4"/>
        <v>5411.5</v>
      </c>
      <c r="I28" s="1">
        <f t="shared" si="5"/>
        <v>6496.5</v>
      </c>
      <c r="J28" s="1">
        <f t="shared" si="6"/>
        <v>7481.1</v>
      </c>
      <c r="K28" s="1">
        <f t="shared" si="7"/>
        <v>8389.9</v>
      </c>
      <c r="L28" s="1">
        <f t="shared" si="8"/>
        <v>8926.4000000000015</v>
      </c>
      <c r="M28" s="1">
        <f t="shared" si="9"/>
        <v>9219.2999999999993</v>
      </c>
      <c r="N28" s="1">
        <f t="shared" si="10"/>
        <v>9666.2999999999993</v>
      </c>
    </row>
    <row r="29" spans="1:14" x14ac:dyDescent="0.35">
      <c r="A29" s="2">
        <v>36586</v>
      </c>
      <c r="B29" s="1">
        <v>17397.600000000002</v>
      </c>
      <c r="C29" s="1">
        <v>472</v>
      </c>
      <c r="D29" s="1">
        <f t="shared" si="0"/>
        <v>911.2</v>
      </c>
      <c r="E29" s="1">
        <f t="shared" si="1"/>
        <v>1467.7</v>
      </c>
      <c r="F29" s="1">
        <f t="shared" si="2"/>
        <v>2394.8000000000002</v>
      </c>
      <c r="G29" s="1">
        <f t="shared" si="3"/>
        <v>3875</v>
      </c>
      <c r="H29" s="1">
        <f t="shared" si="4"/>
        <v>5016.9999999999991</v>
      </c>
      <c r="I29" s="1">
        <f t="shared" si="5"/>
        <v>5883.5</v>
      </c>
      <c r="J29" s="1">
        <f t="shared" si="6"/>
        <v>6968.5</v>
      </c>
      <c r="K29" s="1">
        <f t="shared" si="7"/>
        <v>7953.1</v>
      </c>
      <c r="L29" s="1">
        <f t="shared" si="8"/>
        <v>8861.9</v>
      </c>
      <c r="M29" s="1">
        <f t="shared" si="9"/>
        <v>9398.4000000000015</v>
      </c>
      <c r="N29" s="1">
        <f t="shared" si="10"/>
        <v>9691.2999999999993</v>
      </c>
    </row>
    <row r="30" spans="1:14" x14ac:dyDescent="0.35">
      <c r="A30" s="2">
        <v>36617</v>
      </c>
      <c r="B30" s="1">
        <v>0</v>
      </c>
      <c r="C30" s="1">
        <v>354</v>
      </c>
      <c r="D30" s="1">
        <f t="shared" si="0"/>
        <v>826</v>
      </c>
      <c r="E30" s="1">
        <f t="shared" si="1"/>
        <v>1265.2</v>
      </c>
      <c r="F30" s="1">
        <f t="shared" si="2"/>
        <v>1821.7</v>
      </c>
      <c r="G30" s="1">
        <f t="shared" si="3"/>
        <v>2748.8</v>
      </c>
      <c r="H30" s="1">
        <f t="shared" si="4"/>
        <v>4229</v>
      </c>
      <c r="I30" s="1">
        <f t="shared" si="5"/>
        <v>5370.9999999999991</v>
      </c>
      <c r="J30" s="1">
        <f t="shared" si="6"/>
        <v>6237.5</v>
      </c>
      <c r="K30" s="1">
        <f t="shared" si="7"/>
        <v>7322.5</v>
      </c>
      <c r="L30" s="1">
        <f t="shared" si="8"/>
        <v>8307.1</v>
      </c>
      <c r="M30" s="1">
        <f t="shared" si="9"/>
        <v>9215.9</v>
      </c>
      <c r="N30" s="1">
        <f t="shared" si="10"/>
        <v>9752.4000000000015</v>
      </c>
    </row>
    <row r="31" spans="1:14" x14ac:dyDescent="0.35">
      <c r="A31" s="2">
        <v>36647</v>
      </c>
      <c r="B31" s="1">
        <v>17397.600000000002</v>
      </c>
      <c r="C31" s="1">
        <v>694.7</v>
      </c>
      <c r="D31" s="1">
        <f t="shared" si="0"/>
        <v>1048.7</v>
      </c>
      <c r="E31" s="1">
        <f t="shared" si="1"/>
        <v>1520.7</v>
      </c>
      <c r="F31" s="1">
        <f t="shared" si="2"/>
        <v>1959.9</v>
      </c>
      <c r="G31" s="1">
        <f t="shared" si="3"/>
        <v>2516.4</v>
      </c>
      <c r="H31" s="1">
        <f t="shared" si="4"/>
        <v>3443.5</v>
      </c>
      <c r="I31" s="1">
        <f t="shared" si="5"/>
        <v>4923.7</v>
      </c>
      <c r="J31" s="1">
        <f t="shared" si="6"/>
        <v>6065.6999999999989</v>
      </c>
      <c r="K31" s="1">
        <f t="shared" si="7"/>
        <v>6932.2</v>
      </c>
      <c r="L31" s="1">
        <f t="shared" si="8"/>
        <v>8017.2</v>
      </c>
      <c r="M31" s="1">
        <f t="shared" si="9"/>
        <v>9001.8000000000011</v>
      </c>
      <c r="N31" s="1">
        <f t="shared" si="10"/>
        <v>9910.6</v>
      </c>
    </row>
    <row r="32" spans="1:14" x14ac:dyDescent="0.35">
      <c r="A32" s="2">
        <v>36678</v>
      </c>
      <c r="B32" s="1">
        <v>8698.8000000000011</v>
      </c>
      <c r="C32" s="1">
        <v>716.9</v>
      </c>
      <c r="D32" s="1">
        <f t="shared" si="0"/>
        <v>1411.6</v>
      </c>
      <c r="E32" s="1">
        <f t="shared" si="1"/>
        <v>1765.6</v>
      </c>
      <c r="F32" s="1">
        <f t="shared" si="2"/>
        <v>2237.6</v>
      </c>
      <c r="G32" s="1">
        <f t="shared" si="3"/>
        <v>2676.8</v>
      </c>
      <c r="H32" s="1">
        <f t="shared" si="4"/>
        <v>3233.3</v>
      </c>
      <c r="I32" s="1">
        <f t="shared" si="5"/>
        <v>4160.3999999999996</v>
      </c>
      <c r="J32" s="1">
        <f t="shared" si="6"/>
        <v>5640.5999999999995</v>
      </c>
      <c r="K32" s="1">
        <f t="shared" si="7"/>
        <v>6782.5999999999985</v>
      </c>
      <c r="L32" s="1">
        <f t="shared" si="8"/>
        <v>7649.0999999999995</v>
      </c>
      <c r="M32" s="1">
        <f t="shared" si="9"/>
        <v>8734.1</v>
      </c>
      <c r="N32" s="1">
        <f t="shared" si="10"/>
        <v>9718.7000000000007</v>
      </c>
    </row>
    <row r="33" spans="1:14" x14ac:dyDescent="0.35">
      <c r="A33" s="2">
        <v>36708</v>
      </c>
      <c r="B33" s="1">
        <v>8698.8000000000011</v>
      </c>
      <c r="C33" s="1">
        <v>544.1</v>
      </c>
      <c r="D33" s="1">
        <f t="shared" si="0"/>
        <v>1261</v>
      </c>
      <c r="E33" s="1">
        <f t="shared" si="1"/>
        <v>1955.6999999999998</v>
      </c>
      <c r="F33" s="1">
        <f t="shared" si="2"/>
        <v>2309.6999999999998</v>
      </c>
      <c r="G33" s="1">
        <f t="shared" si="3"/>
        <v>2781.7</v>
      </c>
      <c r="H33" s="1">
        <f t="shared" si="4"/>
        <v>3220.9</v>
      </c>
      <c r="I33" s="1">
        <f t="shared" si="5"/>
        <v>3777.4</v>
      </c>
      <c r="J33" s="1">
        <f t="shared" si="6"/>
        <v>4704.5</v>
      </c>
      <c r="K33" s="1">
        <f t="shared" si="7"/>
        <v>6184.7</v>
      </c>
      <c r="L33" s="1">
        <f t="shared" si="8"/>
        <v>7326.6999999999989</v>
      </c>
      <c r="M33" s="1">
        <f t="shared" si="9"/>
        <v>8193.1999999999989</v>
      </c>
      <c r="N33" s="1">
        <f t="shared" si="10"/>
        <v>9278.2000000000007</v>
      </c>
    </row>
    <row r="34" spans="1:14" x14ac:dyDescent="0.35">
      <c r="A34" s="3">
        <v>36739</v>
      </c>
      <c r="B34" s="1"/>
      <c r="C34" s="1">
        <v>1058.4000000000001</v>
      </c>
      <c r="D34" s="1">
        <f t="shared" si="0"/>
        <v>1602.5</v>
      </c>
      <c r="E34" s="1">
        <f t="shared" si="1"/>
        <v>2319.4</v>
      </c>
      <c r="F34" s="1">
        <f t="shared" si="2"/>
        <v>3014.1</v>
      </c>
      <c r="G34" s="1">
        <f t="shared" si="3"/>
        <v>3368.1</v>
      </c>
      <c r="H34" s="1">
        <f t="shared" si="4"/>
        <v>3840.1</v>
      </c>
      <c r="I34" s="1">
        <f t="shared" si="5"/>
        <v>4279.3</v>
      </c>
      <c r="J34" s="1">
        <f t="shared" si="6"/>
        <v>4835.8</v>
      </c>
      <c r="K34" s="1">
        <f t="shared" si="7"/>
        <v>5762.9</v>
      </c>
      <c r="L34" s="1">
        <f t="shared" si="8"/>
        <v>7243.1</v>
      </c>
      <c r="M34" s="1">
        <f t="shared" si="9"/>
        <v>8385.0999999999985</v>
      </c>
      <c r="N34" s="1">
        <f t="shared" si="10"/>
        <v>9251.5999999999985</v>
      </c>
    </row>
    <row r="35" spans="1:14" x14ac:dyDescent="0.35">
      <c r="A35" s="2">
        <v>36770</v>
      </c>
      <c r="B35" s="1">
        <v>60891.599999999991</v>
      </c>
      <c r="C35" s="1">
        <v>1092.7</v>
      </c>
      <c r="D35" s="1">
        <f t="shared" si="0"/>
        <v>2151.1000000000004</v>
      </c>
      <c r="E35" s="1">
        <f t="shared" si="1"/>
        <v>2695.2</v>
      </c>
      <c r="F35" s="1">
        <f t="shared" si="2"/>
        <v>3412.1000000000004</v>
      </c>
      <c r="G35" s="1">
        <f t="shared" si="3"/>
        <v>4106.8</v>
      </c>
      <c r="H35" s="1">
        <f t="shared" si="4"/>
        <v>4460.8</v>
      </c>
      <c r="I35" s="1">
        <f t="shared" si="5"/>
        <v>4932.8</v>
      </c>
      <c r="J35" s="1">
        <f t="shared" si="6"/>
        <v>5372</v>
      </c>
      <c r="K35" s="1">
        <f t="shared" si="7"/>
        <v>5928.5</v>
      </c>
      <c r="L35" s="1">
        <f t="shared" si="8"/>
        <v>6855.5999999999995</v>
      </c>
      <c r="M35" s="1">
        <f t="shared" si="9"/>
        <v>8335.8000000000011</v>
      </c>
      <c r="N35" s="1">
        <f t="shared" si="10"/>
        <v>9477.7999999999993</v>
      </c>
    </row>
    <row r="36" spans="1:14" x14ac:dyDescent="0.35">
      <c r="A36" s="2">
        <v>36800</v>
      </c>
      <c r="B36" s="1">
        <v>17397.600000000002</v>
      </c>
      <c r="C36" s="1">
        <v>693.9</v>
      </c>
      <c r="D36" s="1">
        <f t="shared" si="0"/>
        <v>1786.6</v>
      </c>
      <c r="E36" s="1">
        <f t="shared" si="1"/>
        <v>2845.0000000000005</v>
      </c>
      <c r="F36" s="1">
        <f t="shared" si="2"/>
        <v>3389.1</v>
      </c>
      <c r="G36" s="1">
        <f t="shared" si="3"/>
        <v>4106</v>
      </c>
      <c r="H36" s="1">
        <f t="shared" si="4"/>
        <v>4800.7</v>
      </c>
      <c r="I36" s="1">
        <f t="shared" si="5"/>
        <v>5154.7</v>
      </c>
      <c r="J36" s="1">
        <f t="shared" si="6"/>
        <v>5626.7</v>
      </c>
      <c r="K36" s="1">
        <f t="shared" si="7"/>
        <v>6065.9</v>
      </c>
      <c r="L36" s="1">
        <f t="shared" si="8"/>
        <v>6622.4</v>
      </c>
      <c r="M36" s="1">
        <f t="shared" si="9"/>
        <v>7549.4999999999991</v>
      </c>
      <c r="N36" s="1">
        <f t="shared" si="10"/>
        <v>9029.7000000000007</v>
      </c>
    </row>
    <row r="37" spans="1:14" x14ac:dyDescent="0.35">
      <c r="A37" s="2">
        <v>36831</v>
      </c>
      <c r="B37" s="1">
        <v>52192.799999999996</v>
      </c>
      <c r="C37" s="1">
        <v>925</v>
      </c>
      <c r="D37" s="1">
        <f t="shared" si="0"/>
        <v>1618.9</v>
      </c>
      <c r="E37" s="1">
        <f t="shared" si="1"/>
        <v>2711.6</v>
      </c>
      <c r="F37" s="1">
        <f t="shared" si="2"/>
        <v>3770.0000000000005</v>
      </c>
      <c r="G37" s="1">
        <f t="shared" si="3"/>
        <v>4314.1000000000004</v>
      </c>
      <c r="H37" s="1">
        <f t="shared" si="4"/>
        <v>5031</v>
      </c>
      <c r="I37" s="1">
        <f t="shared" si="5"/>
        <v>5725.7</v>
      </c>
      <c r="J37" s="1">
        <f t="shared" si="6"/>
        <v>6079.7</v>
      </c>
      <c r="K37" s="1">
        <f t="shared" si="7"/>
        <v>6551.7</v>
      </c>
      <c r="L37" s="1">
        <f t="shared" si="8"/>
        <v>6990.9</v>
      </c>
      <c r="M37" s="1">
        <f t="shared" si="9"/>
        <v>7547.4</v>
      </c>
      <c r="N37" s="1">
        <f t="shared" si="10"/>
        <v>8474.5</v>
      </c>
    </row>
    <row r="38" spans="1:14" x14ac:dyDescent="0.35">
      <c r="A38" s="2">
        <v>36861</v>
      </c>
      <c r="B38" s="1">
        <v>17397.600000000002</v>
      </c>
      <c r="C38" s="1">
        <v>1002.3</v>
      </c>
      <c r="D38" s="1">
        <f t="shared" si="0"/>
        <v>1927.3</v>
      </c>
      <c r="E38" s="1">
        <f t="shared" si="1"/>
        <v>2621.1999999999998</v>
      </c>
      <c r="F38" s="1">
        <f t="shared" si="2"/>
        <v>3713.8999999999996</v>
      </c>
      <c r="G38" s="1">
        <f t="shared" si="3"/>
        <v>4772.3</v>
      </c>
      <c r="H38" s="1">
        <f t="shared" si="4"/>
        <v>5316.4000000000005</v>
      </c>
      <c r="I38" s="1">
        <f t="shared" si="5"/>
        <v>6033.3</v>
      </c>
      <c r="J38" s="1">
        <f t="shared" si="6"/>
        <v>6728</v>
      </c>
      <c r="K38" s="1">
        <f t="shared" si="7"/>
        <v>7082</v>
      </c>
      <c r="L38" s="1">
        <f t="shared" si="8"/>
        <v>7554</v>
      </c>
      <c r="M38" s="1">
        <f t="shared" si="9"/>
        <v>7993.2</v>
      </c>
      <c r="N38" s="1">
        <f t="shared" si="10"/>
        <v>8549.6999999999989</v>
      </c>
    </row>
    <row r="39" spans="1:14" x14ac:dyDescent="0.35">
      <c r="A39" s="2">
        <v>36892</v>
      </c>
      <c r="B39" s="1">
        <v>0</v>
      </c>
      <c r="C39" s="1">
        <v>420.9</v>
      </c>
      <c r="D39" s="1">
        <f t="shared" si="0"/>
        <v>1423.1999999999998</v>
      </c>
      <c r="E39" s="1">
        <f t="shared" si="1"/>
        <v>2348.1999999999998</v>
      </c>
      <c r="F39" s="1">
        <f t="shared" si="2"/>
        <v>3042.1</v>
      </c>
      <c r="G39" s="1">
        <f t="shared" si="3"/>
        <v>4134.7999999999993</v>
      </c>
      <c r="H39" s="1">
        <f t="shared" si="4"/>
        <v>5193.2</v>
      </c>
      <c r="I39" s="1">
        <f t="shared" si="5"/>
        <v>5737.3</v>
      </c>
      <c r="J39" s="1">
        <f t="shared" si="6"/>
        <v>6454.2</v>
      </c>
      <c r="K39" s="1">
        <f t="shared" si="7"/>
        <v>7148.9</v>
      </c>
      <c r="L39" s="1">
        <f t="shared" si="8"/>
        <v>7502.9</v>
      </c>
      <c r="M39" s="1">
        <f t="shared" si="9"/>
        <v>7974.9</v>
      </c>
      <c r="N39" s="1">
        <f t="shared" si="10"/>
        <v>8414.1</v>
      </c>
    </row>
    <row r="40" spans="1:14" x14ac:dyDescent="0.35">
      <c r="A40" s="2">
        <v>36923</v>
      </c>
      <c r="B40" s="1">
        <v>0</v>
      </c>
      <c r="C40" s="1">
        <v>166.7</v>
      </c>
      <c r="D40" s="1">
        <f t="shared" si="0"/>
        <v>587.59999999999991</v>
      </c>
      <c r="E40" s="1">
        <f t="shared" si="1"/>
        <v>1589.8999999999999</v>
      </c>
      <c r="F40" s="1">
        <f t="shared" si="2"/>
        <v>2514.8999999999996</v>
      </c>
      <c r="G40" s="1">
        <f t="shared" si="3"/>
        <v>3208.7999999999997</v>
      </c>
      <c r="H40" s="1">
        <f t="shared" si="4"/>
        <v>4301.4999999999991</v>
      </c>
      <c r="I40" s="1">
        <f t="shared" si="5"/>
        <v>5359.9</v>
      </c>
      <c r="J40" s="1">
        <f t="shared" si="6"/>
        <v>5904</v>
      </c>
      <c r="K40" s="1">
        <f t="shared" si="7"/>
        <v>6620.9</v>
      </c>
      <c r="L40" s="1">
        <f t="shared" si="8"/>
        <v>7315.5999999999995</v>
      </c>
      <c r="M40" s="1">
        <f t="shared" si="9"/>
        <v>7669.5999999999995</v>
      </c>
      <c r="N40" s="1">
        <f t="shared" si="10"/>
        <v>8141.5999999999995</v>
      </c>
    </row>
    <row r="41" spans="1:14" x14ac:dyDescent="0.35">
      <c r="A41" s="2">
        <v>36951</v>
      </c>
      <c r="B41" s="1">
        <v>0</v>
      </c>
      <c r="C41" s="1">
        <v>167.9</v>
      </c>
      <c r="D41" s="1">
        <f t="shared" si="0"/>
        <v>334.6</v>
      </c>
      <c r="E41" s="1">
        <f t="shared" si="1"/>
        <v>755.49999999999989</v>
      </c>
      <c r="F41" s="1">
        <f t="shared" si="2"/>
        <v>1757.8</v>
      </c>
      <c r="G41" s="1">
        <f t="shared" si="3"/>
        <v>2682.7999999999997</v>
      </c>
      <c r="H41" s="1">
        <f t="shared" si="4"/>
        <v>3376.7</v>
      </c>
      <c r="I41" s="1">
        <f t="shared" si="5"/>
        <v>4469.3999999999987</v>
      </c>
      <c r="J41" s="1">
        <f t="shared" si="6"/>
        <v>5527.7999999999993</v>
      </c>
      <c r="K41" s="1">
        <f t="shared" si="7"/>
        <v>6071.9</v>
      </c>
      <c r="L41" s="1">
        <f t="shared" si="8"/>
        <v>6788.7999999999993</v>
      </c>
      <c r="M41" s="1">
        <f t="shared" si="9"/>
        <v>7483.4999999999991</v>
      </c>
      <c r="N41" s="1">
        <f t="shared" si="10"/>
        <v>7837.4999999999991</v>
      </c>
    </row>
    <row r="42" spans="1:14" x14ac:dyDescent="0.35">
      <c r="A42" s="2">
        <v>36982</v>
      </c>
      <c r="B42" s="1">
        <v>52696.799999999996</v>
      </c>
      <c r="C42" s="1">
        <v>243.1</v>
      </c>
      <c r="D42" s="1">
        <f t="shared" si="0"/>
        <v>411</v>
      </c>
      <c r="E42" s="1">
        <f t="shared" si="1"/>
        <v>577.70000000000005</v>
      </c>
      <c r="F42" s="1">
        <f t="shared" si="2"/>
        <v>998.59999999999991</v>
      </c>
      <c r="G42" s="1">
        <f t="shared" si="3"/>
        <v>2000.8999999999999</v>
      </c>
      <c r="H42" s="1">
        <f t="shared" si="4"/>
        <v>2925.8999999999996</v>
      </c>
      <c r="I42" s="1">
        <f t="shared" si="5"/>
        <v>3619.7999999999997</v>
      </c>
      <c r="J42" s="1">
        <f t="shared" si="6"/>
        <v>4712.4999999999991</v>
      </c>
      <c r="K42" s="1">
        <f t="shared" si="7"/>
        <v>5770.9</v>
      </c>
      <c r="L42" s="1">
        <f t="shared" si="8"/>
        <v>6315</v>
      </c>
      <c r="M42" s="1">
        <f t="shared" si="9"/>
        <v>7031.9</v>
      </c>
      <c r="N42" s="1">
        <f t="shared" si="10"/>
        <v>7726.5999999999995</v>
      </c>
    </row>
    <row r="43" spans="1:14" x14ac:dyDescent="0.35">
      <c r="A43" s="2">
        <v>37012</v>
      </c>
      <c r="B43" s="1">
        <v>70262.400000000009</v>
      </c>
      <c r="C43" s="1">
        <v>1060.7</v>
      </c>
      <c r="D43" s="1">
        <f t="shared" si="0"/>
        <v>1303.8</v>
      </c>
      <c r="E43" s="1">
        <f t="shared" si="1"/>
        <v>1471.7</v>
      </c>
      <c r="F43" s="1">
        <f t="shared" si="2"/>
        <v>1638.4</v>
      </c>
      <c r="G43" s="1">
        <f t="shared" si="3"/>
        <v>2059.3000000000002</v>
      </c>
      <c r="H43" s="1">
        <f t="shared" si="4"/>
        <v>3061.6</v>
      </c>
      <c r="I43" s="1">
        <f t="shared" si="5"/>
        <v>3986.5999999999995</v>
      </c>
      <c r="J43" s="1">
        <f t="shared" si="6"/>
        <v>4680.5</v>
      </c>
      <c r="K43" s="1">
        <f t="shared" si="7"/>
        <v>5773.1999999999989</v>
      </c>
      <c r="L43" s="1">
        <f t="shared" si="8"/>
        <v>6831.5999999999995</v>
      </c>
      <c r="M43" s="1">
        <f t="shared" si="9"/>
        <v>7375.7</v>
      </c>
      <c r="N43" s="1">
        <f t="shared" si="10"/>
        <v>8092.5999999999995</v>
      </c>
    </row>
    <row r="44" spans="1:14" x14ac:dyDescent="0.35">
      <c r="A44" s="2">
        <v>37043</v>
      </c>
      <c r="B44" s="1">
        <v>26348.399999999998</v>
      </c>
      <c r="C44" s="1">
        <v>589.5</v>
      </c>
      <c r="D44" s="1">
        <f t="shared" si="0"/>
        <v>1650.2</v>
      </c>
      <c r="E44" s="1">
        <f t="shared" si="1"/>
        <v>1893.3</v>
      </c>
      <c r="F44" s="1">
        <f t="shared" si="2"/>
        <v>2061.1999999999998</v>
      </c>
      <c r="G44" s="1">
        <f t="shared" si="3"/>
        <v>2227.9</v>
      </c>
      <c r="H44" s="1">
        <f t="shared" si="4"/>
        <v>2648.8</v>
      </c>
      <c r="I44" s="1">
        <f t="shared" si="5"/>
        <v>3651.1</v>
      </c>
      <c r="J44" s="1">
        <f t="shared" si="6"/>
        <v>4576.0999999999995</v>
      </c>
      <c r="K44" s="1">
        <f t="shared" si="7"/>
        <v>5270</v>
      </c>
      <c r="L44" s="1">
        <f t="shared" si="8"/>
        <v>6362.6999999999989</v>
      </c>
      <c r="M44" s="1">
        <f t="shared" si="9"/>
        <v>7421.0999999999995</v>
      </c>
      <c r="N44" s="1">
        <f t="shared" si="10"/>
        <v>7965.2</v>
      </c>
    </row>
    <row r="45" spans="1:14" x14ac:dyDescent="0.35">
      <c r="A45" s="2">
        <v>37073</v>
      </c>
      <c r="B45" s="1">
        <v>8782.8000000000011</v>
      </c>
      <c r="C45" s="1">
        <v>1127.9000000000001</v>
      </c>
      <c r="D45" s="1">
        <f t="shared" si="0"/>
        <v>1717.4</v>
      </c>
      <c r="E45" s="1">
        <f t="shared" si="1"/>
        <v>2778.1000000000004</v>
      </c>
      <c r="F45" s="1">
        <f t="shared" si="2"/>
        <v>3021.2</v>
      </c>
      <c r="G45" s="1">
        <f t="shared" si="3"/>
        <v>3189.1</v>
      </c>
      <c r="H45" s="1">
        <f t="shared" si="4"/>
        <v>3355.8</v>
      </c>
      <c r="I45" s="1">
        <f t="shared" si="5"/>
        <v>3776.7000000000003</v>
      </c>
      <c r="J45" s="1">
        <f t="shared" si="6"/>
        <v>4779</v>
      </c>
      <c r="K45" s="1">
        <f t="shared" si="7"/>
        <v>5704</v>
      </c>
      <c r="L45" s="1">
        <f t="shared" si="8"/>
        <v>6397.9</v>
      </c>
      <c r="M45" s="1">
        <f t="shared" si="9"/>
        <v>7490.5999999999985</v>
      </c>
      <c r="N45" s="1">
        <f t="shared" si="10"/>
        <v>8549</v>
      </c>
    </row>
    <row r="46" spans="1:14" x14ac:dyDescent="0.35">
      <c r="A46" s="2">
        <v>37104</v>
      </c>
      <c r="B46" s="1">
        <v>140524.80000000002</v>
      </c>
      <c r="C46" s="1">
        <v>1297.5999999999999</v>
      </c>
      <c r="D46" s="1">
        <f t="shared" si="0"/>
        <v>2425.5</v>
      </c>
      <c r="E46" s="1">
        <f t="shared" si="1"/>
        <v>3015</v>
      </c>
      <c r="F46" s="1">
        <f t="shared" si="2"/>
        <v>4075.7000000000003</v>
      </c>
      <c r="G46" s="1">
        <f t="shared" si="3"/>
        <v>4318.7999999999993</v>
      </c>
      <c r="H46" s="1">
        <f t="shared" si="4"/>
        <v>4486.7</v>
      </c>
      <c r="I46" s="1">
        <f t="shared" si="5"/>
        <v>4653.3999999999996</v>
      </c>
      <c r="J46" s="1">
        <f t="shared" si="6"/>
        <v>5074.3</v>
      </c>
      <c r="K46" s="1">
        <f t="shared" si="7"/>
        <v>6076.6</v>
      </c>
      <c r="L46" s="1">
        <f t="shared" si="8"/>
        <v>7001.6</v>
      </c>
      <c r="M46" s="1">
        <f t="shared" si="9"/>
        <v>7695.5</v>
      </c>
      <c r="N46" s="1">
        <f t="shared" si="10"/>
        <v>8788.1999999999989</v>
      </c>
    </row>
    <row r="47" spans="1:14" x14ac:dyDescent="0.35">
      <c r="A47" s="2">
        <v>37135</v>
      </c>
      <c r="B47" s="1">
        <v>131742</v>
      </c>
      <c r="C47" s="1">
        <v>1021</v>
      </c>
      <c r="D47" s="1">
        <f t="shared" si="0"/>
        <v>2318.6</v>
      </c>
      <c r="E47" s="1">
        <f t="shared" si="1"/>
        <v>3446.5</v>
      </c>
      <c r="F47" s="1">
        <f t="shared" si="2"/>
        <v>4036</v>
      </c>
      <c r="G47" s="1">
        <f t="shared" si="3"/>
        <v>5096.7000000000007</v>
      </c>
      <c r="H47" s="1">
        <f t="shared" si="4"/>
        <v>5339.7999999999993</v>
      </c>
      <c r="I47" s="1">
        <f t="shared" si="5"/>
        <v>5507.7</v>
      </c>
      <c r="J47" s="1">
        <f t="shared" si="6"/>
        <v>5674.4</v>
      </c>
      <c r="K47" s="1">
        <f t="shared" si="7"/>
        <v>6095.3</v>
      </c>
      <c r="L47" s="1">
        <f t="shared" si="8"/>
        <v>7097.6</v>
      </c>
      <c r="M47" s="1">
        <f t="shared" si="9"/>
        <v>8022.6</v>
      </c>
      <c r="N47" s="1">
        <f t="shared" si="10"/>
        <v>8716.5</v>
      </c>
    </row>
    <row r="48" spans="1:14" x14ac:dyDescent="0.35">
      <c r="A48" s="2">
        <v>37165</v>
      </c>
      <c r="B48" s="1">
        <v>342529.19999999995</v>
      </c>
      <c r="C48" s="1">
        <v>970</v>
      </c>
      <c r="D48" s="1">
        <f t="shared" si="0"/>
        <v>1991</v>
      </c>
      <c r="E48" s="1">
        <f t="shared" si="1"/>
        <v>3288.6</v>
      </c>
      <c r="F48" s="1">
        <f t="shared" si="2"/>
        <v>4416.5</v>
      </c>
      <c r="G48" s="1">
        <f t="shared" si="3"/>
        <v>5006</v>
      </c>
      <c r="H48" s="1">
        <f t="shared" si="4"/>
        <v>6066.7000000000007</v>
      </c>
      <c r="I48" s="1">
        <f t="shared" si="5"/>
        <v>6309.7999999999993</v>
      </c>
      <c r="J48" s="1">
        <f t="shared" si="6"/>
        <v>6477.7</v>
      </c>
      <c r="K48" s="1">
        <f t="shared" si="7"/>
        <v>6644.4</v>
      </c>
      <c r="L48" s="1">
        <f t="shared" si="8"/>
        <v>7065.3</v>
      </c>
      <c r="M48" s="1">
        <f t="shared" si="9"/>
        <v>8067.6</v>
      </c>
      <c r="N48" s="1">
        <f t="shared" si="10"/>
        <v>8992.6</v>
      </c>
    </row>
    <row r="49" spans="1:14" x14ac:dyDescent="0.35">
      <c r="A49" s="2">
        <v>37196</v>
      </c>
      <c r="B49" s="1">
        <v>140524.80000000002</v>
      </c>
      <c r="C49" s="1">
        <v>954.8</v>
      </c>
      <c r="D49" s="1">
        <f t="shared" si="0"/>
        <v>1924.8</v>
      </c>
      <c r="E49" s="1">
        <f t="shared" si="1"/>
        <v>2945.8</v>
      </c>
      <c r="F49" s="1">
        <f t="shared" si="2"/>
        <v>4243.3999999999996</v>
      </c>
      <c r="G49" s="1">
        <f t="shared" si="3"/>
        <v>5371.3</v>
      </c>
      <c r="H49" s="1">
        <f t="shared" si="4"/>
        <v>5960.8</v>
      </c>
      <c r="I49" s="1">
        <f t="shared" si="5"/>
        <v>7021.5000000000009</v>
      </c>
      <c r="J49" s="1">
        <f t="shared" si="6"/>
        <v>7264.5999999999995</v>
      </c>
      <c r="K49" s="1">
        <f t="shared" si="7"/>
        <v>7432.5</v>
      </c>
      <c r="L49" s="1">
        <f t="shared" si="8"/>
        <v>7599.2</v>
      </c>
      <c r="M49" s="1">
        <f t="shared" si="9"/>
        <v>8020.1</v>
      </c>
      <c r="N49" s="1">
        <f t="shared" si="10"/>
        <v>9022.4</v>
      </c>
    </row>
    <row r="50" spans="1:14" x14ac:dyDescent="0.35">
      <c r="A50" s="2">
        <v>37226</v>
      </c>
      <c r="B50" s="1">
        <v>166873.19999999998</v>
      </c>
      <c r="C50" s="1">
        <v>968.1</v>
      </c>
      <c r="D50" s="1">
        <f t="shared" si="0"/>
        <v>1922.9</v>
      </c>
      <c r="E50" s="1">
        <f t="shared" si="1"/>
        <v>2892.9</v>
      </c>
      <c r="F50" s="1">
        <f t="shared" si="2"/>
        <v>3913.9</v>
      </c>
      <c r="G50" s="1">
        <f t="shared" si="3"/>
        <v>5211.5</v>
      </c>
      <c r="H50" s="1">
        <f t="shared" si="4"/>
        <v>6339.4000000000005</v>
      </c>
      <c r="I50" s="1">
        <f t="shared" si="5"/>
        <v>6928.9000000000005</v>
      </c>
      <c r="J50" s="1">
        <f t="shared" si="6"/>
        <v>7989.6000000000013</v>
      </c>
      <c r="K50" s="1">
        <f t="shared" si="7"/>
        <v>8232.6999999999989</v>
      </c>
      <c r="L50" s="1">
        <f t="shared" si="8"/>
        <v>8400.6</v>
      </c>
      <c r="M50" s="1">
        <f t="shared" si="9"/>
        <v>8567.2999999999993</v>
      </c>
      <c r="N50" s="1">
        <f t="shared" si="10"/>
        <v>8988.2000000000007</v>
      </c>
    </row>
    <row r="51" spans="1:14" x14ac:dyDescent="0.35">
      <c r="A51" s="2">
        <v>37257</v>
      </c>
      <c r="B51" s="1">
        <v>88680</v>
      </c>
      <c r="C51" s="1">
        <v>551.29999999999995</v>
      </c>
      <c r="D51" s="1">
        <f t="shared" si="0"/>
        <v>1519.4</v>
      </c>
      <c r="E51" s="1">
        <f t="shared" si="1"/>
        <v>2474.1999999999998</v>
      </c>
      <c r="F51" s="1">
        <f t="shared" si="2"/>
        <v>3444.2</v>
      </c>
      <c r="G51" s="1">
        <f t="shared" si="3"/>
        <v>4465.2</v>
      </c>
      <c r="H51" s="1">
        <f t="shared" si="4"/>
        <v>5762.8</v>
      </c>
      <c r="I51" s="1">
        <f t="shared" si="5"/>
        <v>6890.7000000000007</v>
      </c>
      <c r="J51" s="1">
        <f t="shared" si="6"/>
        <v>7480.2000000000007</v>
      </c>
      <c r="K51" s="1">
        <f t="shared" si="7"/>
        <v>8540.9000000000015</v>
      </c>
      <c r="L51" s="1">
        <f t="shared" si="8"/>
        <v>8783.9999999999982</v>
      </c>
      <c r="M51" s="1">
        <f t="shared" si="9"/>
        <v>8951.9</v>
      </c>
      <c r="N51" s="1">
        <f t="shared" si="10"/>
        <v>9118.5999999999985</v>
      </c>
    </row>
    <row r="52" spans="1:14" x14ac:dyDescent="0.35">
      <c r="A52" s="2">
        <v>37288</v>
      </c>
      <c r="B52" s="1">
        <v>17736</v>
      </c>
      <c r="C52" s="1">
        <v>66.7</v>
      </c>
      <c r="D52" s="1">
        <f t="shared" si="0"/>
        <v>618</v>
      </c>
      <c r="E52" s="1">
        <f t="shared" si="1"/>
        <v>1586.1000000000001</v>
      </c>
      <c r="F52" s="1">
        <f t="shared" si="2"/>
        <v>2540.8999999999996</v>
      </c>
      <c r="G52" s="1">
        <f t="shared" si="3"/>
        <v>3510.8999999999996</v>
      </c>
      <c r="H52" s="1">
        <f t="shared" si="4"/>
        <v>4531.8999999999996</v>
      </c>
      <c r="I52" s="1">
        <f t="shared" si="5"/>
        <v>5829.5</v>
      </c>
      <c r="J52" s="1">
        <f t="shared" si="6"/>
        <v>6957.4000000000005</v>
      </c>
      <c r="K52" s="1">
        <f t="shared" si="7"/>
        <v>7546.9000000000005</v>
      </c>
      <c r="L52" s="1">
        <f t="shared" si="8"/>
        <v>8607.6000000000022</v>
      </c>
      <c r="M52" s="1">
        <f t="shared" si="9"/>
        <v>8850.6999999999989</v>
      </c>
      <c r="N52" s="1">
        <f t="shared" si="10"/>
        <v>9018.6</v>
      </c>
    </row>
    <row r="53" spans="1:14" x14ac:dyDescent="0.35">
      <c r="A53" s="2">
        <v>37316</v>
      </c>
      <c r="B53" s="1">
        <v>0</v>
      </c>
      <c r="C53" s="1">
        <v>144.1</v>
      </c>
      <c r="D53" s="1">
        <f t="shared" si="0"/>
        <v>210.8</v>
      </c>
      <c r="E53" s="1">
        <f t="shared" si="1"/>
        <v>762.1</v>
      </c>
      <c r="F53" s="1">
        <f t="shared" si="2"/>
        <v>1730.2</v>
      </c>
      <c r="G53" s="1">
        <f t="shared" si="3"/>
        <v>2684.9999999999995</v>
      </c>
      <c r="H53" s="1">
        <f t="shared" si="4"/>
        <v>3654.9999999999995</v>
      </c>
      <c r="I53" s="1">
        <f t="shared" si="5"/>
        <v>4676</v>
      </c>
      <c r="J53" s="1">
        <f t="shared" si="6"/>
        <v>5973.6</v>
      </c>
      <c r="K53" s="1">
        <f t="shared" si="7"/>
        <v>7101.5000000000009</v>
      </c>
      <c r="L53" s="1">
        <f t="shared" si="8"/>
        <v>7691.0000000000009</v>
      </c>
      <c r="M53" s="1">
        <f t="shared" si="9"/>
        <v>8751.7000000000025</v>
      </c>
      <c r="N53" s="1">
        <f t="shared" si="10"/>
        <v>8994.7999999999993</v>
      </c>
    </row>
    <row r="54" spans="1:14" x14ac:dyDescent="0.35">
      <c r="A54" s="2">
        <v>37347</v>
      </c>
      <c r="B54" s="1">
        <v>44340</v>
      </c>
      <c r="C54" s="1">
        <v>534.9</v>
      </c>
      <c r="D54" s="1">
        <f t="shared" si="0"/>
        <v>679</v>
      </c>
      <c r="E54" s="1">
        <f t="shared" si="1"/>
        <v>745.7</v>
      </c>
      <c r="F54" s="1">
        <f t="shared" si="2"/>
        <v>1297</v>
      </c>
      <c r="G54" s="1">
        <f t="shared" si="3"/>
        <v>2265.1</v>
      </c>
      <c r="H54" s="1">
        <f t="shared" si="4"/>
        <v>3219.8999999999996</v>
      </c>
      <c r="I54" s="1">
        <f t="shared" si="5"/>
        <v>4189.8999999999996</v>
      </c>
      <c r="J54" s="1">
        <f t="shared" si="6"/>
        <v>5210.8999999999996</v>
      </c>
      <c r="K54" s="1">
        <f t="shared" si="7"/>
        <v>6508.5</v>
      </c>
      <c r="L54" s="1">
        <f t="shared" si="8"/>
        <v>7636.4000000000005</v>
      </c>
      <c r="M54" s="1">
        <f t="shared" si="9"/>
        <v>8225.9000000000015</v>
      </c>
      <c r="N54" s="1">
        <f t="shared" si="10"/>
        <v>9286.6000000000022</v>
      </c>
    </row>
    <row r="55" spans="1:14" x14ac:dyDescent="0.35">
      <c r="A55" s="2">
        <v>37377</v>
      </c>
      <c r="B55" s="1">
        <v>230568</v>
      </c>
      <c r="C55" s="1">
        <v>425.2</v>
      </c>
      <c r="D55" s="1">
        <f t="shared" si="0"/>
        <v>960.09999999999991</v>
      </c>
      <c r="E55" s="1">
        <f t="shared" si="1"/>
        <v>1104.2</v>
      </c>
      <c r="F55" s="1">
        <f t="shared" si="2"/>
        <v>1170.9000000000001</v>
      </c>
      <c r="G55" s="1">
        <f t="shared" si="3"/>
        <v>1722.2</v>
      </c>
      <c r="H55" s="1">
        <f t="shared" si="4"/>
        <v>2690.2999999999997</v>
      </c>
      <c r="I55" s="1">
        <f t="shared" si="5"/>
        <v>3645.0999999999995</v>
      </c>
      <c r="J55" s="1">
        <f t="shared" si="6"/>
        <v>4615.0999999999995</v>
      </c>
      <c r="K55" s="1">
        <f t="shared" si="7"/>
        <v>5636.0999999999995</v>
      </c>
      <c r="L55" s="1">
        <f t="shared" si="8"/>
        <v>6933.7</v>
      </c>
      <c r="M55" s="1">
        <f t="shared" si="9"/>
        <v>8061.6</v>
      </c>
      <c r="N55" s="1">
        <f t="shared" si="10"/>
        <v>8651.1000000000022</v>
      </c>
    </row>
    <row r="56" spans="1:14" x14ac:dyDescent="0.35">
      <c r="A56" s="2">
        <v>37408</v>
      </c>
      <c r="B56" s="1">
        <v>62076</v>
      </c>
      <c r="C56" s="1">
        <v>614.20000000000005</v>
      </c>
      <c r="D56" s="1">
        <f t="shared" si="0"/>
        <v>1039.4000000000001</v>
      </c>
      <c r="E56" s="1">
        <f t="shared" si="1"/>
        <v>1574.3</v>
      </c>
      <c r="F56" s="1">
        <f t="shared" si="2"/>
        <v>1718.4</v>
      </c>
      <c r="G56" s="1">
        <f t="shared" si="3"/>
        <v>1785.1000000000001</v>
      </c>
      <c r="H56" s="1">
        <f t="shared" si="4"/>
        <v>2336.4</v>
      </c>
      <c r="I56" s="1">
        <f t="shared" si="5"/>
        <v>3304.5</v>
      </c>
      <c r="J56" s="1">
        <f t="shared" si="6"/>
        <v>4259.2999999999993</v>
      </c>
      <c r="K56" s="1">
        <f t="shared" si="7"/>
        <v>5229.2999999999993</v>
      </c>
      <c r="L56" s="1">
        <f t="shared" si="8"/>
        <v>6250.2999999999993</v>
      </c>
      <c r="M56" s="1">
        <f t="shared" si="9"/>
        <v>7547.9</v>
      </c>
      <c r="N56" s="1">
        <f t="shared" si="10"/>
        <v>8675.8000000000011</v>
      </c>
    </row>
    <row r="57" spans="1:14" x14ac:dyDescent="0.35">
      <c r="A57" s="2">
        <v>37438</v>
      </c>
      <c r="B57" s="1">
        <v>53208</v>
      </c>
      <c r="C57" s="1">
        <v>1556.6</v>
      </c>
      <c r="D57" s="1">
        <f t="shared" si="0"/>
        <v>2170.8000000000002</v>
      </c>
      <c r="E57" s="1">
        <f t="shared" si="1"/>
        <v>2596</v>
      </c>
      <c r="F57" s="1">
        <f t="shared" si="2"/>
        <v>3130.8999999999996</v>
      </c>
      <c r="G57" s="1">
        <f t="shared" si="3"/>
        <v>3275</v>
      </c>
      <c r="H57" s="1">
        <f t="shared" si="4"/>
        <v>3341.7</v>
      </c>
      <c r="I57" s="1">
        <f t="shared" si="5"/>
        <v>3893</v>
      </c>
      <c r="J57" s="1">
        <f t="shared" si="6"/>
        <v>4861.1000000000004</v>
      </c>
      <c r="K57" s="1">
        <f t="shared" si="7"/>
        <v>5815.9</v>
      </c>
      <c r="L57" s="1">
        <f t="shared" si="8"/>
        <v>6785.9</v>
      </c>
      <c r="M57" s="1">
        <f t="shared" si="9"/>
        <v>7806.9</v>
      </c>
      <c r="N57" s="1">
        <f t="shared" si="10"/>
        <v>9104.5</v>
      </c>
    </row>
    <row r="58" spans="1:14" x14ac:dyDescent="0.35">
      <c r="A58" s="2">
        <v>37469</v>
      </c>
      <c r="B58" s="1">
        <v>53208</v>
      </c>
      <c r="C58" s="1">
        <v>1006.5</v>
      </c>
      <c r="D58" s="1">
        <f t="shared" si="0"/>
        <v>2563.1</v>
      </c>
      <c r="E58" s="1">
        <f t="shared" si="1"/>
        <v>3177.3</v>
      </c>
      <c r="F58" s="1">
        <f t="shared" si="2"/>
        <v>3602.5</v>
      </c>
      <c r="G58" s="1">
        <f t="shared" si="3"/>
        <v>4137.3999999999996</v>
      </c>
      <c r="H58" s="1">
        <f t="shared" si="4"/>
        <v>4281.5</v>
      </c>
      <c r="I58" s="1">
        <f t="shared" si="5"/>
        <v>4348.2</v>
      </c>
      <c r="J58" s="1">
        <f t="shared" si="6"/>
        <v>4899.5</v>
      </c>
      <c r="K58" s="1">
        <f t="shared" si="7"/>
        <v>5867.6</v>
      </c>
      <c r="L58" s="1">
        <f t="shared" si="8"/>
        <v>6822.4</v>
      </c>
      <c r="M58" s="1">
        <f t="shared" si="9"/>
        <v>7792.4</v>
      </c>
      <c r="N58" s="1">
        <f t="shared" si="10"/>
        <v>8813.4</v>
      </c>
    </row>
    <row r="59" spans="1:14" x14ac:dyDescent="0.35">
      <c r="A59" s="2">
        <v>37500</v>
      </c>
      <c r="B59" s="1">
        <v>35472</v>
      </c>
      <c r="C59" s="1">
        <v>882.4</v>
      </c>
      <c r="D59" s="1">
        <f t="shared" si="0"/>
        <v>1888.9</v>
      </c>
      <c r="E59" s="1">
        <f t="shared" si="1"/>
        <v>3445.5</v>
      </c>
      <c r="F59" s="1">
        <f t="shared" si="2"/>
        <v>4059.7000000000003</v>
      </c>
      <c r="G59" s="1">
        <f t="shared" si="3"/>
        <v>4484.8999999999996</v>
      </c>
      <c r="H59" s="1">
        <f t="shared" si="4"/>
        <v>5019.7999999999993</v>
      </c>
      <c r="I59" s="1">
        <f t="shared" si="5"/>
        <v>5163.8999999999996</v>
      </c>
      <c r="J59" s="1">
        <f t="shared" si="6"/>
        <v>5230.5999999999995</v>
      </c>
      <c r="K59" s="1">
        <f t="shared" si="7"/>
        <v>5781.9</v>
      </c>
      <c r="L59" s="1">
        <f t="shared" si="8"/>
        <v>6750</v>
      </c>
      <c r="M59" s="1">
        <f t="shared" si="9"/>
        <v>7704.7999999999993</v>
      </c>
      <c r="N59" s="1">
        <f t="shared" si="10"/>
        <v>8674.7999999999993</v>
      </c>
    </row>
    <row r="60" spans="1:14" x14ac:dyDescent="0.35">
      <c r="A60" s="2">
        <v>37530</v>
      </c>
      <c r="B60" s="1">
        <v>283776</v>
      </c>
      <c r="C60" s="1">
        <v>764.8</v>
      </c>
      <c r="D60" s="1">
        <f t="shared" si="0"/>
        <v>1647.1999999999998</v>
      </c>
      <c r="E60" s="1">
        <f t="shared" si="1"/>
        <v>2653.7</v>
      </c>
      <c r="F60" s="1">
        <f t="shared" si="2"/>
        <v>4210.3</v>
      </c>
      <c r="G60" s="1">
        <f t="shared" si="3"/>
        <v>4824.5</v>
      </c>
      <c r="H60" s="1">
        <f t="shared" si="4"/>
        <v>5249.7</v>
      </c>
      <c r="I60" s="1">
        <f t="shared" si="5"/>
        <v>5784.5999999999995</v>
      </c>
      <c r="J60" s="1">
        <f t="shared" si="6"/>
        <v>5928.7</v>
      </c>
      <c r="K60" s="1">
        <f t="shared" si="7"/>
        <v>5995.4</v>
      </c>
      <c r="L60" s="1">
        <f t="shared" si="8"/>
        <v>6546.7</v>
      </c>
      <c r="M60" s="1">
        <f t="shared" si="9"/>
        <v>7514.8</v>
      </c>
      <c r="N60" s="1">
        <f t="shared" si="10"/>
        <v>8469.5999999999985</v>
      </c>
    </row>
    <row r="61" spans="1:14" x14ac:dyDescent="0.35">
      <c r="A61" s="2">
        <v>37561</v>
      </c>
      <c r="B61" s="1">
        <v>53208</v>
      </c>
      <c r="C61" s="1">
        <v>815.7</v>
      </c>
      <c r="D61" s="1">
        <f t="shared" si="0"/>
        <v>1580.5</v>
      </c>
      <c r="E61" s="1">
        <f t="shared" si="1"/>
        <v>2462.8999999999996</v>
      </c>
      <c r="F61" s="1">
        <f t="shared" si="2"/>
        <v>3469.3999999999996</v>
      </c>
      <c r="G61" s="1">
        <f t="shared" si="3"/>
        <v>5026</v>
      </c>
      <c r="H61" s="1">
        <f t="shared" si="4"/>
        <v>5640.2</v>
      </c>
      <c r="I61" s="1">
        <f t="shared" si="5"/>
        <v>6065.4</v>
      </c>
      <c r="J61" s="1">
        <f t="shared" si="6"/>
        <v>6600.2999999999993</v>
      </c>
      <c r="K61" s="1">
        <f t="shared" si="7"/>
        <v>6744.4</v>
      </c>
      <c r="L61" s="1">
        <f t="shared" si="8"/>
        <v>6811.0999999999995</v>
      </c>
      <c r="M61" s="1">
        <f t="shared" si="9"/>
        <v>7362.4</v>
      </c>
      <c r="N61" s="1">
        <f t="shared" si="10"/>
        <v>8330.5</v>
      </c>
    </row>
    <row r="62" spans="1:14" x14ac:dyDescent="0.35">
      <c r="A62" s="2">
        <v>37591</v>
      </c>
      <c r="B62" s="1">
        <v>150756</v>
      </c>
      <c r="C62" s="1">
        <v>341.9</v>
      </c>
      <c r="D62" s="1">
        <f t="shared" si="0"/>
        <v>1157.5999999999999</v>
      </c>
      <c r="E62" s="1">
        <f t="shared" si="1"/>
        <v>1922.4</v>
      </c>
      <c r="F62" s="1">
        <f t="shared" si="2"/>
        <v>2804.7999999999997</v>
      </c>
      <c r="G62" s="1">
        <f t="shared" si="3"/>
        <v>3811.2999999999997</v>
      </c>
      <c r="H62" s="1">
        <f t="shared" si="4"/>
        <v>5367.9</v>
      </c>
      <c r="I62" s="1">
        <f t="shared" si="5"/>
        <v>5982.0999999999995</v>
      </c>
      <c r="J62" s="1">
        <f t="shared" si="6"/>
        <v>6407.2999999999993</v>
      </c>
      <c r="K62" s="1">
        <f t="shared" si="7"/>
        <v>6942.1999999999989</v>
      </c>
      <c r="L62" s="1">
        <f t="shared" si="8"/>
        <v>7086.2999999999993</v>
      </c>
      <c r="M62" s="1">
        <f t="shared" si="9"/>
        <v>7152.9999999999991</v>
      </c>
      <c r="N62" s="1">
        <f t="shared" si="10"/>
        <v>7704.2999999999993</v>
      </c>
    </row>
    <row r="63" spans="1:14" x14ac:dyDescent="0.35">
      <c r="A63" s="2">
        <v>37622</v>
      </c>
      <c r="B63" s="1">
        <v>0</v>
      </c>
      <c r="C63" s="1">
        <v>216.7</v>
      </c>
      <c r="D63" s="1">
        <f t="shared" si="0"/>
        <v>558.59999999999991</v>
      </c>
      <c r="E63" s="1">
        <f t="shared" si="1"/>
        <v>1374.3</v>
      </c>
      <c r="F63" s="1">
        <f t="shared" si="2"/>
        <v>2139.1</v>
      </c>
      <c r="G63" s="1">
        <f t="shared" si="3"/>
        <v>3021.4999999999995</v>
      </c>
      <c r="H63" s="1">
        <f t="shared" si="4"/>
        <v>4027.9999999999995</v>
      </c>
      <c r="I63" s="1">
        <f t="shared" si="5"/>
        <v>5584.5999999999995</v>
      </c>
      <c r="J63" s="1">
        <f t="shared" si="6"/>
        <v>6198.7999999999993</v>
      </c>
      <c r="K63" s="1">
        <f t="shared" si="7"/>
        <v>6623.9999999999991</v>
      </c>
      <c r="L63" s="1">
        <f t="shared" si="8"/>
        <v>7158.8999999999987</v>
      </c>
      <c r="M63" s="1">
        <f t="shared" si="9"/>
        <v>7302.9999999999991</v>
      </c>
      <c r="N63" s="1">
        <f t="shared" si="10"/>
        <v>7369.6999999999989</v>
      </c>
    </row>
    <row r="64" spans="1:14" x14ac:dyDescent="0.35">
      <c r="A64" s="2">
        <v>37653</v>
      </c>
      <c r="B64" s="1">
        <v>8958</v>
      </c>
      <c r="C64" s="1">
        <v>214.3</v>
      </c>
      <c r="D64" s="1">
        <f t="shared" si="0"/>
        <v>431</v>
      </c>
      <c r="E64" s="1">
        <f t="shared" si="1"/>
        <v>772.89999999999986</v>
      </c>
      <c r="F64" s="1">
        <f t="shared" si="2"/>
        <v>1588.6</v>
      </c>
      <c r="G64" s="1">
        <f t="shared" si="3"/>
        <v>2353.4</v>
      </c>
      <c r="H64" s="1">
        <f t="shared" si="4"/>
        <v>3235.7999999999997</v>
      </c>
      <c r="I64" s="1">
        <f t="shared" si="5"/>
        <v>4242.2999999999993</v>
      </c>
      <c r="J64" s="1">
        <f t="shared" si="6"/>
        <v>5798.9</v>
      </c>
      <c r="K64" s="1">
        <f t="shared" si="7"/>
        <v>6413.0999999999995</v>
      </c>
      <c r="L64" s="1">
        <f t="shared" si="8"/>
        <v>6838.2999999999993</v>
      </c>
      <c r="M64" s="1">
        <f t="shared" si="9"/>
        <v>7373.1999999999989</v>
      </c>
      <c r="N64" s="1">
        <f t="shared" si="10"/>
        <v>7517.2999999999993</v>
      </c>
    </row>
    <row r="65" spans="1:14" x14ac:dyDescent="0.35">
      <c r="A65" s="2">
        <v>37681</v>
      </c>
      <c r="B65" s="1">
        <v>0</v>
      </c>
      <c r="C65" s="1">
        <v>204.8</v>
      </c>
      <c r="D65" s="1">
        <f t="shared" si="0"/>
        <v>419.1</v>
      </c>
      <c r="E65" s="1">
        <f t="shared" si="1"/>
        <v>635.79999999999995</v>
      </c>
      <c r="F65" s="1">
        <f t="shared" si="2"/>
        <v>977.69999999999982</v>
      </c>
      <c r="G65" s="1">
        <f t="shared" si="3"/>
        <v>1793.3999999999999</v>
      </c>
      <c r="H65" s="1">
        <f t="shared" si="4"/>
        <v>2558.2000000000003</v>
      </c>
      <c r="I65" s="1">
        <f t="shared" si="5"/>
        <v>3440.6</v>
      </c>
      <c r="J65" s="1">
        <f t="shared" si="6"/>
        <v>4447.0999999999995</v>
      </c>
      <c r="K65" s="1">
        <f t="shared" si="7"/>
        <v>6003.7</v>
      </c>
      <c r="L65" s="1">
        <f t="shared" si="8"/>
        <v>6617.9</v>
      </c>
      <c r="M65" s="1">
        <f t="shared" si="9"/>
        <v>7043.0999999999995</v>
      </c>
      <c r="N65" s="1">
        <f t="shared" si="10"/>
        <v>7577.9999999999991</v>
      </c>
    </row>
    <row r="66" spans="1:14" x14ac:dyDescent="0.35">
      <c r="A66" s="2">
        <v>37712</v>
      </c>
      <c r="B66" s="1">
        <v>26874</v>
      </c>
      <c r="C66" s="1">
        <v>409.1</v>
      </c>
      <c r="D66" s="1">
        <f t="shared" si="0"/>
        <v>613.90000000000009</v>
      </c>
      <c r="E66" s="1">
        <f t="shared" si="1"/>
        <v>828.2</v>
      </c>
      <c r="F66" s="1">
        <f t="shared" si="2"/>
        <v>1044.9000000000001</v>
      </c>
      <c r="G66" s="1">
        <f t="shared" si="3"/>
        <v>1386.7999999999997</v>
      </c>
      <c r="H66" s="1">
        <f t="shared" si="4"/>
        <v>2202.5</v>
      </c>
      <c r="I66" s="1">
        <f t="shared" si="5"/>
        <v>2967.3</v>
      </c>
      <c r="J66" s="1">
        <f t="shared" si="6"/>
        <v>3849.7</v>
      </c>
      <c r="K66" s="1">
        <f t="shared" si="7"/>
        <v>4856.2</v>
      </c>
      <c r="L66" s="1">
        <f t="shared" si="8"/>
        <v>6412.8</v>
      </c>
      <c r="M66" s="1">
        <f t="shared" si="9"/>
        <v>7027</v>
      </c>
      <c r="N66" s="1">
        <f t="shared" si="10"/>
        <v>7452.2</v>
      </c>
    </row>
    <row r="67" spans="1:14" x14ac:dyDescent="0.35">
      <c r="A67" s="2">
        <v>37742</v>
      </c>
      <c r="B67" s="1">
        <v>250824</v>
      </c>
      <c r="C67" s="1">
        <v>758.7</v>
      </c>
      <c r="D67" s="1">
        <f t="shared" si="0"/>
        <v>1167.8000000000002</v>
      </c>
      <c r="E67" s="1">
        <f t="shared" si="1"/>
        <v>1372.6000000000001</v>
      </c>
      <c r="F67" s="1">
        <f t="shared" si="2"/>
        <v>1586.9</v>
      </c>
      <c r="G67" s="1">
        <f t="shared" si="3"/>
        <v>1803.6000000000001</v>
      </c>
      <c r="H67" s="1">
        <f t="shared" si="4"/>
        <v>2145.5</v>
      </c>
      <c r="I67" s="1">
        <f t="shared" si="5"/>
        <v>2961.2</v>
      </c>
      <c r="J67" s="1">
        <f t="shared" si="6"/>
        <v>3726</v>
      </c>
      <c r="K67" s="1">
        <f t="shared" si="7"/>
        <v>4608.3999999999996</v>
      </c>
      <c r="L67" s="1">
        <f t="shared" si="8"/>
        <v>5614.9</v>
      </c>
      <c r="M67" s="1">
        <f t="shared" si="9"/>
        <v>7171.5</v>
      </c>
      <c r="N67" s="1">
        <f t="shared" si="10"/>
        <v>7785.7</v>
      </c>
    </row>
    <row r="68" spans="1:14" x14ac:dyDescent="0.35">
      <c r="A68" s="2">
        <v>37773</v>
      </c>
      <c r="B68" s="1">
        <v>62706</v>
      </c>
      <c r="C68" s="1">
        <v>859.6</v>
      </c>
      <c r="D68" s="1">
        <f t="shared" si="0"/>
        <v>1618.3000000000002</v>
      </c>
      <c r="E68" s="1">
        <f t="shared" si="1"/>
        <v>2027.4</v>
      </c>
      <c r="F68" s="1">
        <f t="shared" si="2"/>
        <v>2232.2000000000003</v>
      </c>
      <c r="G68" s="1">
        <f t="shared" si="3"/>
        <v>2446.5</v>
      </c>
      <c r="H68" s="1">
        <f t="shared" si="4"/>
        <v>2663.2000000000003</v>
      </c>
      <c r="I68" s="1">
        <f t="shared" si="5"/>
        <v>3005.1</v>
      </c>
      <c r="J68" s="1">
        <f t="shared" si="6"/>
        <v>3820.7999999999997</v>
      </c>
      <c r="K68" s="1">
        <f t="shared" si="7"/>
        <v>4585.6000000000004</v>
      </c>
      <c r="L68" s="1">
        <f t="shared" si="8"/>
        <v>5468</v>
      </c>
      <c r="M68" s="1">
        <f t="shared" si="9"/>
        <v>6474.5</v>
      </c>
      <c r="N68" s="1">
        <f t="shared" si="10"/>
        <v>8031.1</v>
      </c>
    </row>
    <row r="69" spans="1:14" x14ac:dyDescent="0.35">
      <c r="A69" s="2">
        <v>37803</v>
      </c>
      <c r="B69" s="1">
        <v>107496</v>
      </c>
      <c r="C69" s="1">
        <v>1125</v>
      </c>
      <c r="D69" s="1">
        <f t="shared" si="0"/>
        <v>1984.6</v>
      </c>
      <c r="E69" s="1">
        <f t="shared" si="1"/>
        <v>2743.3</v>
      </c>
      <c r="F69" s="1">
        <f t="shared" si="2"/>
        <v>3152.4</v>
      </c>
      <c r="G69" s="1">
        <f t="shared" si="3"/>
        <v>3357.2000000000003</v>
      </c>
      <c r="H69" s="1">
        <f t="shared" si="4"/>
        <v>3571.5</v>
      </c>
      <c r="I69" s="1">
        <f t="shared" si="5"/>
        <v>3788.2000000000003</v>
      </c>
      <c r="J69" s="1">
        <f t="shared" si="6"/>
        <v>4130.1000000000004</v>
      </c>
      <c r="K69" s="1">
        <f t="shared" si="7"/>
        <v>4945.7999999999993</v>
      </c>
      <c r="L69" s="1">
        <f t="shared" si="8"/>
        <v>5710.6</v>
      </c>
      <c r="M69" s="1">
        <f t="shared" si="9"/>
        <v>6593</v>
      </c>
      <c r="N69" s="1">
        <f t="shared" si="10"/>
        <v>7599.5</v>
      </c>
    </row>
    <row r="70" spans="1:14" x14ac:dyDescent="0.35">
      <c r="A70" s="2">
        <v>37834</v>
      </c>
      <c r="B70" s="1">
        <v>35832</v>
      </c>
      <c r="C70" s="1">
        <v>847.2</v>
      </c>
      <c r="D70" s="1">
        <f t="shared" ref="D70:D90" si="11">+SUM(C69:C70)</f>
        <v>1972.2</v>
      </c>
      <c r="E70" s="1">
        <f t="shared" ref="E70:E90" si="12">+SUM(C68:C70)</f>
        <v>2831.8</v>
      </c>
      <c r="F70" s="1">
        <f t="shared" ref="F70:F90" si="13">SUM(C67:C70)</f>
        <v>3590.5</v>
      </c>
      <c r="G70" s="1">
        <f t="shared" si="3"/>
        <v>3999.6000000000004</v>
      </c>
      <c r="H70" s="1">
        <f t="shared" ref="H70:H90" si="14">SUM(C65:C70)</f>
        <v>4204.4000000000005</v>
      </c>
      <c r="I70" s="1">
        <f t="shared" ref="I70:I90" si="15">SUM(C64:C70)</f>
        <v>4418.7</v>
      </c>
      <c r="J70" s="1">
        <f t="shared" ref="J70:J90" si="16">SUM(C63:C70)</f>
        <v>4635.4000000000005</v>
      </c>
      <c r="K70" s="1">
        <f t="shared" ref="K70:K90" si="17">SUM(C62:C70)</f>
        <v>4977.3</v>
      </c>
      <c r="L70" s="1">
        <f t="shared" ref="L70:L90" si="18">SUM(C61:C70)</f>
        <v>5792.9999999999991</v>
      </c>
      <c r="M70" s="1">
        <f t="shared" ref="M70:M90" si="19">SUM(C60:C70)</f>
        <v>6557.8</v>
      </c>
      <c r="N70" s="1">
        <f t="shared" ref="N70:N90" si="20">SUM(C59:C70)</f>
        <v>7440.2</v>
      </c>
    </row>
    <row r="71" spans="1:14" x14ac:dyDescent="0.35">
      <c r="A71" s="2">
        <v>37865</v>
      </c>
      <c r="B71" s="1">
        <v>421026</v>
      </c>
      <c r="C71" s="1">
        <v>661.9</v>
      </c>
      <c r="D71" s="1">
        <f t="shared" si="11"/>
        <v>1509.1</v>
      </c>
      <c r="E71" s="1">
        <f t="shared" si="12"/>
        <v>2634.1</v>
      </c>
      <c r="F71" s="1">
        <f t="shared" si="13"/>
        <v>3493.7000000000003</v>
      </c>
      <c r="G71" s="1">
        <f t="shared" ref="G71:G90" si="21">+SUM(C67:C71)</f>
        <v>4252.3999999999996</v>
      </c>
      <c r="H71" s="1">
        <f t="shared" si="14"/>
        <v>4661.5</v>
      </c>
      <c r="I71" s="1">
        <f t="shared" si="15"/>
        <v>4866.3</v>
      </c>
      <c r="J71" s="1">
        <f t="shared" si="16"/>
        <v>5080.5999999999995</v>
      </c>
      <c r="K71" s="1">
        <f t="shared" si="17"/>
        <v>5297.3</v>
      </c>
      <c r="L71" s="1">
        <f t="shared" si="18"/>
        <v>5639.2</v>
      </c>
      <c r="M71" s="1">
        <f t="shared" si="19"/>
        <v>6454.8999999999987</v>
      </c>
      <c r="N71" s="1">
        <f t="shared" si="20"/>
        <v>7219.7</v>
      </c>
    </row>
    <row r="72" spans="1:14" x14ac:dyDescent="0.35">
      <c r="A72" s="2">
        <v>37895</v>
      </c>
      <c r="B72" s="1">
        <v>8958</v>
      </c>
      <c r="C72" s="1">
        <v>632.4</v>
      </c>
      <c r="D72" s="1">
        <f t="shared" si="11"/>
        <v>1294.3</v>
      </c>
      <c r="E72" s="1">
        <f t="shared" si="12"/>
        <v>2141.5</v>
      </c>
      <c r="F72" s="1">
        <f t="shared" si="13"/>
        <v>3266.5</v>
      </c>
      <c r="G72" s="1">
        <f t="shared" si="21"/>
        <v>4126.1000000000004</v>
      </c>
      <c r="H72" s="1">
        <f t="shared" si="14"/>
        <v>4884.7999999999993</v>
      </c>
      <c r="I72" s="1">
        <f t="shared" si="15"/>
        <v>5293.9</v>
      </c>
      <c r="J72" s="1">
        <f t="shared" si="16"/>
        <v>5498.7</v>
      </c>
      <c r="K72" s="1">
        <f t="shared" si="17"/>
        <v>5712.9999999999991</v>
      </c>
      <c r="L72" s="1">
        <f t="shared" si="18"/>
        <v>5929.7</v>
      </c>
      <c r="M72" s="1">
        <f t="shared" si="19"/>
        <v>6271.5999999999995</v>
      </c>
      <c r="N72" s="1">
        <f t="shared" si="20"/>
        <v>7087.2999999999984</v>
      </c>
    </row>
    <row r="73" spans="1:14" x14ac:dyDescent="0.35">
      <c r="A73" s="2">
        <v>37926</v>
      </c>
      <c r="B73" s="1">
        <v>26874</v>
      </c>
      <c r="C73" s="1">
        <v>630.5</v>
      </c>
      <c r="D73" s="1">
        <f t="shared" si="11"/>
        <v>1262.9000000000001</v>
      </c>
      <c r="E73" s="1">
        <f t="shared" si="12"/>
        <v>1924.8</v>
      </c>
      <c r="F73" s="1">
        <f t="shared" si="13"/>
        <v>2772</v>
      </c>
      <c r="G73" s="1">
        <f t="shared" si="21"/>
        <v>3897</v>
      </c>
      <c r="H73" s="1">
        <f t="shared" si="14"/>
        <v>4756.6000000000004</v>
      </c>
      <c r="I73" s="1">
        <f t="shared" si="15"/>
        <v>5515.2999999999993</v>
      </c>
      <c r="J73" s="1">
        <f t="shared" si="16"/>
        <v>5924.4</v>
      </c>
      <c r="K73" s="1">
        <f t="shared" si="17"/>
        <v>6129.2</v>
      </c>
      <c r="L73" s="1">
        <f t="shared" si="18"/>
        <v>6343.4999999999991</v>
      </c>
      <c r="M73" s="1">
        <f t="shared" si="19"/>
        <v>6560.2</v>
      </c>
      <c r="N73" s="1">
        <f t="shared" si="20"/>
        <v>6902.0999999999995</v>
      </c>
    </row>
    <row r="74" spans="1:14" x14ac:dyDescent="0.35">
      <c r="A74" s="2">
        <v>37956</v>
      </c>
      <c r="B74" s="1">
        <v>250824</v>
      </c>
      <c r="C74" s="1">
        <v>917</v>
      </c>
      <c r="D74" s="1">
        <f t="shared" si="11"/>
        <v>1547.5</v>
      </c>
      <c r="E74" s="1">
        <f t="shared" si="12"/>
        <v>2179.9</v>
      </c>
      <c r="F74" s="1">
        <f t="shared" si="13"/>
        <v>2841.8</v>
      </c>
      <c r="G74" s="1">
        <f t="shared" si="21"/>
        <v>3689</v>
      </c>
      <c r="H74" s="1">
        <f t="shared" si="14"/>
        <v>4814</v>
      </c>
      <c r="I74" s="1">
        <f t="shared" si="15"/>
        <v>5673.6</v>
      </c>
      <c r="J74" s="1">
        <f t="shared" si="16"/>
        <v>6432.2999999999993</v>
      </c>
      <c r="K74" s="1">
        <f t="shared" si="17"/>
        <v>6841.4</v>
      </c>
      <c r="L74" s="1">
        <f t="shared" si="18"/>
        <v>7046.2</v>
      </c>
      <c r="M74" s="1">
        <f t="shared" si="19"/>
        <v>7260.4999999999991</v>
      </c>
      <c r="N74" s="1">
        <f t="shared" si="20"/>
        <v>7477.2</v>
      </c>
    </row>
    <row r="75" spans="1:14" x14ac:dyDescent="0.35">
      <c r="A75" s="2">
        <v>37987</v>
      </c>
      <c r="B75" s="1">
        <v>90528</v>
      </c>
      <c r="C75" s="1">
        <v>321.60000000000002</v>
      </c>
      <c r="D75" s="1">
        <f t="shared" si="11"/>
        <v>1238.5999999999999</v>
      </c>
      <c r="E75" s="1">
        <f t="shared" si="12"/>
        <v>1869.1</v>
      </c>
      <c r="F75" s="1">
        <f t="shared" si="13"/>
        <v>2501.5</v>
      </c>
      <c r="G75" s="1">
        <f t="shared" si="21"/>
        <v>3163.4</v>
      </c>
      <c r="H75" s="1">
        <f t="shared" si="14"/>
        <v>4010.6</v>
      </c>
      <c r="I75" s="1">
        <f t="shared" si="15"/>
        <v>5135.6000000000004</v>
      </c>
      <c r="J75" s="1">
        <f t="shared" si="16"/>
        <v>5995.2000000000007</v>
      </c>
      <c r="K75" s="1">
        <f t="shared" si="17"/>
        <v>6753.9</v>
      </c>
      <c r="L75" s="1">
        <f t="shared" si="18"/>
        <v>7163</v>
      </c>
      <c r="M75" s="1">
        <f t="shared" si="19"/>
        <v>7367.8</v>
      </c>
      <c r="N75" s="1">
        <f t="shared" si="20"/>
        <v>7582.0999999999995</v>
      </c>
    </row>
    <row r="76" spans="1:14" x14ac:dyDescent="0.35">
      <c r="A76" s="2">
        <v>38018</v>
      </c>
      <c r="B76" s="1">
        <v>36211.200000000004</v>
      </c>
      <c r="C76" s="1">
        <v>67</v>
      </c>
      <c r="D76" s="1">
        <f t="shared" si="11"/>
        <v>388.6</v>
      </c>
      <c r="E76" s="1">
        <f t="shared" si="12"/>
        <v>1305.5999999999999</v>
      </c>
      <c r="F76" s="1">
        <f t="shared" si="13"/>
        <v>1936.1</v>
      </c>
      <c r="G76" s="1">
        <f t="shared" si="21"/>
        <v>2568.5</v>
      </c>
      <c r="H76" s="1">
        <f t="shared" si="14"/>
        <v>3230.4</v>
      </c>
      <c r="I76" s="1">
        <f t="shared" si="15"/>
        <v>4077.6</v>
      </c>
      <c r="J76" s="1">
        <f t="shared" si="16"/>
        <v>5202.6000000000004</v>
      </c>
      <c r="K76" s="1">
        <f t="shared" si="17"/>
        <v>6062.2000000000007</v>
      </c>
      <c r="L76" s="1">
        <f t="shared" si="18"/>
        <v>6820.9</v>
      </c>
      <c r="M76" s="1">
        <f t="shared" si="19"/>
        <v>7230</v>
      </c>
      <c r="N76" s="1">
        <f t="shared" si="20"/>
        <v>7434.8</v>
      </c>
    </row>
    <row r="77" spans="1:14" x14ac:dyDescent="0.35">
      <c r="A77" s="2">
        <v>38047</v>
      </c>
      <c r="B77" s="1">
        <v>54316.799999999996</v>
      </c>
      <c r="C77" s="1">
        <v>890.4</v>
      </c>
      <c r="D77" s="1">
        <f t="shared" si="11"/>
        <v>957.4</v>
      </c>
      <c r="E77" s="1">
        <f t="shared" si="12"/>
        <v>1279</v>
      </c>
      <c r="F77" s="1">
        <f t="shared" si="13"/>
        <v>2196</v>
      </c>
      <c r="G77" s="1">
        <f t="shared" si="21"/>
        <v>2826.5</v>
      </c>
      <c r="H77" s="1">
        <f t="shared" si="14"/>
        <v>3458.9</v>
      </c>
      <c r="I77" s="1">
        <f t="shared" si="15"/>
        <v>4120.8</v>
      </c>
      <c r="J77" s="1">
        <f t="shared" si="16"/>
        <v>4968</v>
      </c>
      <c r="K77" s="1">
        <f t="shared" si="17"/>
        <v>6093</v>
      </c>
      <c r="L77" s="1">
        <f t="shared" si="18"/>
        <v>6952.6</v>
      </c>
      <c r="M77" s="1">
        <f t="shared" si="19"/>
        <v>7711.2999999999993</v>
      </c>
      <c r="N77" s="1">
        <f t="shared" si="20"/>
        <v>8120.4</v>
      </c>
    </row>
    <row r="78" spans="1:14" x14ac:dyDescent="0.35">
      <c r="A78" s="2">
        <v>38078</v>
      </c>
      <c r="B78" s="1">
        <v>0</v>
      </c>
      <c r="C78" s="1">
        <v>304.89999999999998</v>
      </c>
      <c r="D78" s="1">
        <f t="shared" si="11"/>
        <v>1195.3</v>
      </c>
      <c r="E78" s="1">
        <f t="shared" si="12"/>
        <v>1262.3</v>
      </c>
      <c r="F78" s="1">
        <f t="shared" si="13"/>
        <v>1583.9</v>
      </c>
      <c r="G78" s="1">
        <f t="shared" si="21"/>
        <v>2500.9</v>
      </c>
      <c r="H78" s="1">
        <f t="shared" si="14"/>
        <v>3131.4</v>
      </c>
      <c r="I78" s="1">
        <f t="shared" si="15"/>
        <v>3763.8</v>
      </c>
      <c r="J78" s="1">
        <f t="shared" si="16"/>
        <v>4425.7</v>
      </c>
      <c r="K78" s="1">
        <f t="shared" si="17"/>
        <v>5272.9</v>
      </c>
      <c r="L78" s="1">
        <f t="shared" si="18"/>
        <v>6397.9</v>
      </c>
      <c r="M78" s="1">
        <f t="shared" si="19"/>
        <v>7257.5</v>
      </c>
      <c r="N78" s="1">
        <f t="shared" si="20"/>
        <v>8016.1999999999989</v>
      </c>
    </row>
    <row r="79" spans="1:14" x14ac:dyDescent="0.35">
      <c r="A79" s="2">
        <v>38108</v>
      </c>
      <c r="B79" s="1">
        <v>0</v>
      </c>
      <c r="C79" s="1">
        <v>1177.3</v>
      </c>
      <c r="D79" s="1">
        <f t="shared" si="11"/>
        <v>1482.1999999999998</v>
      </c>
      <c r="E79" s="1">
        <f t="shared" si="12"/>
        <v>2372.6</v>
      </c>
      <c r="F79" s="1">
        <f t="shared" si="13"/>
        <v>2439.6</v>
      </c>
      <c r="G79" s="1">
        <f t="shared" si="21"/>
        <v>2761.2</v>
      </c>
      <c r="H79" s="1">
        <f t="shared" si="14"/>
        <v>3678.2</v>
      </c>
      <c r="I79" s="1">
        <f t="shared" si="15"/>
        <v>4308.7</v>
      </c>
      <c r="J79" s="1">
        <f t="shared" si="16"/>
        <v>4941.1000000000004</v>
      </c>
      <c r="K79" s="1">
        <f t="shared" si="17"/>
        <v>5603</v>
      </c>
      <c r="L79" s="1">
        <f t="shared" si="18"/>
        <v>6450.2</v>
      </c>
      <c r="M79" s="1">
        <f t="shared" si="19"/>
        <v>7575.2</v>
      </c>
      <c r="N79" s="1">
        <f t="shared" si="20"/>
        <v>8434.7999999999993</v>
      </c>
    </row>
    <row r="80" spans="1:14" x14ac:dyDescent="0.35">
      <c r="A80" s="2">
        <v>38139</v>
      </c>
      <c r="B80" s="1">
        <v>362112</v>
      </c>
      <c r="C80" s="1">
        <v>703.6</v>
      </c>
      <c r="D80" s="1">
        <f t="shared" si="11"/>
        <v>1880.9</v>
      </c>
      <c r="E80" s="1">
        <f t="shared" si="12"/>
        <v>2185.7999999999997</v>
      </c>
      <c r="F80" s="1">
        <f t="shared" si="13"/>
        <v>3076.2</v>
      </c>
      <c r="G80" s="1">
        <f t="shared" si="21"/>
        <v>3143.2</v>
      </c>
      <c r="H80" s="1">
        <f t="shared" si="14"/>
        <v>3464.7999999999997</v>
      </c>
      <c r="I80" s="1">
        <f t="shared" si="15"/>
        <v>4381.8</v>
      </c>
      <c r="J80" s="1">
        <f t="shared" si="16"/>
        <v>5012.3</v>
      </c>
      <c r="K80" s="1">
        <f t="shared" si="17"/>
        <v>5644.7000000000007</v>
      </c>
      <c r="L80" s="1">
        <f t="shared" si="18"/>
        <v>6306.6</v>
      </c>
      <c r="M80" s="1">
        <f t="shared" si="19"/>
        <v>7153.8</v>
      </c>
      <c r="N80" s="1">
        <f t="shared" si="20"/>
        <v>8278.7999999999993</v>
      </c>
    </row>
    <row r="81" spans="1:14" x14ac:dyDescent="0.35">
      <c r="A81" s="2">
        <v>38169</v>
      </c>
      <c r="B81" s="1">
        <v>153897.59999999998</v>
      </c>
      <c r="C81" s="1">
        <v>754.1</v>
      </c>
      <c r="D81" s="1">
        <f t="shared" si="11"/>
        <v>1457.7</v>
      </c>
      <c r="E81" s="1">
        <f t="shared" si="12"/>
        <v>2635</v>
      </c>
      <c r="F81" s="1">
        <f t="shared" si="13"/>
        <v>2939.8999999999996</v>
      </c>
      <c r="G81" s="1">
        <f t="shared" si="21"/>
        <v>3830.2999999999997</v>
      </c>
      <c r="H81" s="1">
        <f t="shared" si="14"/>
        <v>3897.2999999999997</v>
      </c>
      <c r="I81" s="1">
        <f t="shared" si="15"/>
        <v>4218.8999999999996</v>
      </c>
      <c r="J81" s="1">
        <f t="shared" si="16"/>
        <v>5135.9000000000005</v>
      </c>
      <c r="K81" s="1">
        <f t="shared" si="17"/>
        <v>5766.4000000000005</v>
      </c>
      <c r="L81" s="1">
        <f t="shared" si="18"/>
        <v>6398.8000000000011</v>
      </c>
      <c r="M81" s="1">
        <f t="shared" si="19"/>
        <v>7060.7000000000007</v>
      </c>
      <c r="N81" s="1">
        <f t="shared" si="20"/>
        <v>7907.9000000000005</v>
      </c>
    </row>
    <row r="82" spans="1:14" x14ac:dyDescent="0.35">
      <c r="A82" s="2">
        <v>38200</v>
      </c>
      <c r="B82" s="1">
        <v>45264</v>
      </c>
      <c r="C82" s="1">
        <v>928.5</v>
      </c>
      <c r="D82" s="1">
        <f t="shared" si="11"/>
        <v>1682.6</v>
      </c>
      <c r="E82" s="1">
        <f t="shared" si="12"/>
        <v>2386.1999999999998</v>
      </c>
      <c r="F82" s="1">
        <f t="shared" si="13"/>
        <v>3563.5</v>
      </c>
      <c r="G82" s="1">
        <f t="shared" si="21"/>
        <v>3868.3999999999996</v>
      </c>
      <c r="H82" s="1">
        <f t="shared" si="14"/>
        <v>4758.7999999999993</v>
      </c>
      <c r="I82" s="1">
        <f t="shared" si="15"/>
        <v>4825.7999999999993</v>
      </c>
      <c r="J82" s="1">
        <f t="shared" si="16"/>
        <v>5147.3999999999996</v>
      </c>
      <c r="K82" s="1">
        <f t="shared" si="17"/>
        <v>6064.4000000000005</v>
      </c>
      <c r="L82" s="1">
        <f t="shared" si="18"/>
        <v>6694.9000000000005</v>
      </c>
      <c r="M82" s="1">
        <f t="shared" si="19"/>
        <v>7327.3000000000011</v>
      </c>
      <c r="N82" s="1">
        <f t="shared" si="20"/>
        <v>7989.2000000000007</v>
      </c>
    </row>
    <row r="83" spans="1:14" x14ac:dyDescent="0.35">
      <c r="A83" s="2">
        <v>38231</v>
      </c>
      <c r="B83" s="1">
        <v>72422.400000000009</v>
      </c>
      <c r="C83" s="1">
        <v>859</v>
      </c>
      <c r="D83" s="1">
        <f t="shared" si="11"/>
        <v>1787.5</v>
      </c>
      <c r="E83" s="1">
        <f t="shared" si="12"/>
        <v>2541.6</v>
      </c>
      <c r="F83" s="1">
        <f t="shared" si="13"/>
        <v>3245.2</v>
      </c>
      <c r="G83" s="1">
        <f t="shared" si="21"/>
        <v>4422.5</v>
      </c>
      <c r="H83" s="1">
        <f t="shared" si="14"/>
        <v>4727.3999999999996</v>
      </c>
      <c r="I83" s="1">
        <f t="shared" si="15"/>
        <v>5617.7999999999993</v>
      </c>
      <c r="J83" s="1">
        <f t="shared" si="16"/>
        <v>5684.7999999999993</v>
      </c>
      <c r="K83" s="1">
        <f t="shared" si="17"/>
        <v>6006.4</v>
      </c>
      <c r="L83" s="1">
        <f t="shared" si="18"/>
        <v>6923.4000000000005</v>
      </c>
      <c r="M83" s="1">
        <f t="shared" si="19"/>
        <v>7553.9000000000005</v>
      </c>
      <c r="N83" s="1">
        <f t="shared" si="20"/>
        <v>8186.3000000000011</v>
      </c>
    </row>
    <row r="84" spans="1:14" x14ac:dyDescent="0.35">
      <c r="A84" s="2">
        <v>38261</v>
      </c>
      <c r="B84" s="1">
        <v>36211.200000000004</v>
      </c>
      <c r="C84" s="1">
        <v>447</v>
      </c>
      <c r="D84" s="1">
        <f t="shared" si="11"/>
        <v>1306</v>
      </c>
      <c r="E84" s="1">
        <f t="shared" si="12"/>
        <v>2234.5</v>
      </c>
      <c r="F84" s="1">
        <f t="shared" si="13"/>
        <v>2988.6</v>
      </c>
      <c r="G84" s="1">
        <f t="shared" si="21"/>
        <v>3692.2</v>
      </c>
      <c r="H84" s="1">
        <f t="shared" si="14"/>
        <v>4869.5</v>
      </c>
      <c r="I84" s="1">
        <f t="shared" si="15"/>
        <v>5174.3999999999996</v>
      </c>
      <c r="J84" s="1">
        <f t="shared" si="16"/>
        <v>6064.7999999999993</v>
      </c>
      <c r="K84" s="1">
        <f t="shared" si="17"/>
        <v>6131.7999999999993</v>
      </c>
      <c r="L84" s="1">
        <f t="shared" si="18"/>
        <v>6453.4</v>
      </c>
      <c r="M84" s="1">
        <f t="shared" si="19"/>
        <v>7370.4000000000005</v>
      </c>
      <c r="N84" s="1">
        <f t="shared" si="20"/>
        <v>8000.9000000000005</v>
      </c>
    </row>
    <row r="85" spans="1:14" x14ac:dyDescent="0.35">
      <c r="A85" s="2">
        <v>38292</v>
      </c>
      <c r="B85" s="1">
        <v>135792</v>
      </c>
      <c r="C85" s="1">
        <v>963.7</v>
      </c>
      <c r="D85" s="1">
        <f t="shared" si="11"/>
        <v>1410.7</v>
      </c>
      <c r="E85" s="1">
        <f t="shared" si="12"/>
        <v>2269.6999999999998</v>
      </c>
      <c r="F85" s="1">
        <f t="shared" si="13"/>
        <v>3198.2</v>
      </c>
      <c r="G85" s="1">
        <f t="shared" si="21"/>
        <v>3952.3</v>
      </c>
      <c r="H85" s="1">
        <f t="shared" si="14"/>
        <v>4655.8999999999996</v>
      </c>
      <c r="I85" s="1">
        <f t="shared" si="15"/>
        <v>5833.2</v>
      </c>
      <c r="J85" s="1">
        <f t="shared" si="16"/>
        <v>6138.0999999999995</v>
      </c>
      <c r="K85" s="1">
        <f t="shared" si="17"/>
        <v>7028.4999999999991</v>
      </c>
      <c r="L85" s="1">
        <f t="shared" si="18"/>
        <v>7095.4999999999991</v>
      </c>
      <c r="M85" s="1">
        <f t="shared" si="19"/>
        <v>7417.0999999999995</v>
      </c>
      <c r="N85" s="1">
        <f t="shared" si="20"/>
        <v>8334.1</v>
      </c>
    </row>
    <row r="86" spans="1:14" x14ac:dyDescent="0.35">
      <c r="A86" s="2">
        <v>38322</v>
      </c>
      <c r="B86" s="1">
        <v>99580.800000000017</v>
      </c>
      <c r="C86" s="1">
        <v>922</v>
      </c>
      <c r="D86" s="1">
        <f t="shared" si="11"/>
        <v>1885.7</v>
      </c>
      <c r="E86" s="1">
        <f t="shared" si="12"/>
        <v>2332.6999999999998</v>
      </c>
      <c r="F86" s="1">
        <f t="shared" si="13"/>
        <v>3191.7</v>
      </c>
      <c r="G86" s="1">
        <f t="shared" si="21"/>
        <v>4120.2</v>
      </c>
      <c r="H86" s="1">
        <f t="shared" si="14"/>
        <v>4874.3</v>
      </c>
      <c r="I86" s="1">
        <f t="shared" si="15"/>
        <v>5577.9</v>
      </c>
      <c r="J86" s="1">
        <f t="shared" si="16"/>
        <v>6755.2</v>
      </c>
      <c r="K86" s="1">
        <f t="shared" si="17"/>
        <v>7060.0999999999995</v>
      </c>
      <c r="L86" s="1">
        <f t="shared" si="18"/>
        <v>7950.4999999999991</v>
      </c>
      <c r="M86" s="1">
        <f t="shared" si="19"/>
        <v>8017.4999999999991</v>
      </c>
      <c r="N86" s="1">
        <f t="shared" si="20"/>
        <v>8339.0999999999985</v>
      </c>
    </row>
    <row r="87" spans="1:14" x14ac:dyDescent="0.35">
      <c r="A87" s="3">
        <v>38353</v>
      </c>
      <c r="B87" s="1"/>
      <c r="C87" s="1">
        <v>495</v>
      </c>
      <c r="D87" s="1">
        <f t="shared" si="11"/>
        <v>1417</v>
      </c>
      <c r="E87" s="1">
        <f t="shared" si="12"/>
        <v>2380.6999999999998</v>
      </c>
      <c r="F87" s="1">
        <f t="shared" si="13"/>
        <v>2827.7</v>
      </c>
      <c r="G87" s="1">
        <f t="shared" si="21"/>
        <v>3686.7</v>
      </c>
      <c r="H87" s="1">
        <f t="shared" si="14"/>
        <v>4615.2</v>
      </c>
      <c r="I87" s="1">
        <f t="shared" si="15"/>
        <v>5369.3</v>
      </c>
      <c r="J87" s="1">
        <f t="shared" si="16"/>
        <v>6072.9</v>
      </c>
      <c r="K87" s="1">
        <f t="shared" si="17"/>
        <v>7250.2</v>
      </c>
      <c r="L87" s="1">
        <f t="shared" si="18"/>
        <v>7555.0999999999995</v>
      </c>
      <c r="M87" s="1">
        <f t="shared" si="19"/>
        <v>8445.5</v>
      </c>
      <c r="N87" s="1">
        <f t="shared" si="20"/>
        <v>8512.5</v>
      </c>
    </row>
    <row r="88" spans="1:14" x14ac:dyDescent="0.35">
      <c r="A88" s="2">
        <v>38384</v>
      </c>
      <c r="B88" s="1">
        <v>18300</v>
      </c>
      <c r="C88" s="1">
        <v>179.9</v>
      </c>
      <c r="D88" s="1">
        <f t="shared" si="11"/>
        <v>674.9</v>
      </c>
      <c r="E88" s="1">
        <f t="shared" si="12"/>
        <v>1596.9</v>
      </c>
      <c r="F88" s="1">
        <f t="shared" si="13"/>
        <v>2560.6</v>
      </c>
      <c r="G88" s="1">
        <f t="shared" si="21"/>
        <v>3007.6</v>
      </c>
      <c r="H88" s="1">
        <f t="shared" si="14"/>
        <v>3866.6</v>
      </c>
      <c r="I88" s="1">
        <f t="shared" si="15"/>
        <v>4795.0999999999995</v>
      </c>
      <c r="J88" s="1">
        <f t="shared" si="16"/>
        <v>5549.2</v>
      </c>
      <c r="K88" s="1">
        <f t="shared" si="17"/>
        <v>6252.7999999999993</v>
      </c>
      <c r="L88" s="1">
        <f t="shared" si="18"/>
        <v>7430.0999999999995</v>
      </c>
      <c r="M88" s="1">
        <f t="shared" si="19"/>
        <v>7734.9999999999991</v>
      </c>
      <c r="N88" s="1">
        <f t="shared" si="20"/>
        <v>8625.4</v>
      </c>
    </row>
    <row r="89" spans="1:14" x14ac:dyDescent="0.35">
      <c r="A89" s="2">
        <v>38412</v>
      </c>
      <c r="B89" s="1">
        <v>54900</v>
      </c>
      <c r="C89" s="1">
        <v>614.4</v>
      </c>
      <c r="D89" s="1">
        <f t="shared" si="11"/>
        <v>794.3</v>
      </c>
      <c r="E89" s="1">
        <f t="shared" si="12"/>
        <v>1289.3</v>
      </c>
      <c r="F89" s="1">
        <f t="shared" si="13"/>
        <v>2211.3000000000002</v>
      </c>
      <c r="G89" s="1">
        <f t="shared" si="21"/>
        <v>3175</v>
      </c>
      <c r="H89" s="1">
        <f t="shared" si="14"/>
        <v>3622</v>
      </c>
      <c r="I89" s="1">
        <f t="shared" si="15"/>
        <v>4481</v>
      </c>
      <c r="J89" s="1">
        <f t="shared" si="16"/>
        <v>5409.4999999999991</v>
      </c>
      <c r="K89" s="1">
        <f t="shared" si="17"/>
        <v>6163.5999999999995</v>
      </c>
      <c r="L89" s="1">
        <f t="shared" si="18"/>
        <v>6867.1999999999989</v>
      </c>
      <c r="M89" s="1">
        <f t="shared" si="19"/>
        <v>8044.4999999999991</v>
      </c>
      <c r="N89" s="1">
        <f t="shared" si="20"/>
        <v>8349.4</v>
      </c>
    </row>
    <row r="90" spans="1:14" x14ac:dyDescent="0.35">
      <c r="A90" s="2">
        <v>38443</v>
      </c>
      <c r="B90" s="1">
        <v>18300</v>
      </c>
      <c r="C90" s="1">
        <v>305.89999999999998</v>
      </c>
      <c r="D90" s="1">
        <f t="shared" si="11"/>
        <v>920.3</v>
      </c>
      <c r="E90" s="1">
        <f t="shared" si="12"/>
        <v>1100.1999999999998</v>
      </c>
      <c r="F90" s="1">
        <f t="shared" si="13"/>
        <v>1595.1999999999998</v>
      </c>
      <c r="G90" s="1">
        <f t="shared" si="21"/>
        <v>2517.2000000000003</v>
      </c>
      <c r="H90" s="1">
        <f t="shared" si="14"/>
        <v>3480.9</v>
      </c>
      <c r="I90" s="1">
        <f t="shared" si="15"/>
        <v>3927.9</v>
      </c>
      <c r="J90" s="1">
        <f t="shared" si="16"/>
        <v>4786.8999999999996</v>
      </c>
      <c r="K90" s="1">
        <f t="shared" si="17"/>
        <v>5715.3999999999987</v>
      </c>
      <c r="L90" s="1">
        <f t="shared" si="18"/>
        <v>6469.4999999999991</v>
      </c>
      <c r="M90" s="1">
        <f t="shared" si="19"/>
        <v>7173.0999999999985</v>
      </c>
      <c r="N90" s="1">
        <f t="shared" si="20"/>
        <v>8350.4</v>
      </c>
    </row>
  </sheetData>
  <mergeCells count="1">
    <mergeCell ref="C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Temperature&amp;Cases 27</vt:lpstr>
      <vt:lpstr>Temperature&amp;Cases 28</vt:lpstr>
      <vt:lpstr>Rainfall&amp;Mosquitoes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Bernal</dc:creator>
  <cp:lastModifiedBy>Anonymous</cp:lastModifiedBy>
  <dcterms:created xsi:type="dcterms:W3CDTF">2016-11-04T21:12:38Z</dcterms:created>
  <dcterms:modified xsi:type="dcterms:W3CDTF">2017-07-24T04:12:54Z</dcterms:modified>
</cp:coreProperties>
</file>