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819C7C36-D1ED-44D3-A349-2155345C8A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L33" i="1"/>
  <c r="K33" i="1"/>
  <c r="J33" i="1"/>
  <c r="I33" i="1"/>
  <c r="H33" i="1"/>
  <c r="J12" i="1"/>
  <c r="I12" i="1"/>
  <c r="H12" i="1"/>
  <c r="J8" i="1"/>
  <c r="I8" i="1"/>
  <c r="H8" i="1"/>
  <c r="F5" i="2"/>
  <c r="J4" i="1"/>
  <c r="I4" i="1"/>
  <c r="H4" i="1"/>
  <c r="K12" i="1" l="1"/>
  <c r="K8" i="1"/>
  <c r="K4" i="1"/>
</calcChain>
</file>

<file path=xl/sharedStrings.xml><?xml version="1.0" encoding="utf-8"?>
<sst xmlns="http://schemas.openxmlformats.org/spreadsheetml/2006/main" count="44" uniqueCount="19">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</sst>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640</c:v>
                </c:pt>
                <c:pt idx="1">
                  <c:v>826</c:v>
                </c:pt>
                <c:pt idx="2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176212</xdr:rowOff>
    </xdr:from>
    <xdr:to>
      <xdr:col>17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64" totalsRowShown="0">
  <autoFilter ref="B5:E64" xr:uid="{00000000-0009-0000-0100-000001000000}">
    <filterColumn colId="0">
      <filters>
        <dateGroupItem year="2023" month="3" dateTimeGrouping="month"/>
      </filters>
    </filterColumn>
  </autoFilter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64"/>
  <sheetViews>
    <sheetView tabSelected="1" topLeftCell="A44" workbookViewId="0">
      <selection activeCell="F65" sqref="F65"/>
    </sheetView>
  </sheetViews>
  <sheetFormatPr baseColWidth="10" defaultRowHeight="15" x14ac:dyDescent="0.25"/>
  <cols>
    <col min="3" max="3" width="11.5703125" customWidth="1"/>
    <col min="5" max="5" width="11.5703125" customWidth="1"/>
    <col min="8" max="8" width="11.85546875" bestFit="1" customWidth="1"/>
    <col min="12" max="12" width="13" bestFit="1" customWidth="1"/>
    <col min="13" max="13" width="13.5703125" bestFit="1" customWidth="1"/>
    <col min="14" max="14" width="14.7109375" bestFit="1" customWidth="1"/>
  </cols>
  <sheetData>
    <row r="2" spans="2:12" ht="15" customHeight="1" x14ac:dyDescent="0.25">
      <c r="B2" s="16" t="s">
        <v>0</v>
      </c>
      <c r="C2" s="16"/>
      <c r="D2" s="16"/>
      <c r="E2" s="16"/>
      <c r="G2" s="17" t="s">
        <v>6</v>
      </c>
      <c r="H2" s="17"/>
      <c r="I2" s="17"/>
      <c r="J2" s="17"/>
      <c r="K2" s="17"/>
    </row>
    <row r="3" spans="2:12" ht="15" customHeight="1" x14ac:dyDescent="0.25">
      <c r="B3" s="16"/>
      <c r="C3" s="16"/>
      <c r="D3" s="16"/>
      <c r="E3" s="16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2" ht="15" customHeight="1" x14ac:dyDescent="0.25">
      <c r="B4" s="16"/>
      <c r="C4" s="16"/>
      <c r="D4" s="16"/>
      <c r="E4" s="16"/>
      <c r="G4" s="2" t="s">
        <v>5</v>
      </c>
      <c r="H4" s="2">
        <f xml:space="preserve"> SUM(Tabla1[sebastian])</f>
        <v>640</v>
      </c>
      <c r="I4" s="2">
        <f xml:space="preserve"> SUM(Tabla1[angelica])</f>
        <v>826</v>
      </c>
      <c r="J4" s="2">
        <f xml:space="preserve"> SUM(Tabla1[alejandro])</f>
        <v>241</v>
      </c>
      <c r="K4" s="2">
        <f>SUM(H4:J4)</f>
        <v>1707</v>
      </c>
    </row>
    <row r="5" spans="2:12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2" hidden="1" x14ac:dyDescent="0.25">
      <c r="B6" s="1">
        <v>44964</v>
      </c>
      <c r="E6">
        <v>36</v>
      </c>
      <c r="G6" s="17" t="s">
        <v>13</v>
      </c>
      <c r="H6" s="17"/>
      <c r="I6" s="17"/>
      <c r="J6" s="17"/>
      <c r="K6" s="17"/>
    </row>
    <row r="7" spans="2:12" hidden="1" x14ac:dyDescent="0.25">
      <c r="B7" s="1">
        <v>44964</v>
      </c>
      <c r="E7">
        <v>34</v>
      </c>
      <c r="G7" s="2" t="s">
        <v>7</v>
      </c>
      <c r="H7" s="2" t="s">
        <v>1</v>
      </c>
      <c r="I7" s="2" t="s">
        <v>2</v>
      </c>
      <c r="J7" s="2" t="s">
        <v>3</v>
      </c>
      <c r="K7" s="4" t="s">
        <v>5</v>
      </c>
    </row>
    <row r="8" spans="2:12" hidden="1" x14ac:dyDescent="0.25">
      <c r="B8" s="1">
        <v>44965</v>
      </c>
      <c r="D8">
        <v>36</v>
      </c>
      <c r="G8" s="2" t="s">
        <v>5</v>
      </c>
      <c r="H8" s="2">
        <f xml:space="preserve"> SUM(C30:C38)</f>
        <v>161</v>
      </c>
      <c r="I8" s="2">
        <f xml:space="preserve"> SUM(D30:D38)</f>
        <v>118</v>
      </c>
      <c r="J8" s="2">
        <f xml:space="preserve"> SUM(E30:E38)</f>
        <v>0</v>
      </c>
      <c r="K8" s="2">
        <f>SUM(H8:J8)</f>
        <v>279</v>
      </c>
      <c r="L8">
        <v>46000</v>
      </c>
    </row>
    <row r="9" spans="2:12" hidden="1" x14ac:dyDescent="0.25">
      <c r="B9" s="1">
        <v>44965</v>
      </c>
      <c r="D9">
        <v>36</v>
      </c>
    </row>
    <row r="10" spans="2:12" hidden="1" x14ac:dyDescent="0.25">
      <c r="B10" s="1">
        <v>44966</v>
      </c>
      <c r="D10">
        <v>6</v>
      </c>
      <c r="G10" s="17" t="s">
        <v>14</v>
      </c>
      <c r="H10" s="17"/>
      <c r="I10" s="17"/>
      <c r="J10" s="17"/>
      <c r="K10" s="17"/>
    </row>
    <row r="11" spans="2:12" hidden="1" x14ac:dyDescent="0.25">
      <c r="B11" s="1">
        <v>44967</v>
      </c>
      <c r="D11">
        <v>48</v>
      </c>
      <c r="G11" s="2" t="s">
        <v>7</v>
      </c>
      <c r="H11" s="2" t="s">
        <v>1</v>
      </c>
      <c r="I11" s="2" t="s">
        <v>2</v>
      </c>
      <c r="J11" s="2" t="s">
        <v>3</v>
      </c>
      <c r="K11" s="4" t="s">
        <v>5</v>
      </c>
    </row>
    <row r="12" spans="2:12" hidden="1" x14ac:dyDescent="0.25">
      <c r="B12" s="1">
        <v>44967</v>
      </c>
      <c r="C12">
        <v>8</v>
      </c>
      <c r="G12" s="2" t="s">
        <v>5</v>
      </c>
      <c r="H12" s="2">
        <f xml:space="preserve"> SUM(Tabla1[sebastian])</f>
        <v>640</v>
      </c>
      <c r="I12" s="2">
        <f xml:space="preserve"> SUM(Tabla1[angelica])</f>
        <v>826</v>
      </c>
      <c r="J12" s="2">
        <f xml:space="preserve"> SUM(Tabla1[alejandro])</f>
        <v>241</v>
      </c>
      <c r="K12" s="2">
        <f>SUM(H12:J12)</f>
        <v>1707</v>
      </c>
    </row>
    <row r="13" spans="2:12" hidden="1" x14ac:dyDescent="0.25">
      <c r="B13" s="1">
        <v>44967</v>
      </c>
      <c r="E13">
        <v>36</v>
      </c>
    </row>
    <row r="14" spans="2:12" hidden="1" x14ac:dyDescent="0.25">
      <c r="B14" s="1">
        <v>44968</v>
      </c>
      <c r="C14" s="1"/>
      <c r="D14">
        <v>52</v>
      </c>
    </row>
    <row r="15" spans="2:12" hidden="1" x14ac:dyDescent="0.25">
      <c r="B15" s="1">
        <v>44971</v>
      </c>
      <c r="C15">
        <v>1</v>
      </c>
    </row>
    <row r="16" spans="2:12" hidden="1" x14ac:dyDescent="0.25">
      <c r="B16" s="1">
        <v>44972</v>
      </c>
      <c r="D16">
        <v>85</v>
      </c>
    </row>
    <row r="17" spans="2:14" hidden="1" x14ac:dyDescent="0.25">
      <c r="B17" s="1">
        <v>44972</v>
      </c>
      <c r="C17">
        <v>8</v>
      </c>
    </row>
    <row r="18" spans="2:14" hidden="1" x14ac:dyDescent="0.25">
      <c r="B18" s="1">
        <v>44973</v>
      </c>
      <c r="E18">
        <v>3</v>
      </c>
    </row>
    <row r="19" spans="2:14" hidden="1" x14ac:dyDescent="0.25">
      <c r="B19" s="1">
        <v>44974</v>
      </c>
      <c r="C19">
        <v>64</v>
      </c>
    </row>
    <row r="20" spans="2:14" hidden="1" x14ac:dyDescent="0.25">
      <c r="B20" s="1">
        <v>44974</v>
      </c>
      <c r="E20">
        <v>40</v>
      </c>
    </row>
    <row r="21" spans="2:14" hidden="1" x14ac:dyDescent="0.25">
      <c r="B21" s="1">
        <v>44975</v>
      </c>
      <c r="D21">
        <v>6</v>
      </c>
    </row>
    <row r="22" spans="2:14" hidden="1" x14ac:dyDescent="0.25">
      <c r="B22" s="1">
        <v>44975</v>
      </c>
      <c r="C22">
        <v>3</v>
      </c>
    </row>
    <row r="23" spans="2:14" hidden="1" x14ac:dyDescent="0.25">
      <c r="B23" s="1">
        <v>44977</v>
      </c>
      <c r="D23">
        <v>7</v>
      </c>
    </row>
    <row r="24" spans="2:14" hidden="1" x14ac:dyDescent="0.25">
      <c r="B24" s="1">
        <v>44977</v>
      </c>
      <c r="C24">
        <v>36</v>
      </c>
    </row>
    <row r="25" spans="2:14" hidden="1" x14ac:dyDescent="0.25">
      <c r="B25" s="1">
        <v>44978</v>
      </c>
      <c r="D25">
        <v>60</v>
      </c>
    </row>
    <row r="26" spans="2:14" hidden="1" x14ac:dyDescent="0.25">
      <c r="B26" s="1">
        <v>44979</v>
      </c>
      <c r="C26">
        <v>36</v>
      </c>
    </row>
    <row r="27" spans="2:14" hidden="1" x14ac:dyDescent="0.25">
      <c r="B27" s="1">
        <v>44980</v>
      </c>
      <c r="C27">
        <v>50</v>
      </c>
    </row>
    <row r="28" spans="2:14" hidden="1" x14ac:dyDescent="0.25">
      <c r="B28" s="1">
        <v>44980</v>
      </c>
      <c r="C28">
        <v>13</v>
      </c>
    </row>
    <row r="29" spans="2:14" hidden="1" x14ac:dyDescent="0.25">
      <c r="B29" s="1">
        <v>44982</v>
      </c>
      <c r="C29">
        <v>21</v>
      </c>
    </row>
    <row r="30" spans="2:14" hidden="1" x14ac:dyDescent="0.25">
      <c r="B30" s="1">
        <v>44985</v>
      </c>
      <c r="D30">
        <v>21</v>
      </c>
    </row>
    <row r="31" spans="2:14" x14ac:dyDescent="0.25">
      <c r="B31" s="1">
        <v>44986</v>
      </c>
      <c r="C31">
        <v>66</v>
      </c>
      <c r="G31" s="17" t="s">
        <v>15</v>
      </c>
      <c r="H31" s="17"/>
      <c r="I31" s="17"/>
      <c r="J31" s="17"/>
      <c r="K31" s="17"/>
      <c r="L31" s="17"/>
      <c r="M31" s="17"/>
      <c r="N31" s="17"/>
    </row>
    <row r="32" spans="2:14" x14ac:dyDescent="0.25">
      <c r="B32" s="1">
        <v>44986</v>
      </c>
      <c r="D32">
        <v>36</v>
      </c>
      <c r="G32" s="2" t="s">
        <v>7</v>
      </c>
      <c r="H32" s="2" t="s">
        <v>1</v>
      </c>
      <c r="I32" s="2" t="s">
        <v>2</v>
      </c>
      <c r="J32" s="2" t="s">
        <v>3</v>
      </c>
      <c r="K32" s="2" t="s">
        <v>5</v>
      </c>
      <c r="L32" s="2" t="s">
        <v>16</v>
      </c>
      <c r="M32" s="2" t="s">
        <v>17</v>
      </c>
      <c r="N32" s="2" t="s">
        <v>18</v>
      </c>
    </row>
    <row r="33" spans="2:21" x14ac:dyDescent="0.25">
      <c r="B33" s="1">
        <v>44986</v>
      </c>
      <c r="C33">
        <v>7</v>
      </c>
      <c r="G33" s="2" t="s">
        <v>5</v>
      </c>
      <c r="H33" s="2">
        <f>SUM(C39:C58)</f>
        <v>201</v>
      </c>
      <c r="I33" s="2">
        <f>SUM(D39:D58)</f>
        <v>249</v>
      </c>
      <c r="J33" s="2">
        <f>SUM(E39:E58)</f>
        <v>92</v>
      </c>
      <c r="K33" s="2">
        <f>SUM(H33:J33)</f>
        <v>542</v>
      </c>
      <c r="L33" s="15">
        <f>K33*600</f>
        <v>325200</v>
      </c>
      <c r="M33" s="15">
        <v>28000</v>
      </c>
      <c r="N33" s="15">
        <f>(L33-M33)/3</f>
        <v>99066.666666666672</v>
      </c>
      <c r="T33" s="5"/>
      <c r="U33" s="14">
        <v>75000</v>
      </c>
    </row>
    <row r="34" spans="2:21" x14ac:dyDescent="0.25">
      <c r="B34" s="1">
        <v>44987</v>
      </c>
      <c r="C34">
        <v>75</v>
      </c>
      <c r="T34" s="6"/>
      <c r="U34" s="14">
        <v>70000</v>
      </c>
    </row>
    <row r="35" spans="2:21" x14ac:dyDescent="0.25">
      <c r="B35" s="1">
        <v>44988</v>
      </c>
      <c r="C35">
        <v>13</v>
      </c>
      <c r="T35" s="7"/>
      <c r="U35" s="14">
        <v>65000</v>
      </c>
    </row>
    <row r="36" spans="2:21" x14ac:dyDescent="0.25">
      <c r="B36" s="1">
        <v>44988</v>
      </c>
      <c r="D36">
        <v>12</v>
      </c>
      <c r="T36" s="8"/>
      <c r="U36" s="14">
        <v>60000</v>
      </c>
    </row>
    <row r="37" spans="2:21" x14ac:dyDescent="0.25">
      <c r="B37" s="1">
        <v>44989</v>
      </c>
      <c r="D37">
        <v>36</v>
      </c>
      <c r="T37" s="9"/>
      <c r="U37" s="14">
        <v>58000</v>
      </c>
    </row>
    <row r="38" spans="2:21" x14ac:dyDescent="0.25">
      <c r="B38" s="1">
        <v>44989</v>
      </c>
      <c r="D38">
        <v>13</v>
      </c>
      <c r="T38" s="10"/>
      <c r="U38" s="14">
        <v>55000</v>
      </c>
    </row>
    <row r="39" spans="2:21" x14ac:dyDescent="0.25">
      <c r="B39" s="1">
        <v>44991</v>
      </c>
      <c r="C39">
        <v>38</v>
      </c>
      <c r="T39" s="11"/>
      <c r="U39" s="14">
        <v>52000</v>
      </c>
    </row>
    <row r="40" spans="2:21" x14ac:dyDescent="0.25">
      <c r="B40" s="1">
        <v>44991</v>
      </c>
      <c r="D40">
        <v>24</v>
      </c>
      <c r="T40" s="12"/>
      <c r="U40" s="14">
        <v>40000</v>
      </c>
    </row>
    <row r="41" spans="2:21" x14ac:dyDescent="0.25">
      <c r="B41" s="1">
        <v>44991</v>
      </c>
      <c r="E41">
        <v>13</v>
      </c>
      <c r="T41" s="13"/>
      <c r="U41" s="14">
        <v>48000</v>
      </c>
    </row>
    <row r="42" spans="2:21" x14ac:dyDescent="0.25">
      <c r="B42" s="1">
        <v>44992</v>
      </c>
      <c r="C42">
        <v>12</v>
      </c>
    </row>
    <row r="43" spans="2:21" x14ac:dyDescent="0.25">
      <c r="B43" s="1">
        <v>44992</v>
      </c>
      <c r="E43">
        <v>43</v>
      </c>
    </row>
    <row r="44" spans="2:21" x14ac:dyDescent="0.25">
      <c r="B44" s="1">
        <v>44992</v>
      </c>
      <c r="E44">
        <v>36</v>
      </c>
    </row>
    <row r="45" spans="2:21" x14ac:dyDescent="0.25">
      <c r="B45" s="1">
        <v>44992</v>
      </c>
      <c r="D45">
        <v>8</v>
      </c>
    </row>
    <row r="46" spans="2:21" x14ac:dyDescent="0.25">
      <c r="B46" s="1">
        <v>44992</v>
      </c>
      <c r="C46">
        <v>52</v>
      </c>
    </row>
    <row r="47" spans="2:21" x14ac:dyDescent="0.25">
      <c r="B47" s="1">
        <v>44992</v>
      </c>
      <c r="D47">
        <v>24</v>
      </c>
    </row>
    <row r="48" spans="2:21" x14ac:dyDescent="0.25">
      <c r="B48" s="1">
        <v>44993</v>
      </c>
      <c r="C48">
        <v>12</v>
      </c>
    </row>
    <row r="49" spans="2:4" x14ac:dyDescent="0.25">
      <c r="B49" s="1">
        <v>44993</v>
      </c>
      <c r="D49">
        <v>22</v>
      </c>
    </row>
    <row r="50" spans="2:4" x14ac:dyDescent="0.25">
      <c r="B50" s="1">
        <v>44993</v>
      </c>
      <c r="D50">
        <v>12</v>
      </c>
    </row>
    <row r="51" spans="2:4" x14ac:dyDescent="0.25">
      <c r="B51" s="1">
        <v>44993</v>
      </c>
      <c r="D51">
        <v>12</v>
      </c>
    </row>
    <row r="52" spans="2:4" x14ac:dyDescent="0.25">
      <c r="B52" s="1">
        <v>44993</v>
      </c>
      <c r="D52">
        <v>18</v>
      </c>
    </row>
    <row r="53" spans="2:4" x14ac:dyDescent="0.25">
      <c r="B53" s="1">
        <v>44994</v>
      </c>
      <c r="C53">
        <v>42</v>
      </c>
    </row>
    <row r="54" spans="2:4" x14ac:dyDescent="0.25">
      <c r="B54" s="1">
        <v>44994</v>
      </c>
      <c r="D54">
        <v>33</v>
      </c>
    </row>
    <row r="55" spans="2:4" x14ac:dyDescent="0.25">
      <c r="B55" s="1">
        <v>44995</v>
      </c>
      <c r="C55">
        <v>8</v>
      </c>
    </row>
    <row r="56" spans="2:4" x14ac:dyDescent="0.25">
      <c r="B56" s="1">
        <v>44995</v>
      </c>
      <c r="D56">
        <v>48</v>
      </c>
    </row>
    <row r="57" spans="2:4" x14ac:dyDescent="0.25">
      <c r="B57" s="1">
        <v>44995</v>
      </c>
      <c r="D57">
        <v>48</v>
      </c>
    </row>
    <row r="58" spans="2:4" x14ac:dyDescent="0.25">
      <c r="B58" s="1">
        <v>44996</v>
      </c>
      <c r="C58">
        <v>37</v>
      </c>
    </row>
    <row r="59" spans="2:4" x14ac:dyDescent="0.25">
      <c r="B59" s="1">
        <v>44999</v>
      </c>
      <c r="D59">
        <v>48</v>
      </c>
    </row>
    <row r="60" spans="2:4" x14ac:dyDescent="0.25">
      <c r="B60" s="1">
        <v>44999</v>
      </c>
      <c r="C60">
        <v>26</v>
      </c>
    </row>
    <row r="61" spans="2:4" x14ac:dyDescent="0.25">
      <c r="B61" s="1">
        <v>45000</v>
      </c>
      <c r="C61">
        <v>12</v>
      </c>
    </row>
    <row r="62" spans="2:4" x14ac:dyDescent="0.25">
      <c r="B62" s="1">
        <v>45001</v>
      </c>
      <c r="D62">
        <v>23</v>
      </c>
    </row>
    <row r="63" spans="2:4" x14ac:dyDescent="0.25">
      <c r="B63" s="1">
        <v>45001</v>
      </c>
      <c r="D63">
        <v>12</v>
      </c>
    </row>
    <row r="64" spans="2:4" x14ac:dyDescent="0.25">
      <c r="B64" s="1">
        <v>45000</v>
      </c>
      <c r="D64">
        <v>40</v>
      </c>
    </row>
  </sheetData>
  <mergeCells count="5">
    <mergeCell ref="B2:E4"/>
    <mergeCell ref="G2:K2"/>
    <mergeCell ref="G6:K6"/>
    <mergeCell ref="G10:K10"/>
    <mergeCell ref="G31:N31"/>
  </mergeCells>
  <pageMargins left="0.7" right="0.7" top="0.75" bottom="0.75" header="0.3" footer="0.3"/>
  <pageSetup orientation="portrait" r:id="rId1"/>
  <ignoredErrors>
    <ignoredError sqref="I33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2023-03-16T22:07:12Z</dcterms:modified>
</cp:coreProperties>
</file>