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6FB10B74-F527-4CFF-BD56-436E167CFF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N41" i="1"/>
  <c r="J41" i="1"/>
  <c r="I41" i="1"/>
  <c r="H41" i="1"/>
  <c r="J37" i="1"/>
  <c r="I37" i="1"/>
  <c r="H37" i="1"/>
  <c r="J33" i="1"/>
  <c r="I33" i="1"/>
  <c r="H33" i="1"/>
  <c r="J12" i="1"/>
  <c r="I12" i="1"/>
  <c r="H12" i="1"/>
  <c r="J8" i="1"/>
  <c r="I8" i="1"/>
  <c r="H8" i="1"/>
  <c r="F5" i="2"/>
  <c r="J4" i="1"/>
  <c r="I4" i="1"/>
  <c r="H4" i="1"/>
  <c r="K41" i="1" l="1"/>
  <c r="L41" i="1" s="1"/>
  <c r="K33" i="1"/>
  <c r="L33" i="1" s="1"/>
  <c r="N33" i="1" s="1"/>
  <c r="K37" i="1"/>
  <c r="L37" i="1" s="1"/>
  <c r="N37" i="1" s="1"/>
  <c r="K12" i="1"/>
  <c r="K8" i="1"/>
</calcChain>
</file>

<file path=xl/sharedStrings.xml><?xml version="1.0" encoding="utf-8"?>
<sst xmlns="http://schemas.openxmlformats.org/spreadsheetml/2006/main" count="64" uniqueCount="21">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</sst>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1032</c:v>
                </c:pt>
                <c:pt idx="1">
                  <c:v>1046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80" totalsRowShown="0">
  <autoFilter ref="B5:E80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80"/>
  <sheetViews>
    <sheetView tabSelected="1" workbookViewId="0">
      <selection activeCell="K5" sqref="K5"/>
    </sheetView>
  </sheetViews>
  <sheetFormatPr baseColWidth="10" defaultRowHeight="15" x14ac:dyDescent="0.25"/>
  <cols>
    <col min="3" max="3" width="11.5703125" customWidth="1"/>
    <col min="5" max="5" width="11.5703125" customWidth="1"/>
    <col min="8" max="8" width="11.85546875" bestFit="1" customWidth="1"/>
    <col min="12" max="12" width="13" bestFit="1" customWidth="1"/>
    <col min="13" max="13" width="13.5703125" bestFit="1" customWidth="1"/>
    <col min="14" max="14" width="14.7109375" bestFit="1" customWidth="1"/>
  </cols>
  <sheetData>
    <row r="2" spans="2:12" ht="15" customHeight="1" x14ac:dyDescent="0.25">
      <c r="B2" s="17" t="s">
        <v>0</v>
      </c>
      <c r="C2" s="17"/>
      <c r="D2" s="17"/>
      <c r="E2" s="17"/>
      <c r="G2" s="16" t="s">
        <v>6</v>
      </c>
      <c r="H2" s="16"/>
      <c r="I2" s="16"/>
      <c r="J2" s="16"/>
      <c r="K2" s="16"/>
    </row>
    <row r="3" spans="2:12" ht="15" customHeight="1" x14ac:dyDescent="0.25">
      <c r="B3" s="17"/>
      <c r="C3" s="17"/>
      <c r="D3" s="17"/>
      <c r="E3" s="17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7"/>
      <c r="C4" s="17"/>
      <c r="D4" s="17"/>
      <c r="E4" s="17"/>
      <c r="G4" s="2" t="s">
        <v>5</v>
      </c>
      <c r="H4" s="2">
        <f xml:space="preserve"> SUM(Tabla1[sebastian])</f>
        <v>1032</v>
      </c>
      <c r="I4" s="2">
        <f xml:space="preserve"> SUM(Tabla1[angelica])</f>
        <v>1046</v>
      </c>
      <c r="J4" s="2">
        <f xml:space="preserve"> SUM(Tabla1[alejandro])</f>
        <v>277</v>
      </c>
      <c r="K4" s="2">
        <f>SUM(H4:J4)</f>
        <v>2355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1032</v>
      </c>
      <c r="I12" s="2">
        <f xml:space="preserve"> SUM(Tabla1[angelica])</f>
        <v>1046</v>
      </c>
      <c r="J12" s="2">
        <f xml:space="preserve"> SUM(Tabla1[alejandro])</f>
        <v>277</v>
      </c>
      <c r="K12" s="2">
        <f>SUM(H12:J12)</f>
        <v>2355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14" hidden="1" x14ac:dyDescent="0.25">
      <c r="B17" s="1">
        <v>44972</v>
      </c>
      <c r="C17">
        <v>8</v>
      </c>
    </row>
    <row r="18" spans="2:14" hidden="1" x14ac:dyDescent="0.25">
      <c r="B18" s="1">
        <v>44973</v>
      </c>
      <c r="E18">
        <v>3</v>
      </c>
    </row>
    <row r="19" spans="2:14" hidden="1" x14ac:dyDescent="0.25">
      <c r="B19" s="1">
        <v>44974</v>
      </c>
      <c r="C19">
        <v>64</v>
      </c>
    </row>
    <row r="20" spans="2:14" hidden="1" x14ac:dyDescent="0.25">
      <c r="B20" s="1">
        <v>44974</v>
      </c>
      <c r="E20">
        <v>40</v>
      </c>
    </row>
    <row r="21" spans="2:14" hidden="1" x14ac:dyDescent="0.25">
      <c r="B21" s="1">
        <v>44975</v>
      </c>
      <c r="D21">
        <v>6</v>
      </c>
    </row>
    <row r="22" spans="2:14" hidden="1" x14ac:dyDescent="0.25">
      <c r="B22" s="1">
        <v>44975</v>
      </c>
      <c r="C22">
        <v>3</v>
      </c>
    </row>
    <row r="23" spans="2:14" hidden="1" x14ac:dyDescent="0.25">
      <c r="B23" s="1">
        <v>44977</v>
      </c>
      <c r="D23">
        <v>7</v>
      </c>
    </row>
    <row r="24" spans="2:14" hidden="1" x14ac:dyDescent="0.25">
      <c r="B24" s="1">
        <v>44977</v>
      </c>
      <c r="C24">
        <v>36</v>
      </c>
    </row>
    <row r="25" spans="2:14" hidden="1" x14ac:dyDescent="0.25">
      <c r="B25" s="1">
        <v>44978</v>
      </c>
      <c r="D25">
        <v>60</v>
      </c>
    </row>
    <row r="26" spans="2:14" hidden="1" x14ac:dyDescent="0.25">
      <c r="B26" s="1">
        <v>44979</v>
      </c>
      <c r="C26">
        <v>36</v>
      </c>
    </row>
    <row r="27" spans="2:14" hidden="1" x14ac:dyDescent="0.25">
      <c r="B27" s="1">
        <v>44980</v>
      </c>
      <c r="C27">
        <v>50</v>
      </c>
    </row>
    <row r="28" spans="2:14" hidden="1" x14ac:dyDescent="0.25">
      <c r="B28" s="1">
        <v>44980</v>
      </c>
      <c r="C28">
        <v>13</v>
      </c>
    </row>
    <row r="29" spans="2:14" hidden="1" x14ac:dyDescent="0.25">
      <c r="B29" s="1">
        <v>44982</v>
      </c>
      <c r="C29">
        <v>21</v>
      </c>
    </row>
    <row r="30" spans="2:14" hidden="1" x14ac:dyDescent="0.25">
      <c r="B30" s="1">
        <v>44985</v>
      </c>
      <c r="D30">
        <v>21</v>
      </c>
    </row>
    <row r="31" spans="2:14" x14ac:dyDescent="0.25">
      <c r="B31" s="1">
        <v>44986</v>
      </c>
      <c r="C31">
        <v>66</v>
      </c>
      <c r="G31" s="16" t="s">
        <v>15</v>
      </c>
      <c r="H31" s="16"/>
      <c r="I31" s="16"/>
      <c r="J31" s="16"/>
      <c r="K31" s="16"/>
      <c r="L31" s="16"/>
      <c r="M31" s="16"/>
      <c r="N31" s="16"/>
    </row>
    <row r="32" spans="2:14" x14ac:dyDescent="0.25">
      <c r="B32" s="1">
        <v>44986</v>
      </c>
      <c r="D32">
        <v>36</v>
      </c>
      <c r="G32" s="2" t="s">
        <v>7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16</v>
      </c>
      <c r="M32" s="2" t="s">
        <v>17</v>
      </c>
      <c r="N32" s="2" t="s">
        <v>18</v>
      </c>
    </row>
    <row r="33" spans="2:21" x14ac:dyDescent="0.25">
      <c r="B33" s="1">
        <v>44986</v>
      </c>
      <c r="C33">
        <v>7</v>
      </c>
      <c r="G33" s="2" t="s">
        <v>5</v>
      </c>
      <c r="H33" s="2">
        <f>SUM(C39:C58)</f>
        <v>201</v>
      </c>
      <c r="I33" s="2">
        <f>SUM(D39:D58)</f>
        <v>249</v>
      </c>
      <c r="J33" s="2">
        <f>SUM(E39:E58)</f>
        <v>92</v>
      </c>
      <c r="K33" s="2">
        <f>SUM(H33:J33)</f>
        <v>542</v>
      </c>
      <c r="L33" s="15">
        <f>K33*600</f>
        <v>325200</v>
      </c>
      <c r="M33" s="15">
        <v>28000</v>
      </c>
      <c r="N33" s="15">
        <f>(L33-M33)/3</f>
        <v>99066.666666666672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G35" s="16" t="s">
        <v>19</v>
      </c>
      <c r="H35" s="16"/>
      <c r="I35" s="16"/>
      <c r="J35" s="16"/>
      <c r="K35" s="16"/>
      <c r="L35" s="16"/>
      <c r="M35" s="16"/>
      <c r="N35" s="16"/>
      <c r="T35" s="7"/>
      <c r="U35" s="14">
        <v>65000</v>
      </c>
    </row>
    <row r="36" spans="2:21" x14ac:dyDescent="0.25">
      <c r="B36" s="1">
        <v>44988</v>
      </c>
      <c r="D36">
        <v>12</v>
      </c>
      <c r="G36" s="2" t="s">
        <v>7</v>
      </c>
      <c r="H36" s="2" t="s">
        <v>1</v>
      </c>
      <c r="I36" s="2" t="s">
        <v>2</v>
      </c>
      <c r="J36" s="2" t="s">
        <v>3</v>
      </c>
      <c r="K36" s="2" t="s">
        <v>5</v>
      </c>
      <c r="L36" s="2" t="s">
        <v>16</v>
      </c>
      <c r="M36" s="2" t="s">
        <v>17</v>
      </c>
      <c r="N36" s="2" t="s">
        <v>18</v>
      </c>
      <c r="T36" s="8"/>
      <c r="U36" s="14">
        <v>60000</v>
      </c>
    </row>
    <row r="37" spans="2:21" x14ac:dyDescent="0.25">
      <c r="B37" s="1">
        <v>44989</v>
      </c>
      <c r="D37">
        <v>36</v>
      </c>
      <c r="G37" s="2" t="s">
        <v>5</v>
      </c>
      <c r="H37" s="2">
        <f>SUM(C59:C69)</f>
        <v>302</v>
      </c>
      <c r="I37" s="2">
        <f>SUM(D59:D69)</f>
        <v>177</v>
      </c>
      <c r="J37" s="2">
        <f>SUM(E59:E69)</f>
        <v>0</v>
      </c>
      <c r="K37" s="2">
        <f>SUM(H37:J37)</f>
        <v>479</v>
      </c>
      <c r="L37" s="15">
        <f>K37*600</f>
        <v>287400</v>
      </c>
      <c r="M37" s="15">
        <v>28000</v>
      </c>
      <c r="N37" s="15">
        <f>(L37-M37)/3</f>
        <v>86466.666666666672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G39" s="16" t="s">
        <v>20</v>
      </c>
      <c r="H39" s="16"/>
      <c r="I39" s="16"/>
      <c r="J39" s="16"/>
      <c r="K39" s="16"/>
      <c r="L39" s="16"/>
      <c r="M39" s="16"/>
      <c r="N39" s="16"/>
      <c r="T39" s="11"/>
      <c r="U39" s="14">
        <v>52000</v>
      </c>
    </row>
    <row r="40" spans="2:21" x14ac:dyDescent="0.25">
      <c r="B40" s="1">
        <v>44991</v>
      </c>
      <c r="D40">
        <v>24</v>
      </c>
      <c r="G40" s="2" t="s">
        <v>7</v>
      </c>
      <c r="H40" s="2" t="s">
        <v>1</v>
      </c>
      <c r="I40" s="2" t="s">
        <v>2</v>
      </c>
      <c r="J40" s="2" t="s">
        <v>3</v>
      </c>
      <c r="K40" s="2" t="s">
        <v>5</v>
      </c>
      <c r="L40" s="2" t="s">
        <v>16</v>
      </c>
      <c r="M40" s="2" t="s">
        <v>17</v>
      </c>
      <c r="N40" s="2" t="s">
        <v>18</v>
      </c>
      <c r="T40" s="12"/>
      <c r="U40" s="14">
        <v>40000</v>
      </c>
    </row>
    <row r="41" spans="2:21" x14ac:dyDescent="0.25">
      <c r="B41" s="1">
        <v>44991</v>
      </c>
      <c r="E41">
        <v>13</v>
      </c>
      <c r="G41" s="2" t="s">
        <v>5</v>
      </c>
      <c r="H41" s="2">
        <f>SUM(C70:C77)</f>
        <v>116</v>
      </c>
      <c r="I41" s="2">
        <f>SUM(D70:D77)</f>
        <v>21</v>
      </c>
      <c r="J41" s="2">
        <f>SUM(E70:E77)</f>
        <v>36</v>
      </c>
      <c r="K41" s="2">
        <f>SUM(H41:J41)</f>
        <v>173</v>
      </c>
      <c r="L41" s="15">
        <f>K41*600</f>
        <v>103800</v>
      </c>
      <c r="M41" s="15">
        <v>28000</v>
      </c>
      <c r="N41" s="15">
        <f>(L41-M41)/3</f>
        <v>25266.666666666668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  <row r="58" spans="2:4" x14ac:dyDescent="0.25">
      <c r="B58" s="1">
        <v>44996</v>
      </c>
      <c r="C58">
        <v>37</v>
      </c>
    </row>
    <row r="59" spans="2:4" x14ac:dyDescent="0.25">
      <c r="B59" s="1">
        <v>44999</v>
      </c>
      <c r="D59">
        <v>48</v>
      </c>
    </row>
    <row r="60" spans="2:4" x14ac:dyDescent="0.25">
      <c r="B60" s="1">
        <v>44999</v>
      </c>
      <c r="C60">
        <v>26</v>
      </c>
    </row>
    <row r="61" spans="2:4" x14ac:dyDescent="0.25">
      <c r="B61" s="1">
        <v>45000</v>
      </c>
      <c r="C61">
        <v>12</v>
      </c>
    </row>
    <row r="62" spans="2:4" x14ac:dyDescent="0.25">
      <c r="B62" s="1">
        <v>45001</v>
      </c>
      <c r="D62">
        <v>23</v>
      </c>
    </row>
    <row r="63" spans="2:4" x14ac:dyDescent="0.25">
      <c r="B63" s="1">
        <v>45001</v>
      </c>
      <c r="D63">
        <v>12</v>
      </c>
    </row>
    <row r="64" spans="2:4" x14ac:dyDescent="0.25">
      <c r="B64" s="1">
        <v>45000</v>
      </c>
      <c r="D64">
        <v>40</v>
      </c>
    </row>
    <row r="65" spans="2:5" x14ac:dyDescent="0.25">
      <c r="B65" s="1">
        <v>45002</v>
      </c>
      <c r="C65">
        <v>144</v>
      </c>
    </row>
    <row r="66" spans="2:5" x14ac:dyDescent="0.25">
      <c r="B66" s="1">
        <v>45002</v>
      </c>
      <c r="C66">
        <v>36</v>
      </c>
    </row>
    <row r="67" spans="2:5" x14ac:dyDescent="0.25">
      <c r="B67" s="1">
        <v>45003</v>
      </c>
      <c r="C67">
        <v>57</v>
      </c>
    </row>
    <row r="68" spans="2:5" x14ac:dyDescent="0.25">
      <c r="B68" s="1">
        <v>45003</v>
      </c>
      <c r="C68">
        <v>27</v>
      </c>
    </row>
    <row r="69" spans="2:5" x14ac:dyDescent="0.25">
      <c r="B69" s="1">
        <v>45003</v>
      </c>
      <c r="D69">
        <v>54</v>
      </c>
    </row>
    <row r="70" spans="2:5" x14ac:dyDescent="0.25">
      <c r="B70" s="1">
        <v>45007</v>
      </c>
      <c r="C70">
        <v>31</v>
      </c>
    </row>
    <row r="71" spans="2:5" x14ac:dyDescent="0.25">
      <c r="B71" s="1">
        <v>45007</v>
      </c>
      <c r="D71">
        <v>10</v>
      </c>
    </row>
    <row r="72" spans="2:5" x14ac:dyDescent="0.25">
      <c r="B72" s="1">
        <v>45008</v>
      </c>
      <c r="D72">
        <v>11</v>
      </c>
    </row>
    <row r="73" spans="2:5" x14ac:dyDescent="0.25">
      <c r="B73" s="1">
        <v>45008</v>
      </c>
      <c r="E73">
        <v>36</v>
      </c>
    </row>
    <row r="74" spans="2:5" x14ac:dyDescent="0.25">
      <c r="B74" s="1">
        <v>45009</v>
      </c>
      <c r="C74">
        <v>14</v>
      </c>
    </row>
    <row r="75" spans="2:5" x14ac:dyDescent="0.25">
      <c r="B75" s="1">
        <v>45009</v>
      </c>
      <c r="C75">
        <v>24</v>
      </c>
    </row>
    <row r="76" spans="2:5" x14ac:dyDescent="0.25">
      <c r="B76" s="1">
        <v>45009</v>
      </c>
      <c r="C76">
        <v>36</v>
      </c>
    </row>
    <row r="77" spans="2:5" x14ac:dyDescent="0.25">
      <c r="B77" s="1">
        <v>45009</v>
      </c>
      <c r="C77">
        <v>11</v>
      </c>
    </row>
    <row r="78" spans="2:5" x14ac:dyDescent="0.25">
      <c r="B78" s="1">
        <v>45013</v>
      </c>
      <c r="D78">
        <v>100</v>
      </c>
    </row>
    <row r="79" spans="2:5" x14ac:dyDescent="0.25">
      <c r="B79" s="1">
        <v>45014</v>
      </c>
      <c r="C79">
        <v>12</v>
      </c>
    </row>
    <row r="80" spans="2:5" x14ac:dyDescent="0.25">
      <c r="B80" s="1">
        <v>45014</v>
      </c>
      <c r="D80">
        <v>45</v>
      </c>
    </row>
  </sheetData>
  <mergeCells count="7">
    <mergeCell ref="G39:N39"/>
    <mergeCell ref="G35:N35"/>
    <mergeCell ref="B2:E4"/>
    <mergeCell ref="G2:K2"/>
    <mergeCell ref="G6:K6"/>
    <mergeCell ref="G10:K10"/>
    <mergeCell ref="G31:N31"/>
  </mergeCells>
  <pageMargins left="0.7" right="0.7" top="0.75" bottom="0.75" header="0.3" footer="0.3"/>
  <pageSetup orientation="portrait" r:id="rId1"/>
  <ignoredErrors>
    <ignoredError sqref="I33 H37 I4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2023-03-30T20:15:37Z</dcterms:modified>
</cp:coreProperties>
</file>