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ebastianka\Git\thesis\dlt-evaluation\"/>
    </mc:Choice>
  </mc:AlternateContent>
  <xr:revisionPtr revIDLastSave="0" documentId="13_ncr:1_{20568801-2653-4088-90CD-5DC5B0752D9A}" xr6:coauthVersionLast="45" xr6:coauthVersionMax="45" xr10:uidLastSave="{00000000-0000-0000-0000-000000000000}"/>
  <bookViews>
    <workbookView xWindow="-108" yWindow="-108" windowWidth="23256" windowHeight="12576" activeTab="1" xr2:uid="{8BEB6102-2152-4DB8-A745-B4CF60D7DDA7}"/>
  </bookViews>
  <sheets>
    <sheet name="Detailed-Overview" sheetId="10" r:id="rId1"/>
    <sheet name="Pre-Selection (2)" sheetId="13" r:id="rId2"/>
    <sheet name="Pre-Selection" sheetId="12" r:id="rId3"/>
    <sheet name="_financial" sheetId="1" r:id="rId4"/>
    <sheet name="_forbes" sheetId="2" r:id="rId5"/>
    <sheet name="_cryptomiso" sheetId="5" r:id="rId6"/>
    <sheet name="_coincodecap" sheetId="6" r:id="rId7"/>
    <sheet name="_blocktivity" sheetId="8" r:id="rId8"/>
    <sheet name="_iot" sheetId="9" r:id="rId9"/>
  </sheets>
  <definedNames>
    <definedName name="_xlnm._FilterDatabase" localSheetId="6" hidden="1">_coincodecap!$A$1:$H$1</definedName>
    <definedName name="_xlnm._FilterDatabase" localSheetId="5" hidden="1">_cryptomiso!$A$2:$H$2</definedName>
    <definedName name="_xlnm._FilterDatabase" localSheetId="3" hidden="1">_financial!$A$1:$I$201</definedName>
    <definedName name="_xlnm._FilterDatabase" localSheetId="2" hidden="1">'Pre-Selection'!$A$1:$G$36</definedName>
    <definedName name="_xlnm._FilterDatabase" localSheetId="1" hidden="1">'Pre-Selection (2)'!$A$1:$F$33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3" l="1"/>
  <c r="F13" i="13"/>
  <c r="F6" i="13"/>
  <c r="F14" i="13"/>
  <c r="F7" i="13"/>
  <c r="F15" i="13"/>
  <c r="F23" i="13"/>
  <c r="F31" i="13"/>
  <c r="F33" i="13"/>
  <c r="F28" i="13"/>
  <c r="F22" i="13"/>
  <c r="F8" i="13"/>
  <c r="F16" i="13"/>
  <c r="F24" i="13"/>
  <c r="F32" i="13"/>
  <c r="F27" i="13"/>
  <c r="F29" i="13"/>
  <c r="F9" i="13"/>
  <c r="F17" i="13"/>
  <c r="F25" i="13"/>
  <c r="F12" i="13"/>
  <c r="F30" i="13"/>
  <c r="F10" i="13"/>
  <c r="F18" i="13"/>
  <c r="F26" i="13"/>
  <c r="F11" i="13"/>
  <c r="F19" i="13"/>
  <c r="F20" i="13"/>
  <c r="F21" i="13"/>
  <c r="F4" i="13"/>
  <c r="E24" i="5" l="1"/>
  <c r="F24" i="5"/>
  <c r="G24" i="5"/>
  <c r="E27" i="5"/>
  <c r="F27" i="5"/>
  <c r="G27" i="5"/>
  <c r="E10" i="5"/>
  <c r="F10" i="5"/>
  <c r="G10" i="5"/>
  <c r="E45" i="5"/>
  <c r="F45" i="5"/>
  <c r="G45" i="5"/>
  <c r="E36" i="5"/>
  <c r="F36" i="5"/>
  <c r="G36" i="5"/>
  <c r="E19" i="5"/>
  <c r="F19" i="5"/>
  <c r="G19" i="5"/>
  <c r="E26" i="5"/>
  <c r="F26" i="5"/>
  <c r="G26" i="5"/>
  <c r="E53" i="5"/>
  <c r="F53" i="5"/>
  <c r="G53" i="5"/>
  <c r="E52" i="5"/>
  <c r="F52" i="5"/>
  <c r="G52" i="5"/>
  <c r="E6" i="5"/>
  <c r="F6" i="5"/>
  <c r="G6" i="5"/>
  <c r="E32" i="5"/>
  <c r="H32" i="5" s="1"/>
  <c r="F32" i="5"/>
  <c r="G32" i="5"/>
  <c r="E11" i="5"/>
  <c r="F11" i="5"/>
  <c r="G11" i="5"/>
  <c r="E30" i="5"/>
  <c r="F30" i="5"/>
  <c r="G30" i="5"/>
  <c r="E49" i="5"/>
  <c r="F49" i="5"/>
  <c r="G49" i="5"/>
  <c r="E12" i="5"/>
  <c r="F12" i="5"/>
  <c r="G12" i="5"/>
  <c r="E59" i="5"/>
  <c r="F59" i="5"/>
  <c r="G59" i="5"/>
  <c r="E43" i="5"/>
  <c r="F43" i="5"/>
  <c r="G43" i="5"/>
  <c r="E3" i="5"/>
  <c r="F3" i="5"/>
  <c r="G3" i="5"/>
  <c r="E25" i="5"/>
  <c r="H25" i="5" s="1"/>
  <c r="F25" i="5"/>
  <c r="G25" i="5"/>
  <c r="E5" i="5"/>
  <c r="F5" i="5"/>
  <c r="G5" i="5"/>
  <c r="E56" i="5"/>
  <c r="F56" i="5"/>
  <c r="G56" i="5"/>
  <c r="E41" i="5"/>
  <c r="F41" i="5"/>
  <c r="G41" i="5"/>
  <c r="E33" i="5"/>
  <c r="F33" i="5"/>
  <c r="G33" i="5"/>
  <c r="E35" i="5"/>
  <c r="F35" i="5"/>
  <c r="G35" i="5"/>
  <c r="E50" i="5"/>
  <c r="F50" i="5"/>
  <c r="G50" i="5"/>
  <c r="E16" i="5"/>
  <c r="F16" i="5"/>
  <c r="G16" i="5"/>
  <c r="E13" i="5"/>
  <c r="H13" i="5" s="1"/>
  <c r="F13" i="5"/>
  <c r="G13" i="5"/>
  <c r="E15" i="5"/>
  <c r="F15" i="5"/>
  <c r="G15" i="5"/>
  <c r="E9" i="5"/>
  <c r="F9" i="5"/>
  <c r="G9" i="5"/>
  <c r="E51" i="5"/>
  <c r="F51" i="5"/>
  <c r="G51" i="5"/>
  <c r="E44" i="5"/>
  <c r="F44" i="5"/>
  <c r="G44" i="5"/>
  <c r="E55" i="5"/>
  <c r="F55" i="5"/>
  <c r="G55" i="5"/>
  <c r="E48" i="5"/>
  <c r="F48" i="5"/>
  <c r="G48" i="5"/>
  <c r="E47" i="5"/>
  <c r="F47" i="5"/>
  <c r="G47" i="5"/>
  <c r="E14" i="5"/>
  <c r="F14" i="5"/>
  <c r="G14" i="5"/>
  <c r="E62" i="5"/>
  <c r="F62" i="5"/>
  <c r="G62" i="5"/>
  <c r="E4" i="5"/>
  <c r="F4" i="5"/>
  <c r="G4" i="5"/>
  <c r="E28" i="5"/>
  <c r="F28" i="5"/>
  <c r="G28" i="5"/>
  <c r="E7" i="5"/>
  <c r="F7" i="5"/>
  <c r="G7" i="5"/>
  <c r="E54" i="5"/>
  <c r="F54" i="5"/>
  <c r="G54" i="5"/>
  <c r="E57" i="5"/>
  <c r="F57" i="5"/>
  <c r="G57" i="5"/>
  <c r="E63" i="5"/>
  <c r="F63" i="5"/>
  <c r="G63" i="5"/>
  <c r="E46" i="5"/>
  <c r="F46" i="5"/>
  <c r="G46" i="5"/>
  <c r="E61" i="5"/>
  <c r="F61" i="5"/>
  <c r="G61" i="5"/>
  <c r="E31" i="5"/>
  <c r="F31" i="5"/>
  <c r="G31" i="5"/>
  <c r="E34" i="5"/>
  <c r="F34" i="5"/>
  <c r="G34" i="5"/>
  <c r="E40" i="5"/>
  <c r="F40" i="5"/>
  <c r="G40" i="5"/>
  <c r="E38" i="5"/>
  <c r="F38" i="5"/>
  <c r="G38" i="5"/>
  <c r="E29" i="5"/>
  <c r="F29" i="5"/>
  <c r="G29" i="5"/>
  <c r="E18" i="5"/>
  <c r="F18" i="5"/>
  <c r="G18" i="5"/>
  <c r="E20" i="5"/>
  <c r="F20" i="5"/>
  <c r="G20" i="5"/>
  <c r="E60" i="5"/>
  <c r="F60" i="5"/>
  <c r="G60" i="5"/>
  <c r="E37" i="5"/>
  <c r="F37" i="5"/>
  <c r="G37" i="5"/>
  <c r="E21" i="5"/>
  <c r="F21" i="5"/>
  <c r="G21" i="5"/>
  <c r="E58" i="5"/>
  <c r="F58" i="5"/>
  <c r="G58" i="5"/>
  <c r="E17" i="5"/>
  <c r="F17" i="5"/>
  <c r="G17" i="5"/>
  <c r="E22" i="5"/>
  <c r="F22" i="5"/>
  <c r="G22" i="5"/>
  <c r="H22" i="5" s="1"/>
  <c r="E39" i="5"/>
  <c r="F39" i="5"/>
  <c r="G39" i="5"/>
  <c r="E8" i="5"/>
  <c r="F8" i="5"/>
  <c r="G8" i="5"/>
  <c r="E42" i="5"/>
  <c r="F42" i="5"/>
  <c r="G42" i="5"/>
  <c r="G23" i="5"/>
  <c r="F23" i="5"/>
  <c r="E23" i="5"/>
  <c r="G21" i="12"/>
  <c r="G19" i="12"/>
  <c r="G18" i="12"/>
  <c r="G5" i="12"/>
  <c r="G34" i="12"/>
  <c r="G12" i="12"/>
  <c r="G16" i="12"/>
  <c r="G17" i="12"/>
  <c r="G15" i="12"/>
  <c r="G9" i="12"/>
  <c r="G32" i="12"/>
  <c r="G8" i="12"/>
  <c r="G24" i="12"/>
  <c r="G7" i="12"/>
  <c r="G30" i="12"/>
  <c r="G13" i="12"/>
  <c r="G6" i="12"/>
  <c r="G22" i="12"/>
  <c r="G33" i="12"/>
  <c r="G31" i="12"/>
  <c r="G25" i="12"/>
  <c r="G28" i="12"/>
  <c r="G11" i="12"/>
  <c r="G14" i="12"/>
  <c r="G10" i="12"/>
  <c r="G4" i="12"/>
  <c r="G35" i="12"/>
  <c r="G26" i="12"/>
  <c r="G29" i="12"/>
  <c r="G27" i="12"/>
  <c r="G23" i="12"/>
  <c r="G36" i="12"/>
  <c r="G20" i="12"/>
  <c r="H23" i="5" l="1"/>
  <c r="H10" i="5"/>
  <c r="H17" i="5"/>
  <c r="H38" i="5"/>
  <c r="H54" i="5"/>
  <c r="H55" i="5"/>
  <c r="H31" i="5"/>
  <c r="H4" i="5"/>
  <c r="H9" i="5"/>
  <c r="H56" i="5"/>
  <c r="H30" i="5"/>
  <c r="H36" i="5"/>
  <c r="H37" i="5"/>
  <c r="H39" i="5"/>
  <c r="H18" i="5"/>
  <c r="H63" i="5"/>
  <c r="H47" i="5"/>
  <c r="H16" i="5"/>
  <c r="H3" i="5"/>
  <c r="H6" i="5"/>
  <c r="H27" i="5"/>
  <c r="H61" i="5"/>
  <c r="H62" i="5"/>
  <c r="H48" i="5"/>
  <c r="H15" i="5"/>
  <c r="H5" i="5"/>
  <c r="H43" i="5"/>
  <c r="H11" i="5"/>
  <c r="H45" i="5"/>
  <c r="H24" i="5"/>
  <c r="H57" i="5"/>
  <c r="H50" i="5"/>
  <c r="H52" i="5"/>
  <c r="H60" i="5"/>
  <c r="H42" i="5"/>
  <c r="H28" i="5"/>
  <c r="H51" i="5"/>
  <c r="H35" i="5"/>
  <c r="H41" i="5"/>
  <c r="H59" i="5"/>
  <c r="H49" i="5"/>
  <c r="H53" i="5"/>
  <c r="H19" i="5"/>
  <c r="H34" i="5"/>
  <c r="H46" i="5"/>
  <c r="H14" i="5"/>
  <c r="H58" i="5"/>
  <c r="H21" i="5"/>
  <c r="H20" i="5"/>
  <c r="H8" i="5"/>
  <c r="H29" i="5"/>
  <c r="H40" i="5"/>
  <c r="H7" i="5"/>
  <c r="H44" i="5"/>
  <c r="H33" i="5"/>
  <c r="H12" i="5"/>
  <c r="H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tc={A79E2F25-C52A-4C4F-8ACC-1BCE0B6D72F0}</author>
    <author>tc={3975BD09-10DC-4A77-8134-BD5638CB8C1A}</author>
    <author>tc={945AA854-5EDF-4FAA-9668-94A0EA638810}</author>
    <author>tc={975549E1-2DC7-42D7-890E-9E9F1D839D19}</author>
    <author>tc={C808BC80-4153-4725-8416-6BA1C29E98E0}</author>
    <author>tc={9361D52A-C428-45F7-BC29-89AC4FAFCE17}</author>
    <author>tc={03E2ADD4-72EC-4F12-88CA-C380C2694431}</author>
    <author>tc={C717B918-AD51-4B0E-9F9A-7529C5C81ED7}</author>
    <author>tc={E1E1AA91-DE21-4C47-892B-846C58123AFC}</author>
    <author>tc={F496BB8B-C784-403A-A301-4877485D33CE}</author>
    <author>tc={BD4E1C1C-7D83-48DC-A7C0-6152DEEC0BFF}</author>
    <author>tc={6D07FCA1-B625-4F64-91D8-514BA4C1373E}</author>
    <author>tc={8A40F7B7-726B-4AF4-ACB5-1506472D3DF5}</author>
    <author>tc={3F46894C-03A0-4F31-A194-038F8E61108C}</author>
    <author>tc={9EFBD4A0-1E8A-4B93-B1AB-D0E13A1FD856}</author>
    <author>tc={A2D41C18-4377-4A49-B1EF-607D22787E87}</author>
    <author>tc={A4FBC08C-F90F-4641-999E-10513E247A38}</author>
    <author>tc={DA82E02A-ADD7-44A2-8754-BFF7D4ADAEDE}</author>
  </authors>
  <commentList>
    <comment ref="G3" authorId="0" shapeId="0" xr:uid="{A79E2F25-C52A-4C4F-8ACC-1BCE0B6D72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Bitcoin bietet eine rudimentäre Skriptsprache.</t>
      </text>
    </comment>
    <comment ref="I3" authorId="1" shapeId="0" xr:uid="{3975BD09-10DC-4A77-8134-BD5638CB8C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Bitcoin bietet eine rudimentäre Skriptsprache, die prinzipiell die Anbindung von Oracles erlaubt (Beta)</t>
      </text>
    </comment>
    <comment ref="K3" authorId="2" shapeId="0" xr:uid="{945AA854-5EDF-4FAA-9668-94A0EA6388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Lightning</t>
      </text>
    </comment>
    <comment ref="H5" authorId="3" shapeId="0" xr:uid="{975549E1-2DC7-42D7-890E-9E9F1D839D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Corda hat kein natives Token, kann aber Geldflüsse in konkreten Währungen abbilden.</t>
      </text>
    </comment>
    <comment ref="J5" authorId="4" shapeId="0" xr:uid="{C808BC80-4153-4725-8416-6BA1C29E98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Corda Enterprise (optimized)</t>
      </text>
    </comment>
    <comment ref="K5" authorId="5" shapeId="0" xr:uid="{9361D52A-C428-45F7-BC29-89AC4FAFCE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J6" authorId="6" shapeId="0" xr:uid="{03E2ADD4-72EC-4F12-88CA-C380C26944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All Time High</t>
      </text>
    </comment>
    <comment ref="K6" authorId="7" shapeId="0" xr:uid="{C717B918-AD51-4B0E-9F9A-7529C5C81E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K7" authorId="8" shapeId="0" xr:uid="{E1E1AA91-DE21-4C47-892B-846C58123A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L7" authorId="9" shapeId="0" xr:uid="{F496BB8B-C784-403A-A301-4877485D33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Parity Smart-Contracts, complicated</t>
      </text>
    </comment>
    <comment ref="H8" authorId="10" shapeId="0" xr:uid="{BD4E1C1C-7D83-48DC-A7C0-6152DEEC0B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Hyperledger hat kein natives Token; eigene Implementierung mittels Smart-Contract möglich.</t>
      </text>
    </comment>
    <comment ref="K8" authorId="11" shapeId="0" xr:uid="{6D07FCA1-B625-4F64-91D8-514BA4C137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Raiden, Smart-Contracts</t>
      </text>
    </comment>
    <comment ref="K9" authorId="12" shapeId="0" xr:uid="{8A40F7B7-726B-4AF4-ACB5-1506472D3D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Flash-Channels</t>
      </text>
    </comment>
    <comment ref="K10" authorId="13" shapeId="0" xr:uid="{3F46894C-03A0-4F31-A194-038F8E6110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F11" authorId="14" shapeId="0" xr:uid="{9EFBD4A0-1E8A-4B93-B1AB-D0E13A1FD8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Historie (Anzahl vergangener, gespeicherter Transaktionen) kann konfiguriert werden.</t>
      </text>
    </comment>
    <comment ref="K11" authorId="15" shapeId="0" xr:uid="{A2D41C18-4377-4A49-B1EF-607D22787E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Payment-Channels</t>
      </text>
    </comment>
    <comment ref="L12" authorId="16" shapeId="0" xr:uid="{A4FBC08C-F90F-4641-999E-10513E247A3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Zero-Knowledge Proofs in Arbeit (12/2019)</t>
      </text>
    </comment>
    <comment ref="L13" authorId="17" shapeId="0" xr:uid="{DA82E02A-ADD7-44A2-8754-BFF7D4ADAE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Zero-Knowledge Proofs in Arbeit; bis jetzt nur beta-Test (12/2019)</t>
      </text>
    </comment>
  </commentList>
</comments>
</file>

<file path=xl/sharedStrings.xml><?xml version="1.0" encoding="utf-8"?>
<sst xmlns="http://schemas.openxmlformats.org/spreadsheetml/2006/main" count="2067" uniqueCount="1498">
  <si>
    <t>BitcoinBTC</t>
  </si>
  <si>
    <t>$134.28B</t>
  </si>
  <si>
    <t>$7,407.15</t>
  </si>
  <si>
    <t>$21,550,208,283</t>
  </si>
  <si>
    <t>18.13M</t>
  </si>
  <si>
    <t>Own Blockchain</t>
  </si>
  <si>
    <t>+1.03%</t>
  </si>
  <si>
    <t>+2.16%</t>
  </si>
  <si>
    <t>EthereumETH</t>
  </si>
  <si>
    <t>$14.32B</t>
  </si>
  <si>
    <t>$131.277</t>
  </si>
  <si>
    <t>$8,390,857,816</t>
  </si>
  <si>
    <t>109.07M</t>
  </si>
  <si>
    <t>+2.53%</t>
  </si>
  <si>
    <t>+0.67%</t>
  </si>
  <si>
    <t>XRPXRP</t>
  </si>
  <si>
    <t>$8.47B</t>
  </si>
  <si>
    <t>$0.19549</t>
  </si>
  <si>
    <t>$1,120,552,466</t>
  </si>
  <si>
    <t>43.32B</t>
  </si>
  <si>
    <t>+1.14%</t>
  </si>
  <si>
    <t>+0.56%</t>
  </si>
  <si>
    <t>TetherUSDT</t>
  </si>
  <si>
    <t>$4.13B</t>
  </si>
  <si>
    <t>$1.00640</t>
  </si>
  <si>
    <t>$25,814,134,797</t>
  </si>
  <si>
    <t>4.11B</t>
  </si>
  <si>
    <t>Omni</t>
  </si>
  <si>
    <t>+0.21%</t>
  </si>
  <si>
    <t>+0.08%</t>
  </si>
  <si>
    <t>Bitcoin CashBCH</t>
  </si>
  <si>
    <t>$3.88B</t>
  </si>
  <si>
    <t>$213.154</t>
  </si>
  <si>
    <t>$1,794,750,763</t>
  </si>
  <si>
    <t>18.19M</t>
  </si>
  <si>
    <t>+2.99%</t>
  </si>
  <si>
    <t>+12.21%</t>
  </si>
  <si>
    <t>LitecoinLTC</t>
  </si>
  <si>
    <t>$2.76B</t>
  </si>
  <si>
    <t>$43.2485</t>
  </si>
  <si>
    <t>$3,572,594,496</t>
  </si>
  <si>
    <t>63.74M</t>
  </si>
  <si>
    <t>+2.25%</t>
  </si>
  <si>
    <t>+4.72%</t>
  </si>
  <si>
    <t>EOSEOS</t>
  </si>
  <si>
    <t>$2.53B</t>
  </si>
  <si>
    <t>$2.66898</t>
  </si>
  <si>
    <t>$1,651,926,525</t>
  </si>
  <si>
    <t>946.4M</t>
  </si>
  <si>
    <t>+1.25%</t>
  </si>
  <si>
    <t>+6.76%</t>
  </si>
  <si>
    <t>Binance CoinBNB</t>
  </si>
  <si>
    <t>$2.18B</t>
  </si>
  <si>
    <t>$14.0352</t>
  </si>
  <si>
    <t>$218,217,211</t>
  </si>
  <si>
    <t>155.54M</t>
  </si>
  <si>
    <t>+3.8%</t>
  </si>
  <si>
    <t>+3.92%</t>
  </si>
  <si>
    <t>Bitcoin SVBSV</t>
  </si>
  <si>
    <t>$1.74B</t>
  </si>
  <si>
    <t>$96.4411</t>
  </si>
  <si>
    <t>$477,358,576</t>
  </si>
  <si>
    <t>18.07M</t>
  </si>
  <si>
    <t>+4.43%</t>
  </si>
  <si>
    <t>+11.04%</t>
  </si>
  <si>
    <t>TezosXTZ</t>
  </si>
  <si>
    <t>$905.65M</t>
  </si>
  <si>
    <t>$1.30461</t>
  </si>
  <si>
    <t>$46,746,716</t>
  </si>
  <si>
    <t>694.19M</t>
  </si>
  <si>
    <t>-4.48%</t>
  </si>
  <si>
    <t>-12.38%</t>
  </si>
  <si>
    <t>TRONTRX</t>
  </si>
  <si>
    <t>$905.21M</t>
  </si>
  <si>
    <t>$0.01357</t>
  </si>
  <si>
    <t>$1,093,321,547</t>
  </si>
  <si>
    <t>66.68B</t>
  </si>
  <si>
    <t>+0.89%</t>
  </si>
  <si>
    <t>-5.61%</t>
  </si>
  <si>
    <t>StellarXLM</t>
  </si>
  <si>
    <t>$903.78M</t>
  </si>
  <si>
    <t>$0.04507</t>
  </si>
  <si>
    <t>$158,664,738</t>
  </si>
  <si>
    <t>20.05B</t>
  </si>
  <si>
    <t>-1.31%</t>
  </si>
  <si>
    <t>-1.97%</t>
  </si>
  <si>
    <t>CardanoADA</t>
  </si>
  <si>
    <t>$882.45M</t>
  </si>
  <si>
    <t>$0.03404</t>
  </si>
  <si>
    <t>$23,207,310</t>
  </si>
  <si>
    <t>25.93B</t>
  </si>
  <si>
    <t>+0.99%</t>
  </si>
  <si>
    <t>+0.53%</t>
  </si>
  <si>
    <t>CosmosATOM</t>
  </si>
  <si>
    <t>$844.48M</t>
  </si>
  <si>
    <t>$4.42857</t>
  </si>
  <si>
    <t>$111,448,269</t>
  </si>
  <si>
    <t>190.69M</t>
  </si>
  <si>
    <t>-3.5%</t>
  </si>
  <si>
    <t>+6.69%</t>
  </si>
  <si>
    <t>UNUS SED LEOLEO</t>
  </si>
  <si>
    <t>$818.02M</t>
  </si>
  <si>
    <t>$0.81843</t>
  </si>
  <si>
    <t>$6,008,873</t>
  </si>
  <si>
    <t>999.5M</t>
  </si>
  <si>
    <t>Ethereum (ERC20)</t>
  </si>
  <si>
    <t>-1.25%</t>
  </si>
  <si>
    <t>-5.12%</t>
  </si>
  <si>
    <t>MoneroXMR</t>
  </si>
  <si>
    <t>$811.37M</t>
  </si>
  <si>
    <t>$46.6945</t>
  </si>
  <si>
    <t>$89,855,957</t>
  </si>
  <si>
    <t>17.38M</t>
  </si>
  <si>
    <t>+2.66%</t>
  </si>
  <si>
    <t>-0.05%</t>
  </si>
  <si>
    <t>Huobi TokenHT</t>
  </si>
  <si>
    <t>$681.72M</t>
  </si>
  <si>
    <t>$2.82537</t>
  </si>
  <si>
    <t>$94,085,630</t>
  </si>
  <si>
    <t>241.28M</t>
  </si>
  <si>
    <t>+0.69%</t>
  </si>
  <si>
    <t>+0.71%</t>
  </si>
  <si>
    <t>ChainlinkLINK</t>
  </si>
  <si>
    <t>$651.99M</t>
  </si>
  <si>
    <t>$1.86283</t>
  </si>
  <si>
    <t>$54,658,552</t>
  </si>
  <si>
    <t>350M</t>
  </si>
  <si>
    <t>Ethereum (ERC677)</t>
  </si>
  <si>
    <t>-1.58%</t>
  </si>
  <si>
    <t>-2.39%</t>
  </si>
  <si>
    <t>NeoNEO</t>
  </si>
  <si>
    <t>$644.83M</t>
  </si>
  <si>
    <t>$9.14151</t>
  </si>
  <si>
    <t>$402,448,750</t>
  </si>
  <si>
    <t>70.54M</t>
  </si>
  <si>
    <t>+4.47%</t>
  </si>
  <si>
    <t>+4.2%</t>
  </si>
  <si>
    <t>Ethereum ClassicETC</t>
  </si>
  <si>
    <t>$540.7M</t>
  </si>
  <si>
    <t>$4.65095</t>
  </si>
  <si>
    <t>$786,665,235</t>
  </si>
  <si>
    <t>116.26M</t>
  </si>
  <si>
    <t>+4.53%</t>
  </si>
  <si>
    <t>+10.53%</t>
  </si>
  <si>
    <t>USD CoinUSDC</t>
  </si>
  <si>
    <t>$522.39M</t>
  </si>
  <si>
    <t>$1.00804</t>
  </si>
  <si>
    <t>$262,812,608</t>
  </si>
  <si>
    <t>518.22M</t>
  </si>
  <si>
    <t>+0.06%</t>
  </si>
  <si>
    <t>HedgeTradeHEDG</t>
  </si>
  <si>
    <t>$513.38M</t>
  </si>
  <si>
    <t>$1.78186</t>
  </si>
  <si>
    <t>$1,051,533</t>
  </si>
  <si>
    <t>288.11M</t>
  </si>
  <si>
    <t>+1.95%</t>
  </si>
  <si>
    <t>+10.82%</t>
  </si>
  <si>
    <t>IOTAMIOTA</t>
  </si>
  <si>
    <t>$459.98M</t>
  </si>
  <si>
    <t>$0.16549</t>
  </si>
  <si>
    <t>$3,921,790</t>
  </si>
  <si>
    <t>2.78B</t>
  </si>
  <si>
    <t>+1.64%</t>
  </si>
  <si>
    <t>+1.02%</t>
  </si>
  <si>
    <t>Crypto.com CoinCRO</t>
  </si>
  <si>
    <t>$441.37M</t>
  </si>
  <si>
    <t>$0.03488</t>
  </si>
  <si>
    <t>$8,621,300</t>
  </si>
  <si>
    <t>12.65B</t>
  </si>
  <si>
    <t>+2.34%</t>
  </si>
  <si>
    <t>+1.35%</t>
  </si>
  <si>
    <t>MakerMKR</t>
  </si>
  <si>
    <t>$437.74M</t>
  </si>
  <si>
    <t>$437.739</t>
  </si>
  <si>
    <t>$3,676,307</t>
  </si>
  <si>
    <t>1000K</t>
  </si>
  <si>
    <t>+1.57%</t>
  </si>
  <si>
    <t>-9.84%</t>
  </si>
  <si>
    <t>DashDASH</t>
  </si>
  <si>
    <t>$410.29M</t>
  </si>
  <si>
    <t>$44.4267</t>
  </si>
  <si>
    <t>$296,768,088</t>
  </si>
  <si>
    <t>9.24M</t>
  </si>
  <si>
    <t>+5.55%</t>
  </si>
  <si>
    <t>+2.22%</t>
  </si>
  <si>
    <t>OntologyONT</t>
  </si>
  <si>
    <t>$344.85M</t>
  </si>
  <si>
    <t>$0.54106</t>
  </si>
  <si>
    <t>$89,476,991</t>
  </si>
  <si>
    <t>637.35M</t>
  </si>
  <si>
    <t>NEO</t>
  </si>
  <si>
    <t>+2.6%</t>
  </si>
  <si>
    <t>-0.87%</t>
  </si>
  <si>
    <t>VeChainVET</t>
  </si>
  <si>
    <t>$315.33M</t>
  </si>
  <si>
    <t>$0.00569</t>
  </si>
  <si>
    <t>$83,061,880</t>
  </si>
  <si>
    <t>55.45B</t>
  </si>
  <si>
    <t>-0.67%</t>
  </si>
  <si>
    <t>+4.5%</t>
  </si>
  <si>
    <t>NEMXEM</t>
  </si>
  <si>
    <t>$294.07M</t>
  </si>
  <si>
    <t>$0.03267</t>
  </si>
  <si>
    <t>$4,795,700</t>
  </si>
  <si>
    <t>9B</t>
  </si>
  <si>
    <t>-0.62%</t>
  </si>
  <si>
    <t>+0.24%</t>
  </si>
  <si>
    <t>Basic Attention TokenBAT</t>
  </si>
  <si>
    <t>$272.44M</t>
  </si>
  <si>
    <t>$0.19248</t>
  </si>
  <si>
    <t>$75,138,051</t>
  </si>
  <si>
    <t>1.42B</t>
  </si>
  <si>
    <t>+5.45%</t>
  </si>
  <si>
    <t>+12.54%</t>
  </si>
  <si>
    <t>DogecoinDOGE</t>
  </si>
  <si>
    <t>$254.53M</t>
  </si>
  <si>
    <t>$0.00207</t>
  </si>
  <si>
    <t>$63,175,751</t>
  </si>
  <si>
    <t>122.67B</t>
  </si>
  <si>
    <t>-0.76%</t>
  </si>
  <si>
    <t>ZcashZEC</t>
  </si>
  <si>
    <t>$240.63M</t>
  </si>
  <si>
    <t>$28.9991</t>
  </si>
  <si>
    <t>$106,075,050</t>
  </si>
  <si>
    <t>8.3M</t>
  </si>
  <si>
    <t>+2.27%</t>
  </si>
  <si>
    <t>Paxos StandardPAX</t>
  </si>
  <si>
    <t>$224.22M</t>
  </si>
  <si>
    <t>$1.00724</t>
  </si>
  <si>
    <t>$181,324,469</t>
  </si>
  <si>
    <t>222.61M</t>
  </si>
  <si>
    <t>+0.03%</t>
  </si>
  <si>
    <t>-0.01%</t>
  </si>
  <si>
    <t>FTX TokenFTT</t>
  </si>
  <si>
    <t>$215.46M</t>
  </si>
  <si>
    <t>$2.21743</t>
  </si>
  <si>
    <t>$2,064,910</t>
  </si>
  <si>
    <t>97.16M</t>
  </si>
  <si>
    <t>+1.98%</t>
  </si>
  <si>
    <t>+1.67%</t>
  </si>
  <si>
    <t>Synthetix Network TokenSNX</t>
  </si>
  <si>
    <t>$194.74M</t>
  </si>
  <si>
    <t>$1.25639</t>
  </si>
  <si>
    <t>$61,646</t>
  </si>
  <si>
    <t>155M</t>
  </si>
  <si>
    <t>+0.95%</t>
  </si>
  <si>
    <t>-5.69%</t>
  </si>
  <si>
    <t>DecredDCR</t>
  </si>
  <si>
    <t>$178.41M</t>
  </si>
  <si>
    <t>$16.5396</t>
  </si>
  <si>
    <t>$6,850,585</t>
  </si>
  <si>
    <t>10.79M</t>
  </si>
  <si>
    <t>-3.26%</t>
  </si>
  <si>
    <t>-7.21%</t>
  </si>
  <si>
    <t>QtumQTUM</t>
  </si>
  <si>
    <t>$160.1M</t>
  </si>
  <si>
    <t>$1.66303</t>
  </si>
  <si>
    <t>$295,507,155</t>
  </si>
  <si>
    <t>96.27M</t>
  </si>
  <si>
    <t>QTUM</t>
  </si>
  <si>
    <t>+0.27%</t>
  </si>
  <si>
    <t>TrueUSDTUSD</t>
  </si>
  <si>
    <t>$155.38M</t>
  </si>
  <si>
    <t>$1.00813</t>
  </si>
  <si>
    <t>$135,835,859</t>
  </si>
  <si>
    <t>154.13M</t>
  </si>
  <si>
    <t>+0.13%</t>
  </si>
  <si>
    <t>+0.48%</t>
  </si>
  <si>
    <t>RavencoinRVN</t>
  </si>
  <si>
    <t>$118.39M</t>
  </si>
  <si>
    <t>$0.02288</t>
  </si>
  <si>
    <t>$5,686,744</t>
  </si>
  <si>
    <t>5.17B</t>
  </si>
  <si>
    <t>+0.93%</t>
  </si>
  <si>
    <t>-0.56%</t>
  </si>
  <si>
    <t>0xZRX</t>
  </si>
  <si>
    <t>$116.49M</t>
  </si>
  <si>
    <t>$0.19273</t>
  </si>
  <si>
    <t>$13,137,173</t>
  </si>
  <si>
    <t>604.42M</t>
  </si>
  <si>
    <t>+4.17%</t>
  </si>
  <si>
    <t>AlgorandALGO</t>
  </si>
  <si>
    <t>$115.8M</t>
  </si>
  <si>
    <t>$0.23399</t>
  </si>
  <si>
    <t>$39,460,264</t>
  </si>
  <si>
    <t>494.92M</t>
  </si>
  <si>
    <t>-0.77%</t>
  </si>
  <si>
    <t>-5.66%</t>
  </si>
  <si>
    <t>OKBOKB</t>
  </si>
  <si>
    <t>$105.69M</t>
  </si>
  <si>
    <t>$2.64228</t>
  </si>
  <si>
    <t>$55,462,055</t>
  </si>
  <si>
    <t>40M</t>
  </si>
  <si>
    <t>+0.47%</t>
  </si>
  <si>
    <t>+4.27%</t>
  </si>
  <si>
    <t>HoloHOT</t>
  </si>
  <si>
    <t>$104.91M</t>
  </si>
  <si>
    <t>$0.00065</t>
  </si>
  <si>
    <t>$7,685,171</t>
  </si>
  <si>
    <t>161.93B</t>
  </si>
  <si>
    <t>+0.11%</t>
  </si>
  <si>
    <t>-0.55%</t>
  </si>
  <si>
    <t>CentralityCENNZ</t>
  </si>
  <si>
    <t>$103.48M</t>
  </si>
  <si>
    <t>$0.09676</t>
  </si>
  <si>
    <t>$195,460</t>
  </si>
  <si>
    <t>1.07B</t>
  </si>
  <si>
    <t>+3.45%</t>
  </si>
  <si>
    <t>-17.27%</t>
  </si>
  <si>
    <t>AugurREP</t>
  </si>
  <si>
    <t>$102.19M</t>
  </si>
  <si>
    <t>$9.28956</t>
  </si>
  <si>
    <t>$7,152,153</t>
  </si>
  <si>
    <t>11M</t>
  </si>
  <si>
    <t>-0.97%</t>
  </si>
  <si>
    <t>-5.63%</t>
  </si>
  <si>
    <t>WavesWAVES</t>
  </si>
  <si>
    <t>$100.31M</t>
  </si>
  <si>
    <t>$0.99585</t>
  </si>
  <si>
    <t>$114,002,264</t>
  </si>
  <si>
    <t>100.73M</t>
  </si>
  <si>
    <t>Waves</t>
  </si>
  <si>
    <t>-0.19%</t>
  </si>
  <si>
    <t>+11.07%</t>
  </si>
  <si>
    <t>SeeleSEELE</t>
  </si>
  <si>
    <t>$96.92M</t>
  </si>
  <si>
    <t>$0.13855</t>
  </si>
  <si>
    <t>$22,556,750</t>
  </si>
  <si>
    <t>699.56M</t>
  </si>
  <si>
    <t>-0.45%</t>
  </si>
  <si>
    <t>-1.41%</t>
  </si>
  <si>
    <t>Bitcoin GoldBTG</t>
  </si>
  <si>
    <t>$94.39M</t>
  </si>
  <si>
    <t>$5.38923</t>
  </si>
  <si>
    <t>$17,470,031</t>
  </si>
  <si>
    <t>17.51M</t>
  </si>
  <si>
    <t>+0.62%</t>
  </si>
  <si>
    <t>+1.22%</t>
  </si>
  <si>
    <t>OmiseGOOMG</t>
  </si>
  <si>
    <t>$88.58M</t>
  </si>
  <si>
    <t>$0.63159</t>
  </si>
  <si>
    <t>$40,879,309</t>
  </si>
  <si>
    <t>140.25M</t>
  </si>
  <si>
    <t>+0.45%</t>
  </si>
  <si>
    <t>-3.34%</t>
  </si>
  <si>
    <t>LUNALUNA</t>
  </si>
  <si>
    <t>$87.7M</t>
  </si>
  <si>
    <t>$0.30477</t>
  </si>
  <si>
    <t>$573,791</t>
  </si>
  <si>
    <t>287.77M</t>
  </si>
  <si>
    <t>+3.4%</t>
  </si>
  <si>
    <t>+16.41%</t>
  </si>
  <si>
    <t>ZB TokenZB</t>
  </si>
  <si>
    <t>$87.52M</t>
  </si>
  <si>
    <t>$0.18890</t>
  </si>
  <si>
    <t>$63,681,014</t>
  </si>
  <si>
    <t>463.29M</t>
  </si>
  <si>
    <t>+1.16%</t>
  </si>
  <si>
    <t>+1.11%</t>
  </si>
  <si>
    <t>NanoNANO</t>
  </si>
  <si>
    <t>$87.29M</t>
  </si>
  <si>
    <t>$0.65511</t>
  </si>
  <si>
    <t>$1,614,904</t>
  </si>
  <si>
    <t>133.25M</t>
  </si>
  <si>
    <t>+1.48%</t>
  </si>
  <si>
    <t>-3.16%</t>
  </si>
  <si>
    <t>ABBC CoinABBC</t>
  </si>
  <si>
    <t>$84.59M</t>
  </si>
  <si>
    <t>$0.15196</t>
  </si>
  <si>
    <t>$51,319,885</t>
  </si>
  <si>
    <t>556.63M</t>
  </si>
  <si>
    <t>+1.47%</t>
  </si>
  <si>
    <t>-9.42%</t>
  </si>
  <si>
    <t>KuCoin SharesKCS</t>
  </si>
  <si>
    <t>$77.05M</t>
  </si>
  <si>
    <t>$0.93551</t>
  </si>
  <si>
    <t>$7,476,351</t>
  </si>
  <si>
    <t>82.36M</t>
  </si>
  <si>
    <t>-0.37%</t>
  </si>
  <si>
    <t>-1.48%</t>
  </si>
  <si>
    <t>ThetaTHETA</t>
  </si>
  <si>
    <t>$76.12M</t>
  </si>
  <si>
    <t>$0.08744</t>
  </si>
  <si>
    <t>$1,330,903</t>
  </si>
  <si>
    <t>870.5M</t>
  </si>
  <si>
    <t>-1.95%</t>
  </si>
  <si>
    <t>-13.73%</t>
  </si>
  <si>
    <t>Molecular FutureMOF</t>
  </si>
  <si>
    <t>$74.94M</t>
  </si>
  <si>
    <t>$1.69771</t>
  </si>
  <si>
    <t>$24,865,936</t>
  </si>
  <si>
    <t>44.14M</t>
  </si>
  <si>
    <t>-0.72%</t>
  </si>
  <si>
    <t>+0.44%</t>
  </si>
  <si>
    <t>DigiByteDGB</t>
  </si>
  <si>
    <t>$71.31M</t>
  </si>
  <si>
    <t>$0.00564</t>
  </si>
  <si>
    <t>$1,142,307</t>
  </si>
  <si>
    <t>+3.81%</t>
  </si>
  <si>
    <t>-4.11%</t>
  </si>
  <si>
    <t>LiskLSK</t>
  </si>
  <si>
    <t>$69.73M</t>
  </si>
  <si>
    <t>$0.57031</t>
  </si>
  <si>
    <t>$928,913</t>
  </si>
  <si>
    <t>122.27M</t>
  </si>
  <si>
    <t>Lisk</t>
  </si>
  <si>
    <t>+7.55%</t>
  </si>
  <si>
    <t>BytomBTM</t>
  </si>
  <si>
    <t>$68.72M</t>
  </si>
  <si>
    <t>$0.06855</t>
  </si>
  <si>
    <t>$6,939,449</t>
  </si>
  <si>
    <t>1B</t>
  </si>
  <si>
    <t>+3.14%</t>
  </si>
  <si>
    <t>-0.32%</t>
  </si>
  <si>
    <t>SwipeSXP</t>
  </si>
  <si>
    <t>$68.13M</t>
  </si>
  <si>
    <t>$1.11447</t>
  </si>
  <si>
    <t>$13,454,304</t>
  </si>
  <si>
    <t>61.14M</t>
  </si>
  <si>
    <t>+1.61%</t>
  </si>
  <si>
    <t>Crypto.comMCO</t>
  </si>
  <si>
    <t>$64.32M</t>
  </si>
  <si>
    <t>$4.07266</t>
  </si>
  <si>
    <t>$11,209,744</t>
  </si>
  <si>
    <t>15.79M</t>
  </si>
  <si>
    <t>+1.49%</t>
  </si>
  <si>
    <t>-0.44%</t>
  </si>
  <si>
    <t>Enjin CoinENJ</t>
  </si>
  <si>
    <t>$63.9M</t>
  </si>
  <si>
    <t>$0.08141</t>
  </si>
  <si>
    <t>$12,026,710</t>
  </si>
  <si>
    <t>784.96M</t>
  </si>
  <si>
    <t>+4.15%</t>
  </si>
  <si>
    <t>-0.34%</t>
  </si>
  <si>
    <t>KomodoKMD</t>
  </si>
  <si>
    <t>$62.6M</t>
  </si>
  <si>
    <t>$0.53216</t>
  </si>
  <si>
    <t>$2,074,300</t>
  </si>
  <si>
    <t>117.64M</t>
  </si>
  <si>
    <t>-2.14%</t>
  </si>
  <si>
    <t>-1.61%</t>
  </si>
  <si>
    <t>IOStokenIOST</t>
  </si>
  <si>
    <t>$61.35M</t>
  </si>
  <si>
    <t>$0.00511</t>
  </si>
  <si>
    <t>$17,833,135</t>
  </si>
  <si>
    <t>12.01B</t>
  </si>
  <si>
    <t>-0.96%</t>
  </si>
  <si>
    <t>ICONICX</t>
  </si>
  <si>
    <t>$60.85M</t>
  </si>
  <si>
    <t>$0.11871</t>
  </si>
  <si>
    <t>$4,844,163</t>
  </si>
  <si>
    <t>512.57M</t>
  </si>
  <si>
    <t>-0.78%</t>
  </si>
  <si>
    <t>-2.11%</t>
  </si>
  <si>
    <t>V SystemsVSYS</t>
  </si>
  <si>
    <t>$59.01M</t>
  </si>
  <si>
    <t>$0.03129</t>
  </si>
  <si>
    <t>$1,329,840</t>
  </si>
  <si>
    <t>1.89B</t>
  </si>
  <si>
    <t>-19.98%</t>
  </si>
  <si>
    <t>VergeXVG</t>
  </si>
  <si>
    <t>$0.00366</t>
  </si>
  <si>
    <t>$875,355</t>
  </si>
  <si>
    <t>16.13B</t>
  </si>
  <si>
    <t>-2.27%</t>
  </si>
  <si>
    <t>-7.04%</t>
  </si>
  <si>
    <t>BitTorrentBTT</t>
  </si>
  <si>
    <t>$58.75M</t>
  </si>
  <si>
    <t>$0.00028</t>
  </si>
  <si>
    <t>$74,849,478</t>
  </si>
  <si>
    <t>212.12B</t>
  </si>
  <si>
    <t>Tron (TRC10)</t>
  </si>
  <si>
    <t>+0.81%</t>
  </si>
  <si>
    <t>-6.2%</t>
  </si>
  <si>
    <t>EDUCareEKT</t>
  </si>
  <si>
    <t>$58.19M</t>
  </si>
  <si>
    <t>$0.05819</t>
  </si>
  <si>
    <t>$3,094,109</t>
  </si>
  <si>
    <t>1000M</t>
  </si>
  <si>
    <t>-2.35%</t>
  </si>
  <si>
    <t>-14.62%</t>
  </si>
  <si>
    <t>SiacoinSC</t>
  </si>
  <si>
    <t>$57.91M</t>
  </si>
  <si>
    <t>$0.00138</t>
  </si>
  <si>
    <t>$1,320,013</t>
  </si>
  <si>
    <t>41.82B</t>
  </si>
  <si>
    <t>+2.65%</t>
  </si>
  <si>
    <t>+0.82%</t>
  </si>
  <si>
    <t>Bitcoin DiamondBCD</t>
  </si>
  <si>
    <t>$57.87M</t>
  </si>
  <si>
    <t>$0.31029</t>
  </si>
  <si>
    <t>$1,094,753</t>
  </si>
  <si>
    <t>186.49M</t>
  </si>
  <si>
    <t>-3.56%</t>
  </si>
  <si>
    <t>-9.19%</t>
  </si>
  <si>
    <t>HorizenZEN</t>
  </si>
  <si>
    <t>$54.54M</t>
  </si>
  <si>
    <t>$6.74772</t>
  </si>
  <si>
    <t>$1,735,243</t>
  </si>
  <si>
    <t>8.08M</t>
  </si>
  <si>
    <t>+9.24%</t>
  </si>
  <si>
    <t>-4.99%</t>
  </si>
  <si>
    <t>NexoNEXO</t>
  </si>
  <si>
    <t>$53.96M</t>
  </si>
  <si>
    <t>$0.09635</t>
  </si>
  <si>
    <t>$9,060,672</t>
  </si>
  <si>
    <t>560M</t>
  </si>
  <si>
    <t>+2.41%</t>
  </si>
  <si>
    <t>+3.61%</t>
  </si>
  <si>
    <t>BytecoinBCN</t>
  </si>
  <si>
    <t>$53.67M</t>
  </si>
  <si>
    <t>$0.00029</t>
  </si>
  <si>
    <t>$20,757</t>
  </si>
  <si>
    <t>184.07B</t>
  </si>
  <si>
    <t>+6.53%</t>
  </si>
  <si>
    <t>+7.47%</t>
  </si>
  <si>
    <t>MonaCoinMONA</t>
  </si>
  <si>
    <t>$51.32M</t>
  </si>
  <si>
    <t>$0.78076</t>
  </si>
  <si>
    <t>$384,695</t>
  </si>
  <si>
    <t>65.73M</t>
  </si>
  <si>
    <t>-5.18%</t>
  </si>
  <si>
    <t>HyperCashHC</t>
  </si>
  <si>
    <t>$49.83M</t>
  </si>
  <si>
    <t>$1.12065</t>
  </si>
  <si>
    <t>$8,689,497</t>
  </si>
  <si>
    <t>44.47M</t>
  </si>
  <si>
    <t>+2.72%</t>
  </si>
  <si>
    <t>DxChain TokenDX</t>
  </si>
  <si>
    <t>$49.7M</t>
  </si>
  <si>
    <t>$0.00099</t>
  </si>
  <si>
    <t>$1,117,754</t>
  </si>
  <si>
    <t>50B</t>
  </si>
  <si>
    <t>-6.29%</t>
  </si>
  <si>
    <t>EnergiNRG</t>
  </si>
  <si>
    <t>$48.48M</t>
  </si>
  <si>
    <t>$2.01163</t>
  </si>
  <si>
    <t>$316,336</t>
  </si>
  <si>
    <t>24.1M</t>
  </si>
  <si>
    <t>-2.63%</t>
  </si>
  <si>
    <t>SteemSTEEM</t>
  </si>
  <si>
    <t>$46.6M</t>
  </si>
  <si>
    <t>$0.13117</t>
  </si>
  <si>
    <t>$449,053</t>
  </si>
  <si>
    <t>355.3M</t>
  </si>
  <si>
    <t>+4.89%</t>
  </si>
  <si>
    <t>-4.93%</t>
  </si>
  <si>
    <t>ZilliqaZIL</t>
  </si>
  <si>
    <t>$46.53M</t>
  </si>
  <si>
    <t>$0.00476</t>
  </si>
  <si>
    <t>$4,153,302</t>
  </si>
  <si>
    <t>9.79B</t>
  </si>
  <si>
    <t>+0.01%</t>
  </si>
  <si>
    <t>-2.92%</t>
  </si>
  <si>
    <t>SilverwaySLV</t>
  </si>
  <si>
    <t>$44.06M</t>
  </si>
  <si>
    <t>$0.44056</t>
  </si>
  <si>
    <t>$683,895</t>
  </si>
  <si>
    <t>100M</t>
  </si>
  <si>
    <t>+2.79%</t>
  </si>
  <si>
    <t>-33.54%</t>
  </si>
  <si>
    <t>QuantQNT</t>
  </si>
  <si>
    <t>$42.38M</t>
  </si>
  <si>
    <t>$3.51009</t>
  </si>
  <si>
    <t>$1,633,374</t>
  </si>
  <si>
    <t>12.07M</t>
  </si>
  <si>
    <t>+1.15%</t>
  </si>
  <si>
    <t>-4.92%</t>
  </si>
  <si>
    <t>BitSharesBTS</t>
  </si>
  <si>
    <t>$41.19M</t>
  </si>
  <si>
    <t>$0.01500</t>
  </si>
  <si>
    <t>$1,245,887</t>
  </si>
  <si>
    <t>2.75B</t>
  </si>
  <si>
    <t>BitShares</t>
  </si>
  <si>
    <t>-5.75%</t>
  </si>
  <si>
    <t>Single Collateral DAISAI</t>
  </si>
  <si>
    <t>$40.82M</t>
  </si>
  <si>
    <t>$1.00339</t>
  </si>
  <si>
    <t>$710,827</t>
  </si>
  <si>
    <t>40.68M</t>
  </si>
  <si>
    <t>-0.36%</t>
  </si>
  <si>
    <t>-0.06%</t>
  </si>
  <si>
    <t>ArdorARDR</t>
  </si>
  <si>
    <t>$40.21M</t>
  </si>
  <si>
    <t>$0.04025</t>
  </si>
  <si>
    <t>$1,726,599</t>
  </si>
  <si>
    <t>999M</t>
  </si>
  <si>
    <t>Nxt</t>
  </si>
  <si>
    <t>+1.72%</t>
  </si>
  <si>
    <t>-3.31%</t>
  </si>
  <si>
    <t>AeternityAE</t>
  </si>
  <si>
    <t>$39.78M</t>
  </si>
  <si>
    <t>$0.13433</t>
  </si>
  <si>
    <t>$4,291,797</t>
  </si>
  <si>
    <t>296.13M</t>
  </si>
  <si>
    <t>-8.03%</t>
  </si>
  <si>
    <t>Matic NetworkMATIC</t>
  </si>
  <si>
    <t>$37.84M</t>
  </si>
  <si>
    <t>$0.01485</t>
  </si>
  <si>
    <t>$17,928,347</t>
  </si>
  <si>
    <t>2.55B</t>
  </si>
  <si>
    <t>-9.11%</t>
  </si>
  <si>
    <t>STASIS EUROEURS</t>
  </si>
  <si>
    <t>$35.87M</t>
  </si>
  <si>
    <t>$1.12167</t>
  </si>
  <si>
    <t>$629,546</t>
  </si>
  <si>
    <t>31.98M</t>
  </si>
  <si>
    <t>+0.31%</t>
  </si>
  <si>
    <t>+0.79%</t>
  </si>
  <si>
    <t>TomoChainTOMO</t>
  </si>
  <si>
    <t>$35.81M</t>
  </si>
  <si>
    <t>$0.53268</t>
  </si>
  <si>
    <t>$11,216,008</t>
  </si>
  <si>
    <t>67.23M</t>
  </si>
  <si>
    <t>-4.6%</t>
  </si>
  <si>
    <t>StratisSTRAT</t>
  </si>
  <si>
    <t>$35.8M</t>
  </si>
  <si>
    <t>$0.35940</t>
  </si>
  <si>
    <t>$1,130,541</t>
  </si>
  <si>
    <t>99.62M</t>
  </si>
  <si>
    <t>-1.9%</t>
  </si>
  <si>
    <t>-9.68%</t>
  </si>
  <si>
    <t>ElectroneumETN</t>
  </si>
  <si>
    <t>$35.71M</t>
  </si>
  <si>
    <t>$0.00359</t>
  </si>
  <si>
    <t>$106,931</t>
  </si>
  <si>
    <t>9.94B</t>
  </si>
  <si>
    <t>+2.03%</t>
  </si>
  <si>
    <t>+1.24%</t>
  </si>
  <si>
    <t>DecentralandMANA</t>
  </si>
  <si>
    <t>$34.47M</t>
  </si>
  <si>
    <t>$0.03282</t>
  </si>
  <si>
    <t>$13,767,671</t>
  </si>
  <si>
    <t>1.05B</t>
  </si>
  <si>
    <t>-2.87%</t>
  </si>
  <si>
    <t>+14.42%</t>
  </si>
  <si>
    <t>SOLVESOLVE</t>
  </si>
  <si>
    <t>$34.14M</t>
  </si>
  <si>
    <t>$0.10428</t>
  </si>
  <si>
    <t>$150,542</t>
  </si>
  <si>
    <t>327.42M</t>
  </si>
  <si>
    <t>-1.55%</t>
  </si>
  <si>
    <t>-1.64%</t>
  </si>
  <si>
    <t>CRPTCRPT</t>
  </si>
  <si>
    <t>$34.1M</t>
  </si>
  <si>
    <t>$0.34193</t>
  </si>
  <si>
    <t>$99,787</t>
  </si>
  <si>
    <t>99.72M</t>
  </si>
  <si>
    <t>-1.6%</t>
  </si>
  <si>
    <t>DigixDAODGD</t>
  </si>
  <si>
    <t>$33.74M</t>
  </si>
  <si>
    <t>$16.8684</t>
  </si>
  <si>
    <t>$709,634</t>
  </si>
  <si>
    <t>2M</t>
  </si>
  <si>
    <t>-3.95%</t>
  </si>
  <si>
    <t>-0.74%</t>
  </si>
  <si>
    <t>Nash ExchangeNEX</t>
  </si>
  <si>
    <t>$33.36M</t>
  </si>
  <si>
    <t>$0.92159</t>
  </si>
  <si>
    <t>$1,862,624</t>
  </si>
  <si>
    <t>36.2M</t>
  </si>
  <si>
    <t>+8.1%</t>
  </si>
  <si>
    <t>-2.08%</t>
  </si>
  <si>
    <t>StatusSNT</t>
  </si>
  <si>
    <t>$32.07M</t>
  </si>
  <si>
    <t>$0.00924</t>
  </si>
  <si>
    <t>$20,085,073</t>
  </si>
  <si>
    <t>3.47B</t>
  </si>
  <si>
    <t>+2.15%</t>
  </si>
  <si>
    <t>-2.32%</t>
  </si>
  <si>
    <t>MaidSafeCoinMAID</t>
  </si>
  <si>
    <t>$31.58M</t>
  </si>
  <si>
    <t>$0.06978</t>
  </si>
  <si>
    <t>$323,510</t>
  </si>
  <si>
    <t>452.55M</t>
  </si>
  <si>
    <t>-16.71%</t>
  </si>
  <si>
    <t>-8.38%</t>
  </si>
  <si>
    <t>Kyber NetworkKNC</t>
  </si>
  <si>
    <t>$31.45M</t>
  </si>
  <si>
    <t>$0.18525</t>
  </si>
  <si>
    <t>$3,187,686</t>
  </si>
  <si>
    <t>169.77M</t>
  </si>
  <si>
    <t>+3.32%</t>
  </si>
  <si>
    <t>-0.88%</t>
  </si>
  <si>
    <t>RIF TokenRIF</t>
  </si>
  <si>
    <t>$30.89M</t>
  </si>
  <si>
    <t>$0.05638</t>
  </si>
  <si>
    <t>$5,371,800</t>
  </si>
  <si>
    <t>547.81M</t>
  </si>
  <si>
    <t>+9.42%</t>
  </si>
  <si>
    <t>+7.14%</t>
  </si>
  <si>
    <t>iExec RLCRLC</t>
  </si>
  <si>
    <t>$30.32M</t>
  </si>
  <si>
    <t>$0.37864</t>
  </si>
  <si>
    <t>$383,930</t>
  </si>
  <si>
    <t>80.07M</t>
  </si>
  <si>
    <t>-7.68%</t>
  </si>
  <si>
    <t>Pundi XNPXS</t>
  </si>
  <si>
    <t>$30.1M</t>
  </si>
  <si>
    <t>$0.00013</t>
  </si>
  <si>
    <t>$756,802</t>
  </si>
  <si>
    <t>234.56B</t>
  </si>
  <si>
    <t>+1.42%</t>
  </si>
  <si>
    <t>-2.49%</t>
  </si>
  <si>
    <t>GrinGRIN</t>
  </si>
  <si>
    <t>$29.84M</t>
  </si>
  <si>
    <t>$0.99671</t>
  </si>
  <si>
    <t>$25,295,049</t>
  </si>
  <si>
    <t>29.94M</t>
  </si>
  <si>
    <t>+1.59%</t>
  </si>
  <si>
    <t>Digitex FuturesDGTX</t>
  </si>
  <si>
    <t>$29.61M</t>
  </si>
  <si>
    <t>$0.03766</t>
  </si>
  <si>
    <t>$1,206,416</t>
  </si>
  <si>
    <t>786.27M</t>
  </si>
  <si>
    <t>+3.02%</t>
  </si>
  <si>
    <t>-2.73%</t>
  </si>
  <si>
    <t>EnigmaENG</t>
  </si>
  <si>
    <t>$29.51M</t>
  </si>
  <si>
    <t>$0.39438</t>
  </si>
  <si>
    <t>$1,962,721</t>
  </si>
  <si>
    <t>74.84M</t>
  </si>
  <si>
    <t>-0.57%</t>
  </si>
  <si>
    <t>-4.07%</t>
  </si>
  <si>
    <t>Metaverse ETPETP</t>
  </si>
  <si>
    <t>$29.05M</t>
  </si>
  <si>
    <t>$0.37588</t>
  </si>
  <si>
    <t>$554,318</t>
  </si>
  <si>
    <t>77.28M</t>
  </si>
  <si>
    <t>+11.43%</t>
  </si>
  <si>
    <t>FetchFET</t>
  </si>
  <si>
    <t>$28.84M</t>
  </si>
  <si>
    <t>$0.04405</t>
  </si>
  <si>
    <t>$8,371,275</t>
  </si>
  <si>
    <t>654.75M</t>
  </si>
  <si>
    <t>-0.47%</t>
  </si>
  <si>
    <t>-12.76%</t>
  </si>
  <si>
    <t>ChilizCHZ</t>
  </si>
  <si>
    <t>$28.7M</t>
  </si>
  <si>
    <t>$0.00762</t>
  </si>
  <si>
    <t>$1,684,161</t>
  </si>
  <si>
    <t>3.76B</t>
  </si>
  <si>
    <t>-0.7%</t>
  </si>
  <si>
    <t>-4.69%</t>
  </si>
  <si>
    <t>GolemGNT</t>
  </si>
  <si>
    <t>$28.68M</t>
  </si>
  <si>
    <t>$0.02927</t>
  </si>
  <si>
    <t>$3,614,686</t>
  </si>
  <si>
    <t>980.05M</t>
  </si>
  <si>
    <t>-0.09%</t>
  </si>
  <si>
    <t>-6.51%</t>
  </si>
  <si>
    <t>BeamBEAM</t>
  </si>
  <si>
    <t>$28.42M</t>
  </si>
  <si>
    <t>$0.55768</t>
  </si>
  <si>
    <t>$20,927,268</t>
  </si>
  <si>
    <t>50.95M</t>
  </si>
  <si>
    <t>-1.09%</t>
  </si>
  <si>
    <t>+0.77%</t>
  </si>
  <si>
    <t>Aidos KuneenADK</t>
  </si>
  <si>
    <t>$27.97M</t>
  </si>
  <si>
    <t>$1.11875</t>
  </si>
  <si>
    <t>$2,162,681</t>
  </si>
  <si>
    <t>25M</t>
  </si>
  <si>
    <t>-7.3%</t>
  </si>
  <si>
    <t>-24.63%</t>
  </si>
  <si>
    <t>aelfELF</t>
  </si>
  <si>
    <t>$27.22M</t>
  </si>
  <si>
    <t>$0.05000</t>
  </si>
  <si>
    <t>$7,522,896</t>
  </si>
  <si>
    <t>544.48M</t>
  </si>
  <si>
    <t>+1.17%</t>
  </si>
  <si>
    <t>-5.81%</t>
  </si>
  <si>
    <t>ZcoinXZC</t>
  </si>
  <si>
    <t>$26.89M</t>
  </si>
  <si>
    <t>$2.94601</t>
  </si>
  <si>
    <t>$2,499,066</t>
  </si>
  <si>
    <t>9.13M</t>
  </si>
  <si>
    <t>-4.76%</t>
  </si>
  <si>
    <t>GXChainGXC</t>
  </si>
  <si>
    <t>$25.83M</t>
  </si>
  <si>
    <t>$0.39731</t>
  </si>
  <si>
    <t>$4,974,384</t>
  </si>
  <si>
    <t>65M</t>
  </si>
  <si>
    <t>-1.37%</t>
  </si>
  <si>
    <t>RenREN</t>
  </si>
  <si>
    <t>$25.63M</t>
  </si>
  <si>
    <t>$0.03117</t>
  </si>
  <si>
    <t>$1,812,357</t>
  </si>
  <si>
    <t>822.5M</t>
  </si>
  <si>
    <t>-6.48%</t>
  </si>
  <si>
    <t>ElastosELA</t>
  </si>
  <si>
    <t>$25.3M</t>
  </si>
  <si>
    <t>$1.47944</t>
  </si>
  <si>
    <t>$1,474,337</t>
  </si>
  <si>
    <t>17.1M</t>
  </si>
  <si>
    <t>+1.5%</t>
  </si>
  <si>
    <t>Huobi Pool TokenHPT</t>
  </si>
  <si>
    <t>$24.68M</t>
  </si>
  <si>
    <t>$0.00489</t>
  </si>
  <si>
    <t>$1,210,456</t>
  </si>
  <si>
    <t>5.05B</t>
  </si>
  <si>
    <t>+0.65%</t>
  </si>
  <si>
    <t>-0.81%</t>
  </si>
  <si>
    <t>BreadBRD</t>
  </si>
  <si>
    <t>$23.05M</t>
  </si>
  <si>
    <t>$0.25976</t>
  </si>
  <si>
    <t>$864,465</t>
  </si>
  <si>
    <t>88.73M</t>
  </si>
  <si>
    <t>+0.19%</t>
  </si>
  <si>
    <t>-1.04%</t>
  </si>
  <si>
    <t>Ripio Credit NetworkRCN</t>
  </si>
  <si>
    <t>$23.02M</t>
  </si>
  <si>
    <t>$0.04520</t>
  </si>
  <si>
    <t>$1,490,091</t>
  </si>
  <si>
    <t>509.24M</t>
  </si>
  <si>
    <t>-0.25%</t>
  </si>
  <si>
    <t>HyperionHYN</t>
  </si>
  <si>
    <t>$22.34M</t>
  </si>
  <si>
    <t>$0.07053</t>
  </si>
  <si>
    <t>$1,839,043</t>
  </si>
  <si>
    <t>316.77M</t>
  </si>
  <si>
    <t>+3.82%</t>
  </si>
  <si>
    <t>+13.97%</t>
  </si>
  <si>
    <t>WaykiChainWICC</t>
  </si>
  <si>
    <t>$21.97M</t>
  </si>
  <si>
    <t>$0.11625</t>
  </si>
  <si>
    <t>$1,038,472</t>
  </si>
  <si>
    <t>189M</t>
  </si>
  <si>
    <t>+1.51%</t>
  </si>
  <si>
    <t>FunFairFUN</t>
  </si>
  <si>
    <t>$21.27M</t>
  </si>
  <si>
    <t>$0.00325</t>
  </si>
  <si>
    <t>$276,477</t>
  </si>
  <si>
    <t>6.55B</t>
  </si>
  <si>
    <t>FantomFTM</t>
  </si>
  <si>
    <t>$21.24M</t>
  </si>
  <si>
    <t>$0.01171</t>
  </si>
  <si>
    <t>$4,573,957</t>
  </si>
  <si>
    <t>1.81B</t>
  </si>
  <si>
    <t>+0.26%</t>
  </si>
  <si>
    <t>+16.3%</t>
  </si>
  <si>
    <t>AionAION</t>
  </si>
  <si>
    <t>$21.04M</t>
  </si>
  <si>
    <t>$0.05801</t>
  </si>
  <si>
    <t>$4,092,292</t>
  </si>
  <si>
    <t>362.75M</t>
  </si>
  <si>
    <t>+1.76%</t>
  </si>
  <si>
    <t>+3.77%</t>
  </si>
  <si>
    <t>LoopringLRC</t>
  </si>
  <si>
    <t>$20.39M</t>
  </si>
  <si>
    <t>$0.02193</t>
  </si>
  <si>
    <t>$1,915,633</t>
  </si>
  <si>
    <t>929.68M</t>
  </si>
  <si>
    <t>-4.83%</t>
  </si>
  <si>
    <t>+0.42%</t>
  </si>
  <si>
    <t>RevainR</t>
  </si>
  <si>
    <t>$20.23M</t>
  </si>
  <si>
    <t>$0.04176</t>
  </si>
  <si>
    <t>$799,192</t>
  </si>
  <si>
    <t>484.45M</t>
  </si>
  <si>
    <t>+0.16%</t>
  </si>
  <si>
    <t>-0.89%</t>
  </si>
  <si>
    <t>ILCoinILC</t>
  </si>
  <si>
    <t>$19.87M</t>
  </si>
  <si>
    <t>$0.05753</t>
  </si>
  <si>
    <t>$130,435</t>
  </si>
  <si>
    <t>345.44M</t>
  </si>
  <si>
    <t>+6.34%</t>
  </si>
  <si>
    <t>+0.35%</t>
  </si>
  <si>
    <t>Hedera HashgraphHBAR</t>
  </si>
  <si>
    <t>$19.77M</t>
  </si>
  <si>
    <t>$0.01307</t>
  </si>
  <si>
    <t>$1,671,807</t>
  </si>
  <si>
    <t>1.51B</t>
  </si>
  <si>
    <t>-8.96%</t>
  </si>
  <si>
    <t>-31.29%</t>
  </si>
  <si>
    <t>NebulasNAS</t>
  </si>
  <si>
    <t>$19.59M</t>
  </si>
  <si>
    <t>$0.37703</t>
  </si>
  <si>
    <t>$2,307,035</t>
  </si>
  <si>
    <t>51.95M</t>
  </si>
  <si>
    <t>+1.85%</t>
  </si>
  <si>
    <t>-0.1%</t>
  </si>
  <si>
    <t>MX TokenMX</t>
  </si>
  <si>
    <t>$19.54M</t>
  </si>
  <si>
    <t>$0.09106</t>
  </si>
  <si>
    <t>$11,020,237</t>
  </si>
  <si>
    <t>214.65M</t>
  </si>
  <si>
    <t>+6.46%</t>
  </si>
  <si>
    <t>+41.85%</t>
  </si>
  <si>
    <t>PopulousPPT</t>
  </si>
  <si>
    <t>$19.43M</t>
  </si>
  <si>
    <t>$0.36478</t>
  </si>
  <si>
    <t>$3,165,801</t>
  </si>
  <si>
    <t>53.25M</t>
  </si>
  <si>
    <t>-1.24%</t>
  </si>
  <si>
    <t>-11.09%</t>
  </si>
  <si>
    <t>ReddCoinRDD</t>
  </si>
  <si>
    <t>$19.31M</t>
  </si>
  <si>
    <t>$0.00067</t>
  </si>
  <si>
    <t>$24,403</t>
  </si>
  <si>
    <t>28.81B</t>
  </si>
  <si>
    <t>-3.37%</t>
  </si>
  <si>
    <t>+9.13%</t>
  </si>
  <si>
    <t>IoTeXIOTX</t>
  </si>
  <si>
    <t>$19.2M</t>
  </si>
  <si>
    <t>$0.00355</t>
  </si>
  <si>
    <t>$1,765,704</t>
  </si>
  <si>
    <t>5.4B</t>
  </si>
  <si>
    <t>+0.54%</t>
  </si>
  <si>
    <t>-0.17%</t>
  </si>
  <si>
    <t>DiviDIVI</t>
  </si>
  <si>
    <t>$19.11M</t>
  </si>
  <si>
    <t>$0.01336</t>
  </si>
  <si>
    <t>$111,962</t>
  </si>
  <si>
    <t>1.43B</t>
  </si>
  <si>
    <t>+0.28%</t>
  </si>
  <si>
    <t>+6.9%</t>
  </si>
  <si>
    <t>TierionTNT</t>
  </si>
  <si>
    <t>$18.95M</t>
  </si>
  <si>
    <t>$0.04423</t>
  </si>
  <si>
    <t>$281,132</t>
  </si>
  <si>
    <t>428.48M</t>
  </si>
  <si>
    <t>+1.68%</t>
  </si>
  <si>
    <t>+0.17%</t>
  </si>
  <si>
    <t>LambdaLAMB</t>
  </si>
  <si>
    <t>$0.02678</t>
  </si>
  <si>
    <t>$44,522,373</t>
  </si>
  <si>
    <t>707.73M</t>
  </si>
  <si>
    <t>+0.49%</t>
  </si>
  <si>
    <t>-5.58%</t>
  </si>
  <si>
    <t>Diamond Platform TokenDPT</t>
  </si>
  <si>
    <t>$18.71M</t>
  </si>
  <si>
    <t>$12.3485</t>
  </si>
  <si>
    <t>$420,911</t>
  </si>
  <si>
    <t>1.52M</t>
  </si>
  <si>
    <t>+1.34%</t>
  </si>
  <si>
    <t>-1.29%</t>
  </si>
  <si>
    <t>DentacoinDCN</t>
  </si>
  <si>
    <t>$18.48M</t>
  </si>
  <si>
    <t>$0.00003</t>
  </si>
  <si>
    <t>$216,370</t>
  </si>
  <si>
    <t>540.29B</t>
  </si>
  <si>
    <t>+18.1%</t>
  </si>
  <si>
    <t>-2.45%</t>
  </si>
  <si>
    <t>WanchainWAN</t>
  </si>
  <si>
    <t>$18.39M</t>
  </si>
  <si>
    <t>$0.17320</t>
  </si>
  <si>
    <t>$1,237,782</t>
  </si>
  <si>
    <t>106.15M</t>
  </si>
  <si>
    <t>-0.27%</t>
  </si>
  <si>
    <t>-2.25%</t>
  </si>
  <si>
    <t>NulsNULS</t>
  </si>
  <si>
    <t>$18.29M</t>
  </si>
  <si>
    <t>$0.24792</t>
  </si>
  <si>
    <t>$1,841,123</t>
  </si>
  <si>
    <t>73.77M</t>
  </si>
  <si>
    <t>-2.31%</t>
  </si>
  <si>
    <t>+1.38%</t>
  </si>
  <si>
    <t>WINkWIN</t>
  </si>
  <si>
    <t>$18.23M</t>
  </si>
  <si>
    <t>$0.00009</t>
  </si>
  <si>
    <t>$8,659,797</t>
  </si>
  <si>
    <t>196.5B</t>
  </si>
  <si>
    <t>Tron (TRC20)</t>
  </si>
  <si>
    <t>-0.33%</t>
  </si>
  <si>
    <t>-3.91%</t>
  </si>
  <si>
    <t>IgnisIGNIS</t>
  </si>
  <si>
    <t>$18.19M</t>
  </si>
  <si>
    <t>$0.02390</t>
  </si>
  <si>
    <t>$1,408,852</t>
  </si>
  <si>
    <t>761.14M</t>
  </si>
  <si>
    <t>Ardor</t>
  </si>
  <si>
    <t>+7.17%</t>
  </si>
  <si>
    <t>LokiLOKI</t>
  </si>
  <si>
    <t>$17.88M</t>
  </si>
  <si>
    <t>$0.39812</t>
  </si>
  <si>
    <t>$10,421</t>
  </si>
  <si>
    <t>44.92M</t>
  </si>
  <si>
    <t>ArkARK</t>
  </si>
  <si>
    <t>$17.84M</t>
  </si>
  <si>
    <t>$0.15230</t>
  </si>
  <si>
    <t>$521,936</t>
  </si>
  <si>
    <t>117.13M</t>
  </si>
  <si>
    <t>+1.27%</t>
  </si>
  <si>
    <t>NewtonNEW</t>
  </si>
  <si>
    <t>$17.81M</t>
  </si>
  <si>
    <t>$0.00149</t>
  </si>
  <si>
    <t>$1,855,326</t>
  </si>
  <si>
    <t>11.95B</t>
  </si>
  <si>
    <t>+0.58%</t>
  </si>
  <si>
    <t>-19.07%</t>
  </si>
  <si>
    <t>YOU COINYOU</t>
  </si>
  <si>
    <t>$17.55M</t>
  </si>
  <si>
    <t>$0.03977</t>
  </si>
  <si>
    <t>$11,287,315</t>
  </si>
  <si>
    <t>441.18M</t>
  </si>
  <si>
    <t>-0.54%</t>
  </si>
  <si>
    <t>-5.32%</t>
  </si>
  <si>
    <t>EDC BlockchainEDC</t>
  </si>
  <si>
    <t>$17.18M</t>
  </si>
  <si>
    <t>$0.00643</t>
  </si>
  <si>
    <t>$625,542</t>
  </si>
  <si>
    <t>2.67B</t>
  </si>
  <si>
    <t>+0.59%</t>
  </si>
  <si>
    <t>Binance USDBUSD</t>
  </si>
  <si>
    <t>$17.13M</t>
  </si>
  <si>
    <t>$1.00735</t>
  </si>
  <si>
    <t>$2,998,019</t>
  </si>
  <si>
    <t>17.01M</t>
  </si>
  <si>
    <t>+0.23%</t>
  </si>
  <si>
    <t>BHPCoinBHP</t>
  </si>
  <si>
    <t>$17.11M</t>
  </si>
  <si>
    <t>$0.84808</t>
  </si>
  <si>
    <t>$2,827,113</t>
  </si>
  <si>
    <t>20.18M</t>
  </si>
  <si>
    <t>-4.61%</t>
  </si>
  <si>
    <t>+4.76%</t>
  </si>
  <si>
    <t>TrueChainTRUE</t>
  </si>
  <si>
    <t>$17.1M</t>
  </si>
  <si>
    <t>$0.21486</t>
  </si>
  <si>
    <t>$10,411,747</t>
  </si>
  <si>
    <t>79.58M</t>
  </si>
  <si>
    <t>+0.78%</t>
  </si>
  <si>
    <t>WaltonchainWTC</t>
  </si>
  <si>
    <t>RobotinaROX</t>
  </si>
  <si>
    <t>-1.16%</t>
  </si>
  <si>
    <t>Stellar</t>
  </si>
  <si>
    <t>#</t>
  </si>
  <si>
    <t>Name</t>
  </si>
  <si>
    <t>Marketcap</t>
  </si>
  <si>
    <t>Price</t>
  </si>
  <si>
    <t>Reported Vol.</t>
  </si>
  <si>
    <t>Circ. Supply</t>
  </si>
  <si>
    <t>Blockchain</t>
  </si>
  <si>
    <t>24h Change</t>
  </si>
  <si>
    <t>7d Change</t>
  </si>
  <si>
    <t>Allianz SE</t>
  </si>
  <si>
    <t>Hyperledger Fabric</t>
  </si>
  <si>
    <t>Corda</t>
  </si>
  <si>
    <t>Ethereum </t>
  </si>
  <si>
    <t>Amazon</t>
  </si>
  <si>
    <t>Anheuser-Busch InBev</t>
  </si>
  <si>
    <t>Ant Financial</t>
  </si>
  <si>
    <t>Ant Blockchain</t>
  </si>
  <si>
    <t>BBVA</t>
  </si>
  <si>
    <t>Bitfury</t>
  </si>
  <si>
    <t>Bitcoin</t>
  </si>
  <si>
    <t>Exonum</t>
  </si>
  <si>
    <t>BNP Paribas</t>
  </si>
  <si>
    <t>BP PLC</t>
  </si>
  <si>
    <t>Cardano</t>
  </si>
  <si>
    <t>Quorum</t>
  </si>
  <si>
    <t>Broadridge</t>
  </si>
  <si>
    <t>Multichain</t>
  </si>
  <si>
    <t>Bumble Bee Foods</t>
  </si>
  <si>
    <t>Hyperledger Sawtooth</t>
  </si>
  <si>
    <t>Hyperledger Grid</t>
  </si>
  <si>
    <t>Cargill</t>
  </si>
  <si>
    <t>Ciox Health</t>
  </si>
  <si>
    <t>Citigroup</t>
  </si>
  <si>
    <t>Coinbase</t>
  </si>
  <si>
    <t>Ripple</t>
  </si>
  <si>
    <t>Lumen</t>
  </si>
  <si>
    <t>Comcast</t>
  </si>
  <si>
    <t>CVS Health</t>
  </si>
  <si>
    <t>Hyperledger Indy</t>
  </si>
  <si>
    <t>Axcore</t>
  </si>
  <si>
    <t>The Depository Trust &amp; Clearing Corporation</t>
  </si>
  <si>
    <t>Fidelity</t>
  </si>
  <si>
    <t>Foxconn</t>
  </si>
  <si>
    <t>Google</t>
  </si>
  <si>
    <t>Bitcoin Cash</t>
  </si>
  <si>
    <t>Ethereum Classic</t>
  </si>
  <si>
    <t>Litecoin</t>
  </si>
  <si>
    <t>Zcash</t>
  </si>
  <si>
    <t>Digecoin</t>
  </si>
  <si>
    <t>Dash</t>
  </si>
  <si>
    <t>Sia</t>
  </si>
  <si>
    <t>HPE</t>
  </si>
  <si>
    <t>HTC</t>
  </si>
  <si>
    <t>IBM</t>
  </si>
  <si>
    <t>Sovrin</t>
  </si>
  <si>
    <t>Hyperledger Burrow</t>
  </si>
  <si>
    <t>ING</t>
  </si>
  <si>
    <t>Intel</t>
  </si>
  <si>
    <t>JPMorgan Chase</t>
  </si>
  <si>
    <t>Maersk</t>
  </si>
  <si>
    <t>Microsoft</t>
  </si>
  <si>
    <t>Nasdaq</t>
  </si>
  <si>
    <t>Symbiont</t>
  </si>
  <si>
    <t>Northern Trust</t>
  </si>
  <si>
    <t>Oracle Blockchain Platform</t>
  </si>
  <si>
    <t>Oracle</t>
  </si>
  <si>
    <t>RVN</t>
  </si>
  <si>
    <t>Florin</t>
  </si>
  <si>
    <t>Overstock</t>
  </si>
  <si>
    <t>PNC</t>
  </si>
  <si>
    <t>Samsung</t>
  </si>
  <si>
    <t>Nexledger</t>
  </si>
  <si>
    <t>Santander</t>
  </si>
  <si>
    <t>SAP SE</t>
  </si>
  <si>
    <t>Seagate Technology</t>
  </si>
  <si>
    <t>Siemens</t>
  </si>
  <si>
    <t>State Farm</t>
  </si>
  <si>
    <t>UBS</t>
  </si>
  <si>
    <t>Visa</t>
  </si>
  <si>
    <t>Walmart</t>
  </si>
  <si>
    <t>Ethereum</t>
  </si>
  <si>
    <t>EOS</t>
  </si>
  <si>
    <t>Steem</t>
  </si>
  <si>
    <t>Insolar </t>
  </si>
  <si>
    <t>Holo</t>
  </si>
  <si>
    <t>aelf</t>
  </si>
  <si>
    <t>Commits</t>
  </si>
  <si>
    <t>29.12.2019, 14:30</t>
  </si>
  <si>
    <t>Github Commits past 12 months</t>
  </si>
  <si>
    <t>Crypto</t>
  </si>
  <si>
    <t>NULS</t>
  </si>
  <si>
    <t>Chainlink</t>
  </si>
  <si>
    <t>Raiden Network Token</t>
  </si>
  <si>
    <t>0x</t>
  </si>
  <si>
    <t>Nexus</t>
  </si>
  <si>
    <t>Zeusshield</t>
  </si>
  <si>
    <t>Tron</t>
  </si>
  <si>
    <t>Rchain</t>
  </si>
  <si>
    <t>Contributors</t>
  </si>
  <si>
    <t>Watchers</t>
  </si>
  <si>
    <t>Syscoin</t>
  </si>
  <si>
    <t>Storj</t>
  </si>
  <si>
    <t>Credits</t>
  </si>
  <si>
    <t>Particl</t>
  </si>
  <si>
    <t>Pareto</t>
  </si>
  <si>
    <t>TrueChain</t>
  </si>
  <si>
    <t>LBRY Credits</t>
  </si>
  <si>
    <t>YGGDRASH </t>
  </si>
  <si>
    <t>Aeternity </t>
  </si>
  <si>
    <t>Golem </t>
  </si>
  <si>
    <t>Selfkey</t>
  </si>
  <si>
    <t>FujiCoin</t>
  </si>
  <si>
    <t>BitcoinCash</t>
  </si>
  <si>
    <t>PIVX</t>
  </si>
  <si>
    <t>Status</t>
  </si>
  <si>
    <t>Mysterium</t>
  </si>
  <si>
    <t>Aion</t>
  </si>
  <si>
    <t>Kyber Network</t>
  </si>
  <si>
    <t>WebDollar</t>
  </si>
  <si>
    <t>Zcoin</t>
  </si>
  <si>
    <t>Qtum</t>
  </si>
  <si>
    <t>Adshares</t>
  </si>
  <si>
    <t>Monero</t>
  </si>
  <si>
    <t>OmiseGO</t>
  </si>
  <si>
    <t>Bancor</t>
  </si>
  <si>
    <t>QLC Chain</t>
  </si>
  <si>
    <t>Ark</t>
  </si>
  <si>
    <t>Iconic</t>
  </si>
  <si>
    <t>Nano</t>
  </si>
  <si>
    <t>Stratis</t>
  </si>
  <si>
    <t>Skycoin</t>
  </si>
  <si>
    <t>Factom</t>
  </si>
  <si>
    <t>Decred</t>
  </si>
  <si>
    <t>Dynamic</t>
  </si>
  <si>
    <t>Neblio</t>
  </si>
  <si>
    <t>BinanceCoin</t>
  </si>
  <si>
    <t>Pacal</t>
  </si>
  <si>
    <t>Pirl</t>
  </si>
  <si>
    <t>TurtleCoin</t>
  </si>
  <si>
    <t>GridCoin</t>
  </si>
  <si>
    <t>100 = 100+</t>
  </si>
  <si>
    <t>absolut</t>
  </si>
  <si>
    <t>relativ</t>
  </si>
  <si>
    <t>Gesamt</t>
  </si>
  <si>
    <t>Activity Rank</t>
  </si>
  <si>
    <t>Overall Rank</t>
  </si>
  <si>
    <t>Total Stars</t>
  </si>
  <si>
    <t>Releases</t>
  </si>
  <si>
    <t>Active Authors</t>
  </si>
  <si>
    <t>Total Languages</t>
  </si>
  <si>
    <t>Filecoin (FIL)</t>
  </si>
  <si>
    <t>Cosmos (ATOM)</t>
  </si>
  <si>
    <t>Ethereum (ETH)</t>
  </si>
  <si>
    <t>Storj (STORJ)</t>
  </si>
  <si>
    <t>TRON (TRX)</t>
  </si>
  <si>
    <t>LBRY Credits (LBC)</t>
  </si>
  <si>
    <t>Solana (SOL)</t>
  </si>
  <si>
    <t>CELO (CELO)</t>
  </si>
  <si>
    <t>Gnosis (GNO)</t>
  </si>
  <si>
    <t>Decred (DCR)</t>
  </si>
  <si>
    <t>Libra (Libra)</t>
  </si>
  <si>
    <t>Dai (DAI)</t>
  </si>
  <si>
    <t>Status (SNT)</t>
  </si>
  <si>
    <t>0x (ZRX)</t>
  </si>
  <si>
    <t>NEAR (NEAR)</t>
  </si>
  <si>
    <t>Raiden Network Token (RDN)</t>
  </si>
  <si>
    <t>Aragon (ANT)</t>
  </si>
  <si>
    <t>Aeternity (AE)</t>
  </si>
  <si>
    <t>aelf (ELF)</t>
  </si>
  <si>
    <t>IOTA (MIOTA)</t>
  </si>
  <si>
    <t>WAVES (WAVES)</t>
  </si>
  <si>
    <t>Cardano (ADA)</t>
  </si>
  <si>
    <t>Stellar (XLM)</t>
  </si>
  <si>
    <t>Komodo (KMD)</t>
  </si>
  <si>
    <t>Bitcoin (BTC)</t>
  </si>
  <si>
    <t>Insolar (INS)</t>
  </si>
  <si>
    <t>Elastos (ELA)</t>
  </si>
  <si>
    <t>Elrond (ERD)</t>
  </si>
  <si>
    <t>Ark (ARK)</t>
  </si>
  <si>
    <t>Bitcoin Cash (BCH)</t>
  </si>
  <si>
    <t>KyberNetwork (KNC)</t>
  </si>
  <si>
    <t>Monero (XMR)</t>
  </si>
  <si>
    <t>Particl (PART)</t>
  </si>
  <si>
    <t>Decentraland (MANA)</t>
  </si>
  <si>
    <t>SingularityNET (AGI)</t>
  </si>
  <si>
    <t>Golem (GNT)</t>
  </si>
  <si>
    <t>GRIN (GRIN)</t>
  </si>
  <si>
    <t>Lisk (LSK)</t>
  </si>
  <si>
    <t>Nuls (NULS)</t>
  </si>
  <si>
    <t>BEAM (BEAM)</t>
  </si>
  <si>
    <t>Aion (AION)</t>
  </si>
  <si>
    <t>BitShares (BTS)</t>
  </si>
  <si>
    <t>Qtum (QTUM)</t>
  </si>
  <si>
    <t>EOS (EOS)</t>
  </si>
  <si>
    <t>Neumark (NEU)</t>
  </si>
  <si>
    <t>Harmony (ONE)</t>
  </si>
  <si>
    <t>FIL</t>
  </si>
  <si>
    <t>ATOM</t>
  </si>
  <si>
    <t>ETH</t>
  </si>
  <si>
    <t>STORJ</t>
  </si>
  <si>
    <t>TRX</t>
  </si>
  <si>
    <t>LBC</t>
  </si>
  <si>
    <t>SOL</t>
  </si>
  <si>
    <t>CELO</t>
  </si>
  <si>
    <t>GNO</t>
  </si>
  <si>
    <t>DCR</t>
  </si>
  <si>
    <t>Libra</t>
  </si>
  <si>
    <t>DAI</t>
  </si>
  <si>
    <t>SNT</t>
  </si>
  <si>
    <t>ZRX</t>
  </si>
  <si>
    <t>NEAR</t>
  </si>
  <si>
    <t>RDN</t>
  </si>
  <si>
    <t>ANT</t>
  </si>
  <si>
    <t>AE</t>
  </si>
  <si>
    <t>ELF</t>
  </si>
  <si>
    <t>MIOTA</t>
  </si>
  <si>
    <t>WAVES</t>
  </si>
  <si>
    <t>ADA</t>
  </si>
  <si>
    <t>XLM</t>
  </si>
  <si>
    <t>KMD</t>
  </si>
  <si>
    <t>BTC</t>
  </si>
  <si>
    <t>INS</t>
  </si>
  <si>
    <t>ELA</t>
  </si>
  <si>
    <t>ERD</t>
  </si>
  <si>
    <t>ARK</t>
  </si>
  <si>
    <t>BCH</t>
  </si>
  <si>
    <t>KNC</t>
  </si>
  <si>
    <t>XMR</t>
  </si>
  <si>
    <t>PART</t>
  </si>
  <si>
    <t>MANA</t>
  </si>
  <si>
    <t>AGI</t>
  </si>
  <si>
    <t>GNT</t>
  </si>
  <si>
    <t>GRIN</t>
  </si>
  <si>
    <t>LSK</t>
  </si>
  <si>
    <t>BEAM</t>
  </si>
  <si>
    <t>AION</t>
  </si>
  <si>
    <t>BTS</t>
  </si>
  <si>
    <t>NEU</t>
  </si>
  <si>
    <t>ONE</t>
  </si>
  <si>
    <t>Skycoin (SKY)</t>
  </si>
  <si>
    <t>Ren (REN)</t>
  </si>
  <si>
    <t>Namecoin (NMC)</t>
  </si>
  <si>
    <t>SKY</t>
  </si>
  <si>
    <t>REN</t>
  </si>
  <si>
    <t>NMC</t>
  </si>
  <si>
    <t>KIN</t>
  </si>
  <si>
    <t>Type</t>
  </si>
  <si>
    <t>Token</t>
  </si>
  <si>
    <t>Cosmos</t>
  </si>
  <si>
    <t>IOTA</t>
  </si>
  <si>
    <t>Tether</t>
  </si>
  <si>
    <t>Binance Coin</t>
  </si>
  <si>
    <t>x</t>
  </si>
  <si>
    <t>Bitcoin SV</t>
  </si>
  <si>
    <t>Activity </t>
  </si>
  <si>
    <t>Record </t>
  </si>
  <si>
    <t>Market Cap </t>
  </si>
  <si>
    <t>AVI </t>
  </si>
  <si>
    <t>EOS </t>
  </si>
  <si>
    <t>TLOS </t>
  </si>
  <si>
    <t>IOST </t>
  </si>
  <si>
    <t>XLM </t>
  </si>
  <si>
    <t>KIN </t>
  </si>
  <si>
    <t>TRX </t>
  </si>
  <si>
    <t>STEEM </t>
  </si>
  <si>
    <t>NANO </t>
  </si>
  <si>
    <t>ETH </t>
  </si>
  <si>
    <t>BSV </t>
  </si>
  <si>
    <t>Average (7d)</t>
  </si>
  <si>
    <t>56,068,563Op</t>
  </si>
  <si>
    <t>52,464,432Op</t>
  </si>
  <si>
    <t>74,568,958Op</t>
  </si>
  <si>
    <t>$ 2.6 B</t>
  </si>
  <si>
    <t>6,973,820Op</t>
  </si>
  <si>
    <t>6,886,382Op</t>
  </si>
  <si>
    <t>32,217,207Op</t>
  </si>
  <si>
    <t>$ 0.013 B</t>
  </si>
  <si>
    <t>1,542,547Op</t>
  </si>
  <si>
    <t>955,269Op</t>
  </si>
  <si>
    <t>1,651,712Op</t>
  </si>
  <si>
    <t>$ 0.061 B</t>
  </si>
  <si>
    <t>1,186,730Op</t>
  </si>
  <si>
    <t>1,277,089Op</t>
  </si>
  <si>
    <t>1,391,425Op</t>
  </si>
  <si>
    <t>$ 0.923 B</t>
  </si>
  <si>
    <t>1,160,424Op</t>
  </si>
  <si>
    <t>1,080,820Op</t>
  </si>
  <si>
    <t>5,258,216Op</t>
  </si>
  <si>
    <t>$ 0.004 B</t>
  </si>
  <si>
    <t>1,069,788Op</t>
  </si>
  <si>
    <t>1,148,209Op</t>
  </si>
  <si>
    <t>5,306,869Op</t>
  </si>
  <si>
    <t>$ 0.930 B</t>
  </si>
  <si>
    <t>996,699Op</t>
  </si>
  <si>
    <t>2,522,380Op</t>
  </si>
  <si>
    <t>$ 0.047 B</t>
  </si>
  <si>
    <t>592,744Op</t>
  </si>
  <si>
    <t>663,973Op</t>
  </si>
  <si>
    <t>1,007,236Op</t>
  </si>
  <si>
    <t>$ 0.090 B</t>
  </si>
  <si>
    <t>509,869Op</t>
  </si>
  <si>
    <t>566,058Op</t>
  </si>
  <si>
    <t>1,372,918Op</t>
  </si>
  <si>
    <t>$ 15 B</t>
  </si>
  <si>
    <t>443,946Op</t>
  </si>
  <si>
    <t>479,188Op</t>
  </si>
  <si>
    <t>900,436Op</t>
  </si>
  <si>
    <t>$ 1.8 B</t>
  </si>
  <si>
    <t>Stand: 31.12.19 10:00 Uhr</t>
  </si>
  <si>
    <t>blocktivity</t>
  </si>
  <si>
    <t>Capacity Utilization Index (CUI):</t>
  </si>
  <si>
    <t>This index is straightforward. It represents the actual blockchain usage and the remaining available capacity. Have a look at how many Tx have been recorded during a day and see how much more capacity the blockchain has left. You will be surprised!</t>
  </si>
  <si>
    <t>Transaction and operation:</t>
  </si>
  <si>
    <t>Blockchains have evolved and you can now do a variety of operations using this technology. An operation could be a transfer of a coin but also other actions allowed by the blockchain as updating or creating an asset, voting, posting a blog or comment, claim vesting shares, ... One transaction could contain several of these operations. As Blocktivity is focused on the activity produced by people and bots on the blockchain, counting transactions would be missing a lot of important actions on the blockchain.</t>
  </si>
  <si>
    <t>As we discover the potential of blockchain technology, these operations will diversify and blockchains only allowing simple transfer will be things of the past. That's why Blocktivity considers the overall activity counting the operations and not the transaction made on the blockchain.</t>
  </si>
  <si>
    <t>Activity (24H) &amp; Activity (7d):</t>
  </si>
  <si>
    <t>Block'tivity is using several sources to gather the blockchain usage data.</t>
  </si>
  <si>
    <t>Record:</t>
  </si>
  <si>
    <t>This column is self-explanatory but just in case, it's the number of transactions ever recorded on these blockchains.</t>
  </si>
  <si>
    <t>Activity Valuation Index (AVI):</t>
  </si>
  <si>
    <t>This is one of the most interesting data points on the website. This index takes the Bitcoin value (market cap) and the number of transactions (Tx) per day and makes it an index set to "1". Then, it varies with the other blockchains data. The index grows when the blockchain is very active and its market cap is low.</t>
  </si>
  <si>
    <t>A blockchain with the same amount of Tx as Bitcoin but with only half of its market cap would have an AVI of 2. From the investor point of view, it would be twice as valuable as Bitcoin because it would have the same level of activity with only half the market cap. Another blockchain with half the amount of Bitcoin Tx with the same market cap would have an AVI of 0.5.</t>
  </si>
  <si>
    <t>We can see blockchains like BitShares and Steem having very high index values. That is explained by the fact that they have a very low market caps but they process the same kind of Bitcoin activity or more.</t>
  </si>
  <si>
    <t>https://blocktivity.info/</t>
  </si>
  <si>
    <t>Telos</t>
  </si>
  <si>
    <t>IOST</t>
  </si>
  <si>
    <t>Volume</t>
  </si>
  <si>
    <t>Location</t>
  </si>
  <si>
    <t>Change 24h</t>
  </si>
  <si>
    <t>Change 7d</t>
  </si>
  <si>
    <t>$456.91M</t>
  </si>
  <si>
    <t>$0.16438</t>
  </si>
  <si>
    <t>$5,388,399</t>
  </si>
  <si>
    <t>Berlin, Germany</t>
  </si>
  <si>
    <t>$0.00354</t>
  </si>
  <si>
    <t>$1,873,820</t>
  </si>
  <si>
    <t>Singapore</t>
  </si>
  <si>
    <t>-2.85%</t>
  </si>
  <si>
    <t>$15.29M</t>
  </si>
  <si>
    <t>$0.35410</t>
  </si>
  <si>
    <t>$1,762,594</t>
  </si>
  <si>
    <t>China</t>
  </si>
  <si>
    <t>-20.6%</t>
  </si>
  <si>
    <t>$13.18M</t>
  </si>
  <si>
    <t>$0.04337</t>
  </si>
  <si>
    <t>$128,840</t>
  </si>
  <si>
    <t>Republic of Slovenia</t>
  </si>
  <si>
    <t>-4.36%</t>
  </si>
  <si>
    <t>IoT ChainITC</t>
  </si>
  <si>
    <t>$9M</t>
  </si>
  <si>
    <t>$0.10783</t>
  </si>
  <si>
    <t>$1,769,855</t>
  </si>
  <si>
    <t>N/A</t>
  </si>
  <si>
    <t>-1.07%</t>
  </si>
  <si>
    <t>-12.69%</t>
  </si>
  <si>
    <t>INT ChainINT</t>
  </si>
  <si>
    <t>$6.58M</t>
  </si>
  <si>
    <t>$0.01732</t>
  </si>
  <si>
    <t>$1,032,942</t>
  </si>
  <si>
    <t>+1.77%</t>
  </si>
  <si>
    <t>-1.19%</t>
  </si>
  <si>
    <t>RuffRUFF</t>
  </si>
  <si>
    <t>$5.11M</t>
  </si>
  <si>
    <t>$0.00521</t>
  </si>
  <si>
    <t>$904,692</t>
  </si>
  <si>
    <t>-2.72%</t>
  </si>
  <si>
    <t>XensorXSR</t>
  </si>
  <si>
    <t>$3.58M</t>
  </si>
  <si>
    <t>$0.01008</t>
  </si>
  <si>
    <t>$5,971,333</t>
  </si>
  <si>
    <t>Hong Kong</t>
  </si>
  <si>
    <t>-38.27%</t>
  </si>
  <si>
    <t>-80.39%</t>
  </si>
  <si>
    <t>ArtfinityAT</t>
  </si>
  <si>
    <t>$3.03M</t>
  </si>
  <si>
    <t>$0.02406</t>
  </si>
  <si>
    <t>$8,018,680</t>
  </si>
  <si>
    <t>+11.32%</t>
  </si>
  <si>
    <t>SDChainSDA</t>
  </si>
  <si>
    <t>$2.23M</t>
  </si>
  <si>
    <t>$12,165</t>
  </si>
  <si>
    <t>Toronto, Canada</t>
  </si>
  <si>
    <t>-12.22%</t>
  </si>
  <si>
    <t>+8.73%</t>
  </si>
  <si>
    <t>Stand: 29.12.19 17:00 Uhr</t>
  </si>
  <si>
    <t>Stand: 30.12.19 10:00 Uhr</t>
  </si>
  <si>
    <t>IoT Chain</t>
  </si>
  <si>
    <t>INT Chain</t>
  </si>
  <si>
    <t>Ruff</t>
  </si>
  <si>
    <t>SDChain</t>
  </si>
  <si>
    <t>https://cryptoslate.com/cryptos/iot/</t>
  </si>
  <si>
    <t>https://www.cryptomiso.com/</t>
  </si>
  <si>
    <t>https://coincodecap.com/coins</t>
  </si>
  <si>
    <t>https://www.forbes.com/sites/michaeldelcastillo/2019/04/16/blockchain-50-billion-dollar-babies/#3adb1a3457cc</t>
  </si>
  <si>
    <t>https://cryptoslate.com/coins/</t>
  </si>
  <si>
    <t>Smart-Contracts</t>
  </si>
  <si>
    <t>Open-source</t>
  </si>
  <si>
    <t>Consensus</t>
  </si>
  <si>
    <t>Light-Clients</t>
  </si>
  <si>
    <t>General</t>
  </si>
  <si>
    <t>Technical</t>
  </si>
  <si>
    <t>Transaction Fee</t>
  </si>
  <si>
    <t>Transaction Size</t>
  </si>
  <si>
    <t>Decentralization</t>
  </si>
  <si>
    <t>cryptomismo
coincodecap</t>
  </si>
  <si>
    <t>Business
Relevance</t>
  </si>
  <si>
    <t>Github
Activity</t>
  </si>
  <si>
    <t>Financal
Relevance</t>
  </si>
  <si>
    <t>Blockchain
Activity</t>
  </si>
  <si>
    <t>IOT
Blockchain</t>
  </si>
  <si>
    <t>cryptoslate</t>
  </si>
  <si>
    <t>forbes</t>
  </si>
  <si>
    <t>market-cap
&gt; 1 billion $</t>
  </si>
  <si>
    <t>Hyperledger</t>
  </si>
  <si>
    <t>Public-Permissionless</t>
  </si>
  <si>
    <t>DPoS</t>
  </si>
  <si>
    <t>different kinds of BFT</t>
  </si>
  <si>
    <t>Private-Permissioned</t>
  </si>
  <si>
    <t>PoW</t>
  </si>
  <si>
    <t>PoW (PoA, PoS)</t>
  </si>
  <si>
    <t>other</t>
  </si>
  <si>
    <t>yes</t>
  </si>
  <si>
    <t>Tangle</t>
  </si>
  <si>
    <t>medium</t>
  </si>
  <si>
    <t>high</t>
  </si>
  <si>
    <t>low</t>
  </si>
  <si>
    <t>Public-Permissioned</t>
  </si>
  <si>
    <t>Voting of trusted Nodes</t>
  </si>
  <si>
    <t>no</t>
  </si>
  <si>
    <t>(yes)</t>
  </si>
  <si>
    <t>-</t>
  </si>
  <si>
    <t>&lt; 0,2 $</t>
  </si>
  <si>
    <t>&lt; 0,01$</t>
  </si>
  <si>
    <t>Membership</t>
  </si>
  <si>
    <t>&lt; 0,001$</t>
  </si>
  <si>
    <t>&lt; 0,2$</t>
  </si>
  <si>
    <t>&lt; 500 Byte</t>
  </si>
  <si>
    <t>&lt; 600 Byte</t>
  </si>
  <si>
    <t>depends on config</t>
  </si>
  <si>
    <t>no specs</t>
  </si>
  <si>
    <t>Depends on gas</t>
  </si>
  <si>
    <t xml:space="preserve"> 1589 Bytes</t>
  </si>
  <si>
    <t>simple majority with voting</t>
  </si>
  <si>
    <t>Total</t>
  </si>
  <si>
    <t>Async.</t>
  </si>
  <si>
    <t>Business Relevance</t>
  </si>
  <si>
    <t>Blockchain Activity</t>
  </si>
  <si>
    <t>IOT Blockchain</t>
  </si>
  <si>
    <t>Github Activity</t>
  </si>
  <si>
    <t>Wichtiger als Aktivität, nicht so wichtig wie Business Relevance</t>
  </si>
  <si>
    <t>Financial Relevance</t>
  </si>
  <si>
    <t>&lt; 1000</t>
  </si>
  <si>
    <t>~ 0,01$</t>
  </si>
  <si>
    <t>200 Byte</t>
  </si>
  <si>
    <t>Stellar Consensus Protocol</t>
  </si>
  <si>
    <t>&gt; 1000</t>
  </si>
  <si>
    <t>(&lt; 1000)</t>
  </si>
  <si>
    <t>(~ 1000)</t>
  </si>
  <si>
    <t>&gt; 100</t>
  </si>
  <si>
    <t>&lt; 10</t>
  </si>
  <si>
    <t>Payment</t>
  </si>
  <si>
    <t>Oracle-Services</t>
  </si>
  <si>
    <t>Perf
(TPS)</t>
  </si>
  <si>
    <t>TX Encrypt.</t>
  </si>
  <si>
    <t>Wichtigstes Kriterium</t>
  </si>
  <si>
    <t>Github Activity und Blockchain Activity sind gleich wichtig; Kriterien für Aktivität rund um diese Blockchain</t>
  </si>
  <si>
    <t>Unwichtigstes Kriterium</t>
  </si>
  <si>
    <t>Top10:</t>
  </si>
  <si>
    <t>= 11 mal</t>
  </si>
  <si>
    <t>&gt;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</si>
</sst>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8"/>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b/>
      <sz val="11"/>
      <color theme="0" tint="-0.249977111117893"/>
      <name val="Calibri"/>
      <family val="2"/>
      <scheme val="minor"/>
    </font>
    <font>
      <sz val="11"/>
      <color theme="0" tint="-0.249977111117893"/>
      <name val="Calibri"/>
      <family val="2"/>
      <scheme val="minor"/>
    </font>
    <font>
      <sz val="11"/>
      <color rgb="FFFFC000"/>
      <name val="Calibri"/>
      <family val="2"/>
      <scheme val="minor"/>
    </font>
    <font>
      <sz val="11"/>
      <color rgb="FF92D050"/>
      <name val="Calibri"/>
      <family val="2"/>
      <scheme val="minor"/>
    </font>
    <font>
      <b/>
      <sz val="11"/>
      <color theme="0" tint="-0.499984740745262"/>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theme="2"/>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9" fontId="0" fillId="0" borderId="0" xfId="0" applyNumberFormat="1"/>
    <xf numFmtId="0" fontId="1" fillId="0" borderId="0" xfId="0" applyFont="1"/>
    <xf numFmtId="0" fontId="2" fillId="0" borderId="0" xfId="1"/>
    <xf numFmtId="0" fontId="0" fillId="2" borderId="0" xfId="0" applyFill="1"/>
    <xf numFmtId="0" fontId="0" fillId="0" borderId="0" xfId="0" applyFill="1"/>
    <xf numFmtId="0" fontId="1" fillId="0" borderId="0" xfId="0" applyFont="1" applyFill="1"/>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9" fontId="1" fillId="0" borderId="0" xfId="0" applyNumberFormat="1"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1" fillId="0" borderId="0" xfId="0" applyFont="1" applyAlignment="1">
      <alignment horizontal="left"/>
    </xf>
    <xf numFmtId="0" fontId="7" fillId="0" borderId="0" xfId="0" applyFont="1" applyAlignment="1">
      <alignment horizontal="center" vertical="center" wrapText="1"/>
    </xf>
    <xf numFmtId="0" fontId="0" fillId="3" borderId="0" xfId="0" applyFont="1" applyFill="1" applyAlignment="1">
      <alignment horizontal="left"/>
    </xf>
    <xf numFmtId="0" fontId="0" fillId="0" borderId="0" xfId="0" quotePrefix="1"/>
    <xf numFmtId="0" fontId="0" fillId="0" borderId="0" xfId="0" applyAlignment="1">
      <alignment horizontal="center"/>
    </xf>
    <xf numFmtId="0" fontId="10" fillId="0" borderId="0" xfId="0" applyFont="1"/>
    <xf numFmtId="0" fontId="11" fillId="0" borderId="0" xfId="0" applyFont="1"/>
    <xf numFmtId="0" fontId="11" fillId="0" borderId="0" xfId="0" applyFont="1" applyFill="1"/>
    <xf numFmtId="0" fontId="12" fillId="0" borderId="0" xfId="0" applyFont="1"/>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applyNumberFormat="1" applyAlignment="1">
      <alignment horizontal="center" vertical="center"/>
    </xf>
    <xf numFmtId="0" fontId="1" fillId="0" borderId="0" xfId="0" applyNumberFormat="1" applyFont="1" applyAlignment="1">
      <alignment horizontal="center" vertical="center"/>
    </xf>
  </cellXfs>
  <cellStyles count="2">
    <cellStyle name="Link" xfId="1" builtinId="8"/>
    <cellStyle name="Standard" xfId="0" builtinId="0"/>
  </cellStyles>
  <dxfs count="12">
    <dxf>
      <font>
        <color auto="1"/>
      </font>
      <fill>
        <patternFill>
          <bgColor theme="9" tint="0.59996337778862885"/>
        </patternFill>
      </fill>
    </dxf>
    <dxf>
      <font>
        <color auto="1"/>
      </font>
      <fill>
        <patternFill>
          <bgColor theme="9" tint="0.59996337778862885"/>
        </patternFill>
      </fill>
    </dxf>
    <dxf>
      <font>
        <color rgb="FF92D050"/>
      </font>
    </dxf>
    <dxf>
      <font>
        <color rgb="FFFFC000"/>
      </font>
    </dxf>
    <dxf>
      <font>
        <color rgb="FFFF0000"/>
      </font>
    </dxf>
    <dxf>
      <fill>
        <patternFill>
          <bgColor theme="9"/>
        </patternFill>
      </fill>
    </dxf>
    <dxf>
      <font>
        <color auto="1"/>
      </font>
      <fill>
        <patternFill>
          <bgColor theme="9" tint="0.59996337778862885"/>
        </patternFill>
      </fill>
    </dxf>
    <dxf>
      <fill>
        <patternFill>
          <bgColor theme="9"/>
        </patternFill>
      </fill>
    </dxf>
    <dxf>
      <font>
        <color auto="1"/>
      </font>
      <fill>
        <patternFill>
          <bgColor theme="9" tint="0.59996337778862885"/>
        </patternFill>
      </fill>
    </dxf>
    <dxf>
      <fill>
        <patternFill>
          <bgColor theme="9"/>
        </patternFill>
      </fill>
    </dxf>
    <dxf>
      <font>
        <color auto="1"/>
      </font>
      <fill>
        <patternFill>
          <bgColor theme="9" tint="0.59996337778862885"/>
        </patternFill>
      </fill>
    </dxf>
    <dxf>
      <font>
        <color auto="1"/>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de-DE"/>
              <a:t>Kriterien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lotArea>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36C6-4EF5-8D9C-CC176C01F4D5}"/>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36C6-4EF5-8D9C-CC176C01F4D5}"/>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36C6-4EF5-8D9C-CC176C01F4D5}"/>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36C6-4EF5-8D9C-CC176C01F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'Pre-Selection (2)'!$B$1:$E$1</c:f>
              <c:strCache>
                <c:ptCount val="4"/>
                <c:pt idx="0">
                  <c:v>Business
Relevance</c:v>
                </c:pt>
                <c:pt idx="1">
                  <c:v>Github
Activity</c:v>
                </c:pt>
                <c:pt idx="2">
                  <c:v>Blockchain
Activity</c:v>
                </c:pt>
                <c:pt idx="3">
                  <c:v>IOT
Blockchain</c:v>
                </c:pt>
              </c:strCache>
            </c:strRef>
          </c:cat>
          <c:val>
            <c:numRef>
              <c:f>'Pre-Selection (2)'!$B$2:$E$2</c:f>
              <c:numCache>
                <c:formatCode>General</c:formatCode>
                <c:ptCount val="4"/>
                <c:pt idx="0">
                  <c:v>2</c:v>
                </c:pt>
                <c:pt idx="1">
                  <c:v>1</c:v>
                </c:pt>
                <c:pt idx="2">
                  <c:v>1</c:v>
                </c:pt>
                <c:pt idx="3">
                  <c:v>1.5</c:v>
                </c:pt>
              </c:numCache>
            </c:numRef>
          </c:val>
          <c:extLst>
            <c:ext xmlns:c16="http://schemas.microsoft.com/office/drawing/2014/chart" uri="{C3380CC4-5D6E-409C-BE32-E72D297353CC}">
              <c16:uniqueId val="{0000000A-36C6-4EF5-8D9C-CC176C01F4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de-DE"/>
              <a:t>Kriterien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lotArea>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3ACB-491C-8525-51B5DF0B1BD4}"/>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3ACB-491C-8525-51B5DF0B1BD4}"/>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3ACB-491C-8525-51B5DF0B1BD4}"/>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3ACB-491C-8525-51B5DF0B1BD4}"/>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3ACB-491C-8525-51B5DF0B1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'Pre-Selection'!$B$1:$F$1</c:f>
              <c:strCache>
                <c:ptCount val="5"/>
                <c:pt idx="0">
                  <c:v>Business
Relevance</c:v>
                </c:pt>
                <c:pt idx="1">
                  <c:v>Financal
Relevance</c:v>
                </c:pt>
                <c:pt idx="2">
                  <c:v>Github
Activity</c:v>
                </c:pt>
                <c:pt idx="3">
                  <c:v>Blockchain
Activity</c:v>
                </c:pt>
                <c:pt idx="4">
                  <c:v>IOT
Blockchain</c:v>
                </c:pt>
              </c:strCache>
            </c:strRef>
          </c:cat>
          <c:val>
            <c:numRef>
              <c:f>'Pre-Selection'!$B$2:$F$2</c:f>
              <c:numCache>
                <c:formatCode>0%</c:formatCode>
                <c:ptCount val="5"/>
                <c:pt idx="0">
                  <c:v>0.3</c:v>
                </c:pt>
                <c:pt idx="1">
                  <c:v>0.05</c:v>
                </c:pt>
                <c:pt idx="2">
                  <c:v>0.2</c:v>
                </c:pt>
                <c:pt idx="3">
                  <c:v>0.2</c:v>
                </c:pt>
                <c:pt idx="4">
                  <c:v>0.25</c:v>
                </c:pt>
              </c:numCache>
            </c:numRef>
          </c:val>
          <c:extLst>
            <c:ext xmlns:c16="http://schemas.microsoft.com/office/drawing/2014/chart" uri="{C3380CC4-5D6E-409C-BE32-E72D297353CC}">
              <c16:uniqueId val="{00000000-F63A-4F8C-A0C7-F4F24A7F547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7620</xdr:colOff>
      <xdr:row>9</xdr:row>
      <xdr:rowOff>3810</xdr:rowOff>
    </xdr:from>
    <xdr:to>
      <xdr:col>12</xdr:col>
      <xdr:colOff>228600</xdr:colOff>
      <xdr:row>23</xdr:row>
      <xdr:rowOff>3810</xdr:rowOff>
    </xdr:to>
    <xdr:graphicFrame macro="">
      <xdr:nvGraphicFramePr>
        <xdr:cNvPr id="2" name="Diagramm 1">
          <a:extLst>
            <a:ext uri="{FF2B5EF4-FFF2-40B4-BE49-F238E27FC236}">
              <a16:creationId xmlns:a16="http://schemas.microsoft.com/office/drawing/2014/main" id="{D43B524C-8A26-469B-956C-19AFB72A9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9</xdr:row>
      <xdr:rowOff>80010</xdr:rowOff>
    </xdr:from>
    <xdr:to>
      <xdr:col>13</xdr:col>
      <xdr:colOff>228600</xdr:colOff>
      <xdr:row>24</xdr:row>
      <xdr:rowOff>80010</xdr:rowOff>
    </xdr:to>
    <xdr:graphicFrame macro="">
      <xdr:nvGraphicFramePr>
        <xdr:cNvPr id="2" name="Diagramm 1">
          <a:extLst>
            <a:ext uri="{FF2B5EF4-FFF2-40B4-BE49-F238E27FC236}">
              <a16:creationId xmlns:a16="http://schemas.microsoft.com/office/drawing/2014/main" id="{6523DCA7-7F26-4B4F-A126-0548D8D7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ebastian Kanz" id="{9132092A-C7AF-4CD8-85C5-3A0A47A2101C}" userId="S::sebastian.kanz@maibornwolff.de::114b64f1-0b13-4d93-96eb-5adf208132b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19-12-31T11:16:03.18" personId="{9132092A-C7AF-4CD8-85C5-3A0A47A2101C}" id="{A79E2F25-C52A-4C4F-8ACC-1BCE0B6D72F0}">
    <text>Bitcoin bietet eine rudimentäre Skriptsprache.</text>
  </threadedComment>
  <threadedComment ref="I3" dT="2019-12-31T11:14:49.92" personId="{9132092A-C7AF-4CD8-85C5-3A0A47A2101C}" id="{3975BD09-10DC-4A77-8134-BD5638CB8C1A}">
    <text>Bitcoin bietet eine rudimentäre Skriptsprache, die prinzipiell die Anbindung von Oracles erlaubt (Beta)</text>
  </threadedComment>
  <threadedComment ref="K3" dT="2020-01-02T09:02:51.27" personId="{9132092A-C7AF-4CD8-85C5-3A0A47A2101C}" id="{945AA854-5EDF-4FAA-9668-94A0EA638810}">
    <text>Lightning</text>
  </threadedComment>
  <threadedComment ref="H5" dT="2019-12-31T11:15:22.38" personId="{9132092A-C7AF-4CD8-85C5-3A0A47A2101C}" id="{975549E1-2DC7-42D7-890E-9E9F1D839D19}">
    <text>Corda hat kein natives Token, kann aber Geldflüsse in konkreten Währungen abbilden.</text>
  </threadedComment>
  <threadedComment ref="J5" dT="2019-12-31T11:25:35.28" personId="{9132092A-C7AF-4CD8-85C5-3A0A47A2101C}" id="{C808BC80-4153-4725-8416-6BA1C29E98E0}">
    <text>Corda Enterprise (optimized)</text>
  </threadedComment>
  <threadedComment ref="K5" dT="2020-01-02T09:36:14.06" personId="{9132092A-C7AF-4CD8-85C5-3A0A47A2101C}" id="{9361D52A-C428-45F7-BC29-89AC4FAFCE17}">
    <text>Smart-Contracts</text>
  </threadedComment>
  <threadedComment ref="J6" dT="2019-12-31T11:27:35.15" personId="{9132092A-C7AF-4CD8-85C5-3A0A47A2101C}" id="{03E2ADD4-72EC-4F12-88CA-C380C2694431}">
    <text>All Time High</text>
  </threadedComment>
  <threadedComment ref="K6" dT="2020-01-02T09:03:07.14" personId="{9132092A-C7AF-4CD8-85C5-3A0A47A2101C}" id="{C717B918-AD51-4B0E-9F9A-7529C5C81ED7}">
    <text>Smart-Contracts</text>
  </threadedComment>
  <threadedComment ref="K7" dT="2020-01-02T09:03:21.26" personId="{9132092A-C7AF-4CD8-85C5-3A0A47A2101C}" id="{E1E1AA91-DE21-4C47-892B-846C58123AFC}">
    <text>Smart-Contracts</text>
  </threadedComment>
  <threadedComment ref="L7" dT="2020-01-02T09:59:53.89" personId="{9132092A-C7AF-4CD8-85C5-3A0A47A2101C}" id="{F496BB8B-C784-403A-A301-4877485D33CE}">
    <text>Parity Smart-Contracts, complicated</text>
  </threadedComment>
  <threadedComment ref="H8" dT="2019-12-31T11:15:50.17" personId="{9132092A-C7AF-4CD8-85C5-3A0A47A2101C}" id="{BD4E1C1C-7D83-48DC-A7C0-6152DEEC0BFF}">
    <text>Hyperledger hat kein natives Token; eigene Implementierung mittels Smart-Contract möglich.</text>
  </threadedComment>
  <threadedComment ref="K8" dT="2020-01-02T09:03:38.81" personId="{9132092A-C7AF-4CD8-85C5-3A0A47A2101C}" id="{6D07FCA1-B625-4F64-91D8-514BA4C1373E}">
    <text>Raiden, Smart-Contracts</text>
  </threadedComment>
  <threadedComment ref="K9" dT="2020-01-02T09:03:50.21" personId="{9132092A-C7AF-4CD8-85C5-3A0A47A2101C}" id="{8A40F7B7-726B-4AF4-ACB5-1506472D3DF5}">
    <text>Flash-Channels</text>
  </threadedComment>
  <threadedComment ref="K10" dT="2020-01-02T09:03:57.46" personId="{9132092A-C7AF-4CD8-85C5-3A0A47A2101C}" id="{3F46894C-03A0-4F31-A194-038F8E61108C}">
    <text>Smart-Contracts</text>
  </threadedComment>
  <threadedComment ref="F11" dT="2019-12-31T11:14:06.14" personId="{9132092A-C7AF-4CD8-85C5-3A0A47A2101C}" id="{9EFBD4A0-1E8A-4B93-B1AB-D0E13A1FD856}">
    <text>Historie (Anzahl vergangener, gespeicherter Transaktionen) kann konfiguriert werden.</text>
  </threadedComment>
  <threadedComment ref="K11" dT="2020-01-02T09:07:10.46" personId="{9132092A-C7AF-4CD8-85C5-3A0A47A2101C}" id="{A2D41C18-4377-4A49-B1EF-607D22787E87}">
    <text>Payment-Channels</text>
  </threadedComment>
  <threadedComment ref="L12" dT="2020-01-06T13:40:28.50" personId="{9132092A-C7AF-4CD8-85C5-3A0A47A2101C}" id="{A4FBC08C-F90F-4641-999E-10513E247A38}">
    <text>Zero-Knowledge Proofs in Arbeit (12/2019)</text>
  </threadedComment>
  <threadedComment ref="L13" dT="2020-01-06T12:58:03.71" personId="{9132092A-C7AF-4CD8-85C5-3A0A47A2101C}" id="{DA82E02A-ADD7-44A2-8754-BFF7D4ADAEDE}">
    <text>Zero-Knowledge Proofs in Arbeit; bis jetzt nur beta-Test (12/2019)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ryptoslate.com/coin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orbes.com/sites/michaeldelcastillo/2019/04/16/blockchain-50-billion-dollar-bab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ryptomiso.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incodecap.com/coin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blocktivity.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cryptoslate.com/cryptos/io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E5DB-7158-42FD-8EA9-23F922FCA55F}">
  <dimension ref="A1:N13"/>
  <sheetViews>
    <sheetView zoomScaleNormal="100" workbookViewId="0">
      <selection activeCell="A9" sqref="A9:A11"/>
    </sheetView>
  </sheetViews>
  <sheetFormatPr baseColWidth="10" defaultColWidth="14.44140625" defaultRowHeight="14.4" x14ac:dyDescent="0.3"/>
  <cols>
    <col min="1" max="1" width="16.21875" bestFit="1" customWidth="1"/>
    <col min="2" max="2" width="18.33203125" customWidth="1"/>
    <col min="3" max="3" width="14.44140625" customWidth="1"/>
    <col min="4" max="4" width="23.109375" customWidth="1"/>
    <col min="5" max="5" width="14.44140625" customWidth="1"/>
    <col min="6" max="6" width="14.44140625" style="18" customWidth="1"/>
    <col min="7" max="7" width="9" customWidth="1"/>
    <col min="8" max="8" width="8.5546875" bestFit="1" customWidth="1"/>
    <col min="9" max="9" width="7.88671875" customWidth="1"/>
    <col min="10" max="10" width="14.44140625" customWidth="1"/>
    <col min="12" max="12" width="20.44140625" bestFit="1" customWidth="1"/>
    <col min="13" max="13" width="15.77734375" style="18" customWidth="1"/>
    <col min="14" max="14" width="14.44140625" style="18" customWidth="1"/>
  </cols>
  <sheetData>
    <row r="1" spans="1:14" s="7" customFormat="1" x14ac:dyDescent="0.3">
      <c r="B1" s="35" t="s">
        <v>1427</v>
      </c>
      <c r="C1" s="35"/>
      <c r="D1" s="35"/>
      <c r="E1" s="35"/>
      <c r="F1" s="35"/>
      <c r="G1" s="35"/>
      <c r="H1" s="35"/>
      <c r="I1" s="35"/>
      <c r="J1" s="35" t="s">
        <v>1428</v>
      </c>
      <c r="K1" s="35"/>
      <c r="L1" s="35"/>
      <c r="M1" s="35"/>
      <c r="N1" s="35"/>
    </row>
    <row r="2" spans="1:14" s="11" customFormat="1" ht="36" customHeight="1" x14ac:dyDescent="0.3">
      <c r="B2" s="26" t="s">
        <v>1274</v>
      </c>
      <c r="C2" s="26" t="s">
        <v>1431</v>
      </c>
      <c r="D2" s="26" t="s">
        <v>1425</v>
      </c>
      <c r="E2" s="26" t="s">
        <v>1424</v>
      </c>
      <c r="F2" s="26" t="s">
        <v>1426</v>
      </c>
      <c r="G2" s="11" t="s">
        <v>1423</v>
      </c>
      <c r="H2" s="11" t="s">
        <v>1488</v>
      </c>
      <c r="I2" s="11" t="s">
        <v>1489</v>
      </c>
      <c r="J2" s="11" t="s">
        <v>1490</v>
      </c>
      <c r="K2" s="11" t="s">
        <v>1472</v>
      </c>
      <c r="L2" s="11" t="s">
        <v>1491</v>
      </c>
      <c r="M2" s="26" t="s">
        <v>1430</v>
      </c>
      <c r="N2" s="26" t="s">
        <v>1429</v>
      </c>
    </row>
    <row r="3" spans="1:14" x14ac:dyDescent="0.3">
      <c r="A3" s="15" t="s">
        <v>1047</v>
      </c>
      <c r="B3" s="18" t="s">
        <v>1442</v>
      </c>
      <c r="C3" s="18" t="s">
        <v>1452</v>
      </c>
      <c r="D3" s="18" t="s">
        <v>1446</v>
      </c>
      <c r="E3" s="18" t="s">
        <v>1449</v>
      </c>
      <c r="F3" s="18" t="s">
        <v>1449</v>
      </c>
      <c r="G3" s="19" t="s">
        <v>1457</v>
      </c>
      <c r="H3" t="s">
        <v>1449</v>
      </c>
      <c r="I3" s="19" t="s">
        <v>1457</v>
      </c>
      <c r="J3" s="15" t="s">
        <v>1487</v>
      </c>
      <c r="K3" s="30" t="s">
        <v>1449</v>
      </c>
      <c r="L3" s="15" t="s">
        <v>1456</v>
      </c>
      <c r="M3" s="18" t="s">
        <v>1465</v>
      </c>
      <c r="N3" s="18" t="s">
        <v>1463</v>
      </c>
    </row>
    <row r="4" spans="1:14" x14ac:dyDescent="0.3">
      <c r="A4" s="15" t="s">
        <v>1140</v>
      </c>
      <c r="B4" s="18" t="s">
        <v>1442</v>
      </c>
      <c r="C4" s="18" t="s">
        <v>1452</v>
      </c>
      <c r="D4" s="18" t="s">
        <v>1446</v>
      </c>
      <c r="E4" s="18" t="s">
        <v>1449</v>
      </c>
      <c r="F4" s="18" t="s">
        <v>1449</v>
      </c>
      <c r="G4" s="19" t="s">
        <v>1457</v>
      </c>
      <c r="H4" t="s">
        <v>1449</v>
      </c>
      <c r="I4" s="19" t="s">
        <v>1457</v>
      </c>
      <c r="J4" s="30" t="s">
        <v>1486</v>
      </c>
      <c r="K4" s="15" t="s">
        <v>1456</v>
      </c>
      <c r="L4" s="15" t="s">
        <v>1456</v>
      </c>
      <c r="M4" s="18" t="s">
        <v>1464</v>
      </c>
      <c r="N4" s="18" t="s">
        <v>1460</v>
      </c>
    </row>
    <row r="5" spans="1:14" x14ac:dyDescent="0.3">
      <c r="A5" s="19" t="s">
        <v>1039</v>
      </c>
      <c r="B5" s="18" t="s">
        <v>1445</v>
      </c>
      <c r="C5" s="18" t="s">
        <v>1453</v>
      </c>
      <c r="D5" s="18" t="s">
        <v>1448</v>
      </c>
      <c r="E5" s="18" t="s">
        <v>1449</v>
      </c>
      <c r="F5" s="18" t="s">
        <v>1456</v>
      </c>
      <c r="G5" t="s">
        <v>1449</v>
      </c>
      <c r="H5" s="19" t="s">
        <v>1457</v>
      </c>
      <c r="I5" t="s">
        <v>1449</v>
      </c>
      <c r="J5" s="30" t="s">
        <v>1485</v>
      </c>
      <c r="K5" s="30" t="s">
        <v>1449</v>
      </c>
      <c r="L5" s="30" t="s">
        <v>1449</v>
      </c>
      <c r="M5" s="18" t="s">
        <v>1466</v>
      </c>
      <c r="N5" s="18" t="s">
        <v>1461</v>
      </c>
    </row>
    <row r="6" spans="1:14" x14ac:dyDescent="0.3">
      <c r="A6" s="15" t="s">
        <v>1109</v>
      </c>
      <c r="B6" s="18" t="s">
        <v>1442</v>
      </c>
      <c r="C6" s="18" t="s">
        <v>1452</v>
      </c>
      <c r="D6" s="18" t="s">
        <v>1443</v>
      </c>
      <c r="E6" s="18" t="s">
        <v>1449</v>
      </c>
      <c r="F6" s="18" t="s">
        <v>1449</v>
      </c>
      <c r="G6" t="s">
        <v>1449</v>
      </c>
      <c r="H6" t="s">
        <v>1449</v>
      </c>
      <c r="I6" t="s">
        <v>1449</v>
      </c>
      <c r="J6" s="30" t="s">
        <v>1483</v>
      </c>
      <c r="K6" s="30" t="s">
        <v>1449</v>
      </c>
      <c r="L6" s="15" t="s">
        <v>1456</v>
      </c>
      <c r="M6" s="18" t="s">
        <v>1467</v>
      </c>
      <c r="N6" s="18">
        <v>0</v>
      </c>
    </row>
    <row r="7" spans="1:14" x14ac:dyDescent="0.3">
      <c r="A7" s="19" t="s">
        <v>1040</v>
      </c>
      <c r="B7" s="18" t="s">
        <v>1442</v>
      </c>
      <c r="C7" s="18" t="s">
        <v>1452</v>
      </c>
      <c r="D7" s="18" t="s">
        <v>1447</v>
      </c>
      <c r="E7" s="18" t="s">
        <v>1449</v>
      </c>
      <c r="F7" s="18" t="s">
        <v>1449</v>
      </c>
      <c r="G7" t="s">
        <v>1449</v>
      </c>
      <c r="H7" t="s">
        <v>1449</v>
      </c>
      <c r="I7" t="s">
        <v>1449</v>
      </c>
      <c r="J7" s="19" t="s">
        <v>1497</v>
      </c>
      <c r="K7" s="30" t="s">
        <v>1449</v>
      </c>
      <c r="L7" s="30" t="s">
        <v>1449</v>
      </c>
      <c r="M7" s="18" t="s">
        <v>1468</v>
      </c>
      <c r="N7" s="18" t="s">
        <v>1459</v>
      </c>
    </row>
    <row r="8" spans="1:14" x14ac:dyDescent="0.3">
      <c r="A8" s="19" t="s">
        <v>1441</v>
      </c>
      <c r="B8" s="18" t="s">
        <v>1445</v>
      </c>
      <c r="C8" s="18" t="s">
        <v>1453</v>
      </c>
      <c r="D8" s="18" t="s">
        <v>1444</v>
      </c>
      <c r="E8" s="18" t="s">
        <v>1449</v>
      </c>
      <c r="F8" s="18" t="s">
        <v>1449</v>
      </c>
      <c r="G8" t="s">
        <v>1449</v>
      </c>
      <c r="H8" s="19" t="s">
        <v>1457</v>
      </c>
      <c r="I8" t="s">
        <v>1449</v>
      </c>
      <c r="J8" s="30" t="s">
        <v>1458</v>
      </c>
      <c r="K8" s="30" t="s">
        <v>1449</v>
      </c>
      <c r="L8" s="30" t="s">
        <v>1449</v>
      </c>
      <c r="M8" s="18" t="s">
        <v>1466</v>
      </c>
      <c r="N8" s="18">
        <v>0</v>
      </c>
    </row>
    <row r="9" spans="1:14" x14ac:dyDescent="0.3">
      <c r="A9" s="15" t="s">
        <v>1277</v>
      </c>
      <c r="B9" s="18" t="s">
        <v>1442</v>
      </c>
      <c r="C9" s="18" t="s">
        <v>1451</v>
      </c>
      <c r="D9" s="18" t="s">
        <v>1450</v>
      </c>
      <c r="E9" s="18" t="s">
        <v>1449</v>
      </c>
      <c r="F9" s="18" t="s">
        <v>1449</v>
      </c>
      <c r="G9" s="15" t="s">
        <v>1456</v>
      </c>
      <c r="H9" t="s">
        <v>1449</v>
      </c>
      <c r="I9" s="15" t="s">
        <v>1456</v>
      </c>
      <c r="J9" s="30" t="s">
        <v>1458</v>
      </c>
      <c r="K9" s="30" t="s">
        <v>1449</v>
      </c>
      <c r="L9" s="30" t="s">
        <v>1449</v>
      </c>
      <c r="M9" s="18" t="s">
        <v>1469</v>
      </c>
      <c r="N9" s="18">
        <v>0</v>
      </c>
    </row>
    <row r="10" spans="1:14" x14ac:dyDescent="0.3">
      <c r="A10" s="17" t="s">
        <v>1052</v>
      </c>
      <c r="B10" s="18" t="s">
        <v>1445</v>
      </c>
      <c r="C10" s="18" t="s">
        <v>1453</v>
      </c>
      <c r="D10" s="18" t="s">
        <v>1470</v>
      </c>
      <c r="E10" s="18" t="s">
        <v>1449</v>
      </c>
      <c r="F10" s="18" t="s">
        <v>1449</v>
      </c>
      <c r="G10" t="s">
        <v>1449</v>
      </c>
      <c r="H10" t="s">
        <v>1449</v>
      </c>
      <c r="I10" t="s">
        <v>1449</v>
      </c>
      <c r="J10" s="30" t="s">
        <v>1484</v>
      </c>
      <c r="K10" s="30" t="s">
        <v>1449</v>
      </c>
      <c r="L10" s="30" t="s">
        <v>1449</v>
      </c>
      <c r="M10" s="18" t="s">
        <v>1466</v>
      </c>
      <c r="N10" s="18">
        <v>0</v>
      </c>
    </row>
    <row r="11" spans="1:14" x14ac:dyDescent="0.3">
      <c r="A11" s="15" t="s">
        <v>1062</v>
      </c>
      <c r="B11" s="18" t="s">
        <v>1454</v>
      </c>
      <c r="C11" s="18" t="s">
        <v>1453</v>
      </c>
      <c r="D11" s="18" t="s">
        <v>1455</v>
      </c>
      <c r="E11" s="18" t="s">
        <v>1449</v>
      </c>
      <c r="F11" s="18" t="s">
        <v>1457</v>
      </c>
      <c r="G11" s="15" t="s">
        <v>1456</v>
      </c>
      <c r="H11" t="s">
        <v>1449</v>
      </c>
      <c r="I11" s="15" t="s">
        <v>1456</v>
      </c>
      <c r="J11" s="30" t="s">
        <v>1483</v>
      </c>
      <c r="K11" s="30" t="s">
        <v>1449</v>
      </c>
      <c r="L11" s="15" t="s">
        <v>1456</v>
      </c>
      <c r="M11" s="18" t="s">
        <v>1464</v>
      </c>
      <c r="N11" s="18" t="s">
        <v>1462</v>
      </c>
    </row>
    <row r="12" spans="1:14" x14ac:dyDescent="0.3">
      <c r="A12" s="15" t="s">
        <v>1027</v>
      </c>
      <c r="B12" s="18" t="s">
        <v>1442</v>
      </c>
      <c r="C12" s="18" t="s">
        <v>1452</v>
      </c>
      <c r="D12" s="18" t="s">
        <v>1482</v>
      </c>
      <c r="E12" s="18" t="s">
        <v>1449</v>
      </c>
      <c r="F12" s="18" t="s">
        <v>1457</v>
      </c>
      <c r="G12" s="18" t="s">
        <v>1449</v>
      </c>
      <c r="H12" s="18" t="s">
        <v>1449</v>
      </c>
      <c r="I12" s="18" t="s">
        <v>1457</v>
      </c>
      <c r="J12" s="30" t="s">
        <v>1483</v>
      </c>
      <c r="K12" s="30" t="s">
        <v>1449</v>
      </c>
      <c r="L12" s="15" t="s">
        <v>1456</v>
      </c>
      <c r="M12" s="18" t="s">
        <v>1467</v>
      </c>
      <c r="N12" s="18" t="s">
        <v>1462</v>
      </c>
    </row>
    <row r="13" spans="1:14" x14ac:dyDescent="0.3">
      <c r="A13" s="15" t="s">
        <v>1124</v>
      </c>
      <c r="B13" s="18" t="s">
        <v>1442</v>
      </c>
      <c r="C13" s="18" t="s">
        <v>1452</v>
      </c>
      <c r="D13" s="18" t="s">
        <v>1443</v>
      </c>
      <c r="E13" s="18" t="s">
        <v>1449</v>
      </c>
      <c r="F13" s="18" t="s">
        <v>1457</v>
      </c>
      <c r="G13" s="16" t="s">
        <v>1449</v>
      </c>
      <c r="H13" s="16" t="s">
        <v>1449</v>
      </c>
      <c r="I13" s="15" t="s">
        <v>1449</v>
      </c>
      <c r="J13" s="30" t="s">
        <v>1479</v>
      </c>
      <c r="K13" s="30" t="s">
        <v>1449</v>
      </c>
      <c r="L13" s="15" t="s">
        <v>1456</v>
      </c>
      <c r="M13" s="18" t="s">
        <v>1481</v>
      </c>
      <c r="N13" s="18" t="s">
        <v>1480</v>
      </c>
    </row>
  </sheetData>
  <mergeCells count="2">
    <mergeCell ref="B1:I1"/>
    <mergeCell ref="J1:N1"/>
  </mergeCells>
  <conditionalFormatting sqref="G2:I1048576">
    <cfRule type="containsText" dxfId="4" priority="1" operator="containsText" text="no">
      <formula>NOT(ISERROR(SEARCH("no",G2)))</formula>
    </cfRule>
    <cfRule type="containsText" dxfId="3" priority="2" operator="containsText" text="(yes)">
      <formula>NOT(ISERROR(SEARCH("(yes)",G2)))</formula>
    </cfRule>
    <cfRule type="containsText" dxfId="2" priority="3" operator="containsText" text="yes">
      <formula>NOT(ISERROR(SEARCH("yes",G2)))</formula>
    </cfRule>
  </conditionalFormatting>
  <dataValidations count="4">
    <dataValidation type="list" allowBlank="1" showInputMessage="1" showErrorMessage="1" sqref="E3:F1048576 K3:K1048576" xr:uid="{DF44BB9F-B6CB-4DE0-88AA-47C7ED23A109}">
      <formula1>"yes,no"</formula1>
    </dataValidation>
    <dataValidation type="list" allowBlank="1" showInputMessage="1" showErrorMessage="1" sqref="G3:H1048576 L3:L1048576 F3:F1048576 I3:I1048576" xr:uid="{CF62E24A-A7DB-47CA-AC43-6E653D55034B}">
      <formula1>"yes,no,(yes)"</formula1>
    </dataValidation>
    <dataValidation type="list" allowBlank="1" showInputMessage="1" showErrorMessage="1" sqref="B3:B1048576" xr:uid="{B81490CE-DF13-40C7-8C62-475A6C6AF65F}">
      <formula1>"Private-Permissioned,Private-Permissionless,Public-Permissioned,Public-Permissionless"</formula1>
    </dataValidation>
    <dataValidation type="list" allowBlank="1" showInputMessage="1" showErrorMessage="1" sqref="C3:C1048576" xr:uid="{BC424DCF-77A0-4DBD-BF08-C5B74E8A7D26}">
      <formula1>"high,medium,low"</formula1>
    </dataValidation>
  </dataValidations>
  <pageMargins left="0.7" right="0.7" top="0.78740157499999996" bottom="0.78740157499999996"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05BF0-8418-45E3-A554-CB8D25E784BD}">
  <dimension ref="A1:R33"/>
  <sheetViews>
    <sheetView tabSelected="1" topLeftCell="A12" workbookViewId="0">
      <selection activeCell="F31" sqref="F31"/>
    </sheetView>
  </sheetViews>
  <sheetFormatPr baseColWidth="10" defaultRowHeight="14.4" x14ac:dyDescent="0.3"/>
  <cols>
    <col min="1" max="1" width="16.21875" bestFit="1" customWidth="1"/>
    <col min="2" max="3" width="10" style="29" customWidth="1"/>
    <col min="4" max="4" width="10" style="20" customWidth="1"/>
    <col min="5" max="5" width="10" style="29" customWidth="1"/>
    <col min="8" max="8" width="17.21875" style="25" bestFit="1" customWidth="1"/>
    <col min="9" max="9" width="11.5546875" style="24"/>
  </cols>
  <sheetData>
    <row r="1" spans="1:18" s="34" customFormat="1" ht="36" customHeight="1" x14ac:dyDescent="0.3">
      <c r="B1" s="11" t="s">
        <v>1433</v>
      </c>
      <c r="C1" s="11" t="s">
        <v>1434</v>
      </c>
      <c r="D1" s="11" t="s">
        <v>1436</v>
      </c>
      <c r="E1" s="11" t="s">
        <v>1437</v>
      </c>
      <c r="F1" s="34" t="s">
        <v>1471</v>
      </c>
      <c r="H1" s="22"/>
      <c r="I1" s="23"/>
    </row>
    <row r="2" spans="1:18" s="34" customFormat="1" ht="18" customHeight="1" x14ac:dyDescent="0.3">
      <c r="B2" s="38">
        <v>2</v>
      </c>
      <c r="C2" s="38">
        <v>1</v>
      </c>
      <c r="D2" s="38">
        <v>1</v>
      </c>
      <c r="E2" s="38">
        <v>1.5</v>
      </c>
    </row>
    <row r="3" spans="1:18" s="34" customFormat="1" ht="24" customHeight="1" x14ac:dyDescent="0.3">
      <c r="B3" s="9" t="s">
        <v>1439</v>
      </c>
      <c r="C3" s="12" t="s">
        <v>1432</v>
      </c>
      <c r="D3" s="9" t="s">
        <v>1337</v>
      </c>
      <c r="E3" s="9" t="s">
        <v>1438</v>
      </c>
    </row>
    <row r="4" spans="1:18" x14ac:dyDescent="0.3">
      <c r="A4" t="s">
        <v>1047</v>
      </c>
      <c r="B4" s="29" t="s">
        <v>1280</v>
      </c>
      <c r="C4" s="29" t="s">
        <v>1280</v>
      </c>
      <c r="F4" s="37">
        <f ca="1">((IF(ISBLANK(B4),0,INDIRECT("B2")))+(IF(ISBLANK(C4),0,INDIRECT("C2")))+(IF(ISBLANK(D4),0,INDIRECT("D2")))+(IF(ISBLANK(E4),0,INDIRECT("E2"))))</f>
        <v>3</v>
      </c>
      <c r="H4" s="22" t="s">
        <v>1473</v>
      </c>
      <c r="I4" s="23" t="s">
        <v>1492</v>
      </c>
    </row>
    <row r="5" spans="1:18" x14ac:dyDescent="0.3">
      <c r="A5" t="s">
        <v>1281</v>
      </c>
      <c r="D5" s="20" t="s">
        <v>1280</v>
      </c>
      <c r="F5" s="37">
        <f t="shared" ref="F5:F33" ca="1" si="0">((IF(ISBLANK(B5),0,INDIRECT("B2")))+(IF(ISBLANK(C5),0,INDIRECT("C2")))+(IF(ISBLANK(D5),0,INDIRECT("D2")))+(IF(ISBLANK(E5),0,INDIRECT("E2"))))</f>
        <v>1</v>
      </c>
      <c r="H5" s="22" t="s">
        <v>1476</v>
      </c>
      <c r="I5" s="23" t="s">
        <v>1493</v>
      </c>
    </row>
    <row r="6" spans="1:18" x14ac:dyDescent="0.3">
      <c r="A6" t="s">
        <v>1140</v>
      </c>
      <c r="B6" s="29" t="s">
        <v>1280</v>
      </c>
      <c r="C6" s="29" t="s">
        <v>1280</v>
      </c>
      <c r="F6" s="37">
        <f t="shared" ca="1" si="0"/>
        <v>3</v>
      </c>
      <c r="H6" s="22" t="s">
        <v>1474</v>
      </c>
      <c r="I6" s="23" t="s">
        <v>1493</v>
      </c>
    </row>
    <row r="7" spans="1:18" x14ac:dyDescent="0.3">
      <c r="A7" t="s">
        <v>1051</v>
      </c>
      <c r="C7" s="29" t="s">
        <v>1280</v>
      </c>
      <c r="F7" s="37">
        <f t="shared" ca="1" si="0"/>
        <v>1</v>
      </c>
      <c r="H7" s="22" t="s">
        <v>1475</v>
      </c>
      <c r="I7" s="24" t="s">
        <v>1477</v>
      </c>
    </row>
    <row r="8" spans="1:18" x14ac:dyDescent="0.3">
      <c r="A8" t="s">
        <v>1039</v>
      </c>
      <c r="B8" s="29" t="s">
        <v>1280</v>
      </c>
      <c r="F8" s="37">
        <f t="shared" ca="1" si="0"/>
        <v>2</v>
      </c>
    </row>
    <row r="9" spans="1:18" x14ac:dyDescent="0.3">
      <c r="A9" t="s">
        <v>1276</v>
      </c>
      <c r="C9" s="29" t="s">
        <v>1280</v>
      </c>
      <c r="F9" s="37">
        <f t="shared" ca="1" si="0"/>
        <v>1</v>
      </c>
      <c r="H9" s="25" t="s">
        <v>1495</v>
      </c>
      <c r="I9" s="27"/>
      <c r="J9" s="28"/>
    </row>
    <row r="10" spans="1:18" x14ac:dyDescent="0.3">
      <c r="A10" t="s">
        <v>1109</v>
      </c>
      <c r="C10" s="29" t="s">
        <v>1280</v>
      </c>
      <c r="D10" s="20" t="s">
        <v>1280</v>
      </c>
      <c r="F10" s="37">
        <f t="shared" ca="1" si="0"/>
        <v>2</v>
      </c>
      <c r="H10"/>
      <c r="I10"/>
    </row>
    <row r="11" spans="1:18" x14ac:dyDescent="0.3">
      <c r="A11" t="s">
        <v>1040</v>
      </c>
      <c r="B11" s="29" t="s">
        <v>1280</v>
      </c>
      <c r="C11" s="29" t="s">
        <v>1280</v>
      </c>
      <c r="D11" s="20" t="s">
        <v>1280</v>
      </c>
      <c r="F11" s="37">
        <f t="shared" ca="1" si="0"/>
        <v>4</v>
      </c>
    </row>
    <row r="12" spans="1:18" x14ac:dyDescent="0.3">
      <c r="A12" t="s">
        <v>1441</v>
      </c>
      <c r="B12" s="29" t="s">
        <v>1280</v>
      </c>
      <c r="F12" s="37">
        <f t="shared" ca="1" si="0"/>
        <v>2</v>
      </c>
    </row>
    <row r="13" spans="1:18" x14ac:dyDescent="0.3">
      <c r="A13" t="s">
        <v>1415</v>
      </c>
      <c r="E13" s="29" t="s">
        <v>1280</v>
      </c>
      <c r="F13" s="37">
        <f t="shared" ca="1" si="0"/>
        <v>1.5</v>
      </c>
      <c r="R13" s="34"/>
    </row>
    <row r="14" spans="1:18" x14ac:dyDescent="0.3">
      <c r="A14" t="s">
        <v>1353</v>
      </c>
      <c r="D14" s="20" t="s">
        <v>1280</v>
      </c>
      <c r="F14" s="37">
        <f t="shared" ca="1" si="0"/>
        <v>1</v>
      </c>
      <c r="R14" s="34"/>
    </row>
    <row r="15" spans="1:18" x14ac:dyDescent="0.3">
      <c r="A15" t="s">
        <v>1414</v>
      </c>
      <c r="E15" s="29" t="s">
        <v>1280</v>
      </c>
      <c r="F15" s="37">
        <f t="shared" ca="1" si="0"/>
        <v>1.5</v>
      </c>
    </row>
    <row r="16" spans="1:18" x14ac:dyDescent="0.3">
      <c r="A16" t="s">
        <v>1277</v>
      </c>
      <c r="C16" s="29" t="s">
        <v>1280</v>
      </c>
      <c r="E16" s="29" t="s">
        <v>1280</v>
      </c>
      <c r="F16" s="37">
        <f t="shared" ca="1" si="0"/>
        <v>2.5</v>
      </c>
    </row>
    <row r="17" spans="1:6" x14ac:dyDescent="0.3">
      <c r="A17" t="s">
        <v>1273</v>
      </c>
      <c r="D17" s="20" t="s">
        <v>1280</v>
      </c>
      <c r="F17" s="37">
        <f t="shared" ca="1" si="0"/>
        <v>1</v>
      </c>
    </row>
    <row r="18" spans="1:6" x14ac:dyDescent="0.3">
      <c r="A18" t="s">
        <v>1134</v>
      </c>
      <c r="C18" s="29" t="s">
        <v>1280</v>
      </c>
      <c r="F18" s="37">
        <f t="shared" ca="1" si="0"/>
        <v>1</v>
      </c>
    </row>
    <row r="19" spans="1:6" x14ac:dyDescent="0.3">
      <c r="A19" t="s">
        <v>405</v>
      </c>
      <c r="C19" s="29" t="s">
        <v>1280</v>
      </c>
      <c r="F19" s="37">
        <f t="shared" ca="1" si="0"/>
        <v>1</v>
      </c>
    </row>
    <row r="20" spans="1:6" x14ac:dyDescent="0.3">
      <c r="A20" t="s">
        <v>1150</v>
      </c>
      <c r="C20" s="29" t="s">
        <v>1280</v>
      </c>
      <c r="F20" s="37">
        <f t="shared" ca="1" si="0"/>
        <v>1</v>
      </c>
    </row>
    <row r="21" spans="1:6" x14ac:dyDescent="0.3">
      <c r="A21" t="s">
        <v>1156</v>
      </c>
      <c r="D21" s="20" t="s">
        <v>1280</v>
      </c>
      <c r="F21" s="37">
        <f t="shared" ca="1" si="0"/>
        <v>1</v>
      </c>
    </row>
    <row r="22" spans="1:6" x14ac:dyDescent="0.3">
      <c r="A22" t="s">
        <v>1131</v>
      </c>
      <c r="C22" s="29" t="s">
        <v>1280</v>
      </c>
      <c r="F22" s="37">
        <f t="shared" ca="1" si="0"/>
        <v>1</v>
      </c>
    </row>
    <row r="23" spans="1:6" x14ac:dyDescent="0.3">
      <c r="A23" t="s">
        <v>1052</v>
      </c>
      <c r="B23" s="29" t="s">
        <v>1280</v>
      </c>
      <c r="F23" s="37">
        <f t="shared" ca="1" si="0"/>
        <v>2</v>
      </c>
    </row>
    <row r="24" spans="1:6" x14ac:dyDescent="0.3">
      <c r="A24" t="s">
        <v>1062</v>
      </c>
      <c r="B24" s="29" t="s">
        <v>1280</v>
      </c>
      <c r="F24" s="37">
        <f t="shared" ca="1" si="0"/>
        <v>2</v>
      </c>
    </row>
    <row r="25" spans="1:6" x14ac:dyDescent="0.3">
      <c r="A25" t="s">
        <v>1416</v>
      </c>
      <c r="E25" s="29" t="s">
        <v>1280</v>
      </c>
      <c r="F25" s="37">
        <f t="shared" ca="1" si="0"/>
        <v>1.5</v>
      </c>
    </row>
    <row r="26" spans="1:6" x14ac:dyDescent="0.3">
      <c r="A26" t="s">
        <v>1417</v>
      </c>
      <c r="E26" s="29" t="s">
        <v>1280</v>
      </c>
      <c r="F26" s="37">
        <f t="shared" ca="1" si="0"/>
        <v>1.5</v>
      </c>
    </row>
    <row r="27" spans="1:6" x14ac:dyDescent="0.3">
      <c r="A27" t="s">
        <v>1110</v>
      </c>
      <c r="D27" s="20" t="s">
        <v>1280</v>
      </c>
      <c r="F27" s="37">
        <f t="shared" ca="1" si="0"/>
        <v>1</v>
      </c>
    </row>
    <row r="28" spans="1:6" x14ac:dyDescent="0.3">
      <c r="A28" t="s">
        <v>1027</v>
      </c>
      <c r="C28" s="29" t="s">
        <v>1280</v>
      </c>
      <c r="D28" s="20" t="s">
        <v>1280</v>
      </c>
      <c r="F28" s="37">
        <f t="shared" ca="1" si="0"/>
        <v>2</v>
      </c>
    </row>
    <row r="29" spans="1:6" x14ac:dyDescent="0.3">
      <c r="A29" t="s">
        <v>1128</v>
      </c>
      <c r="C29" s="29" t="s">
        <v>1280</v>
      </c>
      <c r="F29" s="37">
        <f t="shared" ca="1" si="0"/>
        <v>1</v>
      </c>
    </row>
    <row r="30" spans="1:6" x14ac:dyDescent="0.3">
      <c r="A30" t="s">
        <v>1352</v>
      </c>
      <c r="D30" s="20" t="s">
        <v>1280</v>
      </c>
      <c r="F30" s="37">
        <f t="shared" ca="1" si="0"/>
        <v>1</v>
      </c>
    </row>
    <row r="31" spans="1:6" x14ac:dyDescent="0.3">
      <c r="A31" t="s">
        <v>1124</v>
      </c>
      <c r="C31" s="29" t="s">
        <v>1280</v>
      </c>
      <c r="D31" s="20" t="s">
        <v>1280</v>
      </c>
      <c r="F31" s="37">
        <f t="shared" ca="1" si="0"/>
        <v>2</v>
      </c>
    </row>
    <row r="32" spans="1:6" x14ac:dyDescent="0.3">
      <c r="A32" t="s">
        <v>1244</v>
      </c>
      <c r="C32" s="29" t="s">
        <v>1280</v>
      </c>
      <c r="F32" s="37">
        <f t="shared" ca="1" si="0"/>
        <v>1</v>
      </c>
    </row>
    <row r="33" spans="1:6" x14ac:dyDescent="0.3">
      <c r="A33" t="s">
        <v>1075</v>
      </c>
      <c r="C33" s="29" t="s">
        <v>1280</v>
      </c>
      <c r="F33" s="37">
        <f t="shared" ca="1" si="0"/>
        <v>1</v>
      </c>
    </row>
  </sheetData>
  <autoFilter ref="A1:F33" xr:uid="{E2AF1D08-CD17-4973-8042-20297AF0B9DA}"/>
  <conditionalFormatting sqref="F1:F1048576">
    <cfRule type="top10" dxfId="1" priority="2" rank="10"/>
  </conditionalFormatting>
  <pageMargins left="0.7" right="0.7" top="0.78740157499999996" bottom="0.78740157499999996"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75A9-C7AD-4C76-883E-EA04BE9F0EFE}">
  <dimension ref="A1:K36"/>
  <sheetViews>
    <sheetView workbookViewId="0">
      <selection activeCell="G5" sqref="G5"/>
    </sheetView>
  </sheetViews>
  <sheetFormatPr baseColWidth="10" defaultRowHeight="14.4" x14ac:dyDescent="0.3"/>
  <cols>
    <col min="1" max="1" width="16.21875" bestFit="1" customWidth="1"/>
    <col min="2" max="4" width="10" style="14" customWidth="1"/>
    <col min="5" max="5" width="10" style="13" customWidth="1"/>
    <col min="6" max="6" width="10" style="14" customWidth="1"/>
    <col min="9" max="9" width="17.21875" style="25" bestFit="1" customWidth="1"/>
    <col min="10" max="10" width="11.5546875" style="24"/>
  </cols>
  <sheetData>
    <row r="1" spans="1:11" s="8" customFormat="1" ht="36" customHeight="1" x14ac:dyDescent="0.3">
      <c r="B1" s="11" t="s">
        <v>1433</v>
      </c>
      <c r="C1" s="11" t="s">
        <v>1435</v>
      </c>
      <c r="D1" s="11" t="s">
        <v>1434</v>
      </c>
      <c r="E1" s="11" t="s">
        <v>1436</v>
      </c>
      <c r="F1" s="11" t="s">
        <v>1437</v>
      </c>
      <c r="G1" s="8" t="s">
        <v>1471</v>
      </c>
      <c r="I1" s="22"/>
      <c r="J1" s="23"/>
    </row>
    <row r="2" spans="1:11" s="8" customFormat="1" ht="18" customHeight="1" x14ac:dyDescent="0.3">
      <c r="B2" s="10">
        <v>0.3</v>
      </c>
      <c r="C2" s="10">
        <v>0.05</v>
      </c>
      <c r="D2" s="10">
        <v>0.2</v>
      </c>
      <c r="E2" s="10">
        <v>0.2</v>
      </c>
      <c r="F2" s="10">
        <v>0.25</v>
      </c>
      <c r="I2" s="22" t="s">
        <v>1473</v>
      </c>
      <c r="J2" s="23" t="s">
        <v>1492</v>
      </c>
    </row>
    <row r="3" spans="1:11" s="8" customFormat="1" ht="24" customHeight="1" x14ac:dyDescent="0.3">
      <c r="B3" s="9" t="s">
        <v>1439</v>
      </c>
      <c r="C3" s="12" t="s">
        <v>1440</v>
      </c>
      <c r="D3" s="12" t="s">
        <v>1432</v>
      </c>
      <c r="E3" s="9" t="s">
        <v>1337</v>
      </c>
      <c r="F3" s="9" t="s">
        <v>1438</v>
      </c>
      <c r="I3" s="22" t="s">
        <v>1476</v>
      </c>
      <c r="J3" s="23" t="s">
        <v>1493</v>
      </c>
    </row>
    <row r="4" spans="1:11" x14ac:dyDescent="0.3">
      <c r="A4" t="s">
        <v>1279</v>
      </c>
      <c r="C4" s="14" t="s">
        <v>1280</v>
      </c>
      <c r="G4" s="13">
        <f t="shared" ref="G4:G36" ca="1" si="0">((IF(ISBLANK(B4),0,INDIRECT("B2")))+(IF(ISBLANK(C4),0,INDIRECT("C2")))+(IF(ISBLANK(D4),0,INDIRECT("D2")))+(IF(ISBLANK(E4),0,INDIRECT("E2")))+(IF(ISBLANK(F4),0,INDIRECT("F2"))))*100</f>
        <v>5</v>
      </c>
      <c r="I4" s="22" t="s">
        <v>1474</v>
      </c>
      <c r="J4" s="23" t="s">
        <v>1493</v>
      </c>
    </row>
    <row r="5" spans="1:11" x14ac:dyDescent="0.3">
      <c r="A5" t="s">
        <v>1047</v>
      </c>
      <c r="B5" s="14" t="s">
        <v>1280</v>
      </c>
      <c r="C5" s="14" t="s">
        <v>1280</v>
      </c>
      <c r="D5" s="14" t="s">
        <v>1280</v>
      </c>
      <c r="G5" s="13">
        <f t="shared" ca="1" si="0"/>
        <v>55.000000000000007</v>
      </c>
      <c r="I5" s="22" t="s">
        <v>1475</v>
      </c>
      <c r="J5" s="24" t="s">
        <v>1477</v>
      </c>
    </row>
    <row r="6" spans="1:11" x14ac:dyDescent="0.3">
      <c r="A6" t="s">
        <v>1281</v>
      </c>
      <c r="C6" s="14" t="s">
        <v>1280</v>
      </c>
      <c r="E6" s="13" t="s">
        <v>1280</v>
      </c>
      <c r="G6" s="13">
        <f t="shared" ca="1" si="0"/>
        <v>25</v>
      </c>
      <c r="I6" s="25" t="s">
        <v>1478</v>
      </c>
      <c r="J6" s="24" t="s">
        <v>1494</v>
      </c>
    </row>
    <row r="7" spans="1:11" x14ac:dyDescent="0.3">
      <c r="A7" t="s">
        <v>1140</v>
      </c>
      <c r="B7" s="14" t="s">
        <v>1280</v>
      </c>
      <c r="C7" s="14" t="s">
        <v>1280</v>
      </c>
      <c r="D7" s="14" t="s">
        <v>1280</v>
      </c>
      <c r="G7" s="13">
        <f t="shared" ca="1" si="0"/>
        <v>55.000000000000007</v>
      </c>
    </row>
    <row r="8" spans="1:11" x14ac:dyDescent="0.3">
      <c r="A8" t="s">
        <v>1051</v>
      </c>
      <c r="D8" s="14" t="s">
        <v>1280</v>
      </c>
      <c r="G8" s="13">
        <f t="shared" ca="1" si="0"/>
        <v>20</v>
      </c>
    </row>
    <row r="9" spans="1:11" x14ac:dyDescent="0.3">
      <c r="A9" t="s">
        <v>1039</v>
      </c>
      <c r="B9" s="14" t="s">
        <v>1280</v>
      </c>
      <c r="G9" s="13">
        <f t="shared" ca="1" si="0"/>
        <v>30</v>
      </c>
      <c r="I9" s="25" t="s">
        <v>1495</v>
      </c>
      <c r="J9" s="27"/>
      <c r="K9" s="28" t="s">
        <v>1496</v>
      </c>
    </row>
    <row r="10" spans="1:11" x14ac:dyDescent="0.3">
      <c r="A10" t="s">
        <v>1276</v>
      </c>
      <c r="D10" s="14" t="s">
        <v>1280</v>
      </c>
      <c r="G10" s="13">
        <f t="shared" ca="1" si="0"/>
        <v>20</v>
      </c>
    </row>
    <row r="11" spans="1:11" x14ac:dyDescent="0.3">
      <c r="A11" t="s">
        <v>1109</v>
      </c>
      <c r="C11" s="14" t="s">
        <v>1280</v>
      </c>
      <c r="D11" s="14" t="s">
        <v>1280</v>
      </c>
      <c r="E11" s="13" t="s">
        <v>1280</v>
      </c>
      <c r="G11" s="13">
        <f t="shared" ca="1" si="0"/>
        <v>45</v>
      </c>
    </row>
    <row r="12" spans="1:11" x14ac:dyDescent="0.3">
      <c r="A12" t="s">
        <v>1040</v>
      </c>
      <c r="B12" s="14" t="s">
        <v>1280</v>
      </c>
      <c r="C12" s="14" t="s">
        <v>1280</v>
      </c>
      <c r="D12" s="14" t="s">
        <v>1280</v>
      </c>
      <c r="E12" s="13" t="s">
        <v>1280</v>
      </c>
      <c r="G12" s="13">
        <f t="shared" ca="1" si="0"/>
        <v>75</v>
      </c>
    </row>
    <row r="13" spans="1:11" x14ac:dyDescent="0.3">
      <c r="A13" t="s">
        <v>1441</v>
      </c>
      <c r="B13" s="14" t="s">
        <v>1280</v>
      </c>
      <c r="G13" s="13">
        <f t="shared" ca="1" si="0"/>
        <v>30</v>
      </c>
    </row>
    <row r="14" spans="1:11" x14ac:dyDescent="0.3">
      <c r="A14" t="s">
        <v>1415</v>
      </c>
      <c r="F14" s="14" t="s">
        <v>1280</v>
      </c>
      <c r="G14" s="13">
        <f t="shared" ca="1" si="0"/>
        <v>25</v>
      </c>
    </row>
    <row r="15" spans="1:11" x14ac:dyDescent="0.3">
      <c r="A15" t="s">
        <v>1353</v>
      </c>
      <c r="E15" s="13" t="s">
        <v>1280</v>
      </c>
      <c r="G15" s="13">
        <f t="shared" ca="1" si="0"/>
        <v>20</v>
      </c>
    </row>
    <row r="16" spans="1:11" x14ac:dyDescent="0.3">
      <c r="A16" t="s">
        <v>1414</v>
      </c>
      <c r="F16" s="14" t="s">
        <v>1280</v>
      </c>
      <c r="G16" s="13">
        <f t="shared" ca="1" si="0"/>
        <v>25</v>
      </c>
    </row>
    <row r="17" spans="1:7" x14ac:dyDescent="0.3">
      <c r="A17" t="s">
        <v>1277</v>
      </c>
      <c r="D17" s="14" t="s">
        <v>1280</v>
      </c>
      <c r="F17" s="14" t="s">
        <v>1280</v>
      </c>
      <c r="G17" s="13">
        <f t="shared" ca="1" si="0"/>
        <v>45</v>
      </c>
    </row>
    <row r="18" spans="1:7" x14ac:dyDescent="0.3">
      <c r="A18" t="s">
        <v>1273</v>
      </c>
      <c r="E18" s="13" t="s">
        <v>1280</v>
      </c>
      <c r="G18" s="13">
        <f t="shared" ca="1" si="0"/>
        <v>20</v>
      </c>
    </row>
    <row r="19" spans="1:7" x14ac:dyDescent="0.3">
      <c r="A19" t="s">
        <v>1134</v>
      </c>
      <c r="D19" s="14" t="s">
        <v>1280</v>
      </c>
      <c r="G19" s="13">
        <f t="shared" ca="1" si="0"/>
        <v>20</v>
      </c>
    </row>
    <row r="20" spans="1:7" x14ac:dyDescent="0.3">
      <c r="A20" t="s">
        <v>405</v>
      </c>
      <c r="D20" s="14" t="s">
        <v>1280</v>
      </c>
      <c r="G20" s="13">
        <f t="shared" ca="1" si="0"/>
        <v>20</v>
      </c>
    </row>
    <row r="21" spans="1:7" x14ac:dyDescent="0.3">
      <c r="A21" t="s">
        <v>1074</v>
      </c>
      <c r="C21" s="14" t="s">
        <v>1280</v>
      </c>
      <c r="G21" s="13">
        <f t="shared" ca="1" si="0"/>
        <v>5</v>
      </c>
    </row>
    <row r="22" spans="1:7" x14ac:dyDescent="0.3">
      <c r="A22" t="s">
        <v>1150</v>
      </c>
      <c r="D22" s="14" t="s">
        <v>1280</v>
      </c>
      <c r="G22" s="13">
        <f t="shared" ca="1" si="0"/>
        <v>20</v>
      </c>
    </row>
    <row r="23" spans="1:7" x14ac:dyDescent="0.3">
      <c r="A23" t="s">
        <v>1156</v>
      </c>
      <c r="E23" s="13" t="s">
        <v>1280</v>
      </c>
      <c r="G23" s="13">
        <f t="shared" ca="1" si="0"/>
        <v>20</v>
      </c>
    </row>
    <row r="24" spans="1:7" x14ac:dyDescent="0.3">
      <c r="A24" t="s">
        <v>1131</v>
      </c>
      <c r="D24" s="14" t="s">
        <v>1280</v>
      </c>
      <c r="G24" s="13">
        <f t="shared" ca="1" si="0"/>
        <v>20</v>
      </c>
    </row>
    <row r="25" spans="1:7" x14ac:dyDescent="0.3">
      <c r="A25" t="s">
        <v>1052</v>
      </c>
      <c r="B25" s="14" t="s">
        <v>1280</v>
      </c>
      <c r="G25" s="13">
        <f t="shared" ca="1" si="0"/>
        <v>30</v>
      </c>
    </row>
    <row r="26" spans="1:7" x14ac:dyDescent="0.3">
      <c r="A26" t="s">
        <v>1062</v>
      </c>
      <c r="B26" s="14" t="s">
        <v>1280</v>
      </c>
      <c r="C26" s="14" t="s">
        <v>1280</v>
      </c>
      <c r="G26" s="13">
        <f t="shared" ca="1" si="0"/>
        <v>35</v>
      </c>
    </row>
    <row r="27" spans="1:7" x14ac:dyDescent="0.3">
      <c r="A27" t="s">
        <v>1416</v>
      </c>
      <c r="F27" s="14" t="s">
        <v>1280</v>
      </c>
      <c r="G27" s="13">
        <f t="shared" ca="1" si="0"/>
        <v>25</v>
      </c>
    </row>
    <row r="28" spans="1:7" x14ac:dyDescent="0.3">
      <c r="A28" t="s">
        <v>1417</v>
      </c>
      <c r="F28" s="14" t="s">
        <v>1280</v>
      </c>
      <c r="G28" s="13">
        <f t="shared" ca="1" si="0"/>
        <v>25</v>
      </c>
    </row>
    <row r="29" spans="1:7" x14ac:dyDescent="0.3">
      <c r="A29" t="s">
        <v>1110</v>
      </c>
      <c r="E29" s="13" t="s">
        <v>1280</v>
      </c>
      <c r="G29" s="13">
        <f t="shared" ca="1" si="0"/>
        <v>20</v>
      </c>
    </row>
    <row r="30" spans="1:7" x14ac:dyDescent="0.3">
      <c r="A30" t="s">
        <v>1027</v>
      </c>
      <c r="D30" s="14" t="s">
        <v>1280</v>
      </c>
      <c r="E30" s="13" t="s">
        <v>1280</v>
      </c>
      <c r="G30" s="13">
        <f t="shared" ca="1" si="0"/>
        <v>40</v>
      </c>
    </row>
    <row r="31" spans="1:7" x14ac:dyDescent="0.3">
      <c r="A31" t="s">
        <v>1128</v>
      </c>
      <c r="D31" s="14" t="s">
        <v>1280</v>
      </c>
      <c r="G31" s="13">
        <f t="shared" ca="1" si="0"/>
        <v>20</v>
      </c>
    </row>
    <row r="32" spans="1:7" x14ac:dyDescent="0.3">
      <c r="A32" t="s">
        <v>1352</v>
      </c>
      <c r="E32" s="13" t="s">
        <v>1280</v>
      </c>
      <c r="G32" s="13">
        <f t="shared" ca="1" si="0"/>
        <v>20</v>
      </c>
    </row>
    <row r="33" spans="1:7" x14ac:dyDescent="0.3">
      <c r="A33" t="s">
        <v>1278</v>
      </c>
      <c r="C33" s="14" t="s">
        <v>1280</v>
      </c>
      <c r="G33" s="13">
        <f t="shared" ca="1" si="0"/>
        <v>5</v>
      </c>
    </row>
    <row r="34" spans="1:7" x14ac:dyDescent="0.3">
      <c r="A34" t="s">
        <v>1124</v>
      </c>
      <c r="D34" s="14" t="s">
        <v>1280</v>
      </c>
      <c r="E34" s="13" t="s">
        <v>1280</v>
      </c>
      <c r="G34" s="13">
        <f t="shared" ca="1" si="0"/>
        <v>40</v>
      </c>
    </row>
    <row r="35" spans="1:7" x14ac:dyDescent="0.3">
      <c r="A35" t="s">
        <v>1244</v>
      </c>
      <c r="B35" s="21"/>
      <c r="C35" s="21"/>
      <c r="D35" s="21" t="s">
        <v>1280</v>
      </c>
      <c r="E35" s="20"/>
      <c r="F35" s="21"/>
      <c r="G35" s="20">
        <f t="shared" ca="1" si="0"/>
        <v>20</v>
      </c>
    </row>
    <row r="36" spans="1:7" x14ac:dyDescent="0.3">
      <c r="A36" t="s">
        <v>1075</v>
      </c>
      <c r="B36" s="21"/>
      <c r="C36" s="21"/>
      <c r="D36" s="21" t="s">
        <v>1280</v>
      </c>
      <c r="E36" s="20"/>
      <c r="F36" s="21"/>
      <c r="G36" s="20">
        <f t="shared" ca="1" si="0"/>
        <v>20</v>
      </c>
    </row>
  </sheetData>
  <autoFilter ref="A1:G36" xr:uid="{E2AF1D08-CD17-4973-8042-20297AF0B9DA}"/>
  <conditionalFormatting sqref="G1:G1048576">
    <cfRule type="top10" dxfId="0" priority="2" rank="10"/>
  </conditionalFormatting>
  <pageMargins left="0.7" right="0.7" top="0.78740157499999996" bottom="0.78740157499999996"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8A5F-563F-492B-9A43-DEB9D821B7F3}">
  <dimension ref="A1:J198"/>
  <sheetViews>
    <sheetView workbookViewId="0">
      <pane ySplit="1" topLeftCell="A2" activePane="bottomLeft" state="frozen"/>
      <selection pane="bottomLeft" activeCell="B2" sqref="B2"/>
    </sheetView>
  </sheetViews>
  <sheetFormatPr baseColWidth="10" defaultRowHeight="14.4" x14ac:dyDescent="0.3"/>
  <cols>
    <col min="1" max="1" width="4" bestFit="1" customWidth="1"/>
    <col min="2" max="2" width="24.88671875" bestFit="1" customWidth="1"/>
    <col min="3" max="3" width="9.77734375" bestFit="1" customWidth="1"/>
    <col min="4" max="4" width="9" bestFit="1" customWidth="1"/>
    <col min="5" max="5" width="14.33203125" bestFit="1" customWidth="1"/>
    <col min="6" max="6" width="10.33203125" bestFit="1" customWidth="1"/>
    <col min="7" max="7" width="18" bestFit="1" customWidth="1"/>
    <col min="8" max="8" width="10.44140625" bestFit="1" customWidth="1"/>
    <col min="9" max="9" width="9.44140625" bestFit="1" customWidth="1"/>
  </cols>
  <sheetData>
    <row r="1" spans="1:10" s="2" customFormat="1" x14ac:dyDescent="0.3">
      <c r="A1" s="2" t="s">
        <v>1028</v>
      </c>
      <c r="B1" s="2" t="s">
        <v>1029</v>
      </c>
      <c r="C1" s="2" t="s">
        <v>1030</v>
      </c>
      <c r="D1" s="2" t="s">
        <v>1031</v>
      </c>
      <c r="E1" s="2" t="s">
        <v>1032</v>
      </c>
      <c r="F1" s="2" t="s">
        <v>1033</v>
      </c>
      <c r="G1" s="2" t="s">
        <v>1034</v>
      </c>
      <c r="H1" s="2" t="s">
        <v>1035</v>
      </c>
      <c r="I1" s="2" t="s">
        <v>1036</v>
      </c>
      <c r="J1" s="2" t="s">
        <v>1412</v>
      </c>
    </row>
    <row r="2" spans="1:10" x14ac:dyDescent="0.3">
      <c r="A2">
        <v>1</v>
      </c>
      <c r="B2" t="s">
        <v>0</v>
      </c>
      <c r="C2" t="s">
        <v>1</v>
      </c>
      <c r="D2" t="s">
        <v>2</v>
      </c>
      <c r="E2" t="s">
        <v>3</v>
      </c>
      <c r="F2" t="s">
        <v>4</v>
      </c>
      <c r="G2" t="s">
        <v>5</v>
      </c>
      <c r="H2" t="s">
        <v>6</v>
      </c>
      <c r="I2" t="s">
        <v>7</v>
      </c>
      <c r="J2" s="3" t="s">
        <v>1422</v>
      </c>
    </row>
    <row r="3" spans="1:10" x14ac:dyDescent="0.3">
      <c r="A3">
        <v>2</v>
      </c>
      <c r="B3" t="s">
        <v>8</v>
      </c>
      <c r="C3" t="s">
        <v>9</v>
      </c>
      <c r="D3" t="s">
        <v>10</v>
      </c>
      <c r="E3" t="s">
        <v>11</v>
      </c>
      <c r="F3" t="s">
        <v>12</v>
      </c>
      <c r="G3" t="s">
        <v>5</v>
      </c>
      <c r="H3" t="s">
        <v>13</v>
      </c>
      <c r="I3" t="s">
        <v>14</v>
      </c>
    </row>
    <row r="4" spans="1:10" x14ac:dyDescent="0.3">
      <c r="A4">
        <v>3</v>
      </c>
      <c r="B4" t="s">
        <v>15</v>
      </c>
      <c r="C4" t="s">
        <v>16</v>
      </c>
      <c r="D4" t="s">
        <v>17</v>
      </c>
      <c r="E4" t="s">
        <v>18</v>
      </c>
      <c r="F4" t="s">
        <v>19</v>
      </c>
      <c r="G4" t="s">
        <v>5</v>
      </c>
      <c r="H4" t="s">
        <v>20</v>
      </c>
      <c r="I4" t="s">
        <v>21</v>
      </c>
    </row>
    <row r="5" spans="1:10" x14ac:dyDescent="0.3">
      <c r="A5">
        <v>4</v>
      </c>
      <c r="B5" t="s">
        <v>22</v>
      </c>
      <c r="C5" t="s">
        <v>23</v>
      </c>
      <c r="D5" t="s">
        <v>24</v>
      </c>
      <c r="E5" t="s">
        <v>25</v>
      </c>
      <c r="F5" t="s">
        <v>26</v>
      </c>
      <c r="G5" t="s">
        <v>27</v>
      </c>
      <c r="H5" t="s">
        <v>28</v>
      </c>
      <c r="I5" t="s">
        <v>29</v>
      </c>
    </row>
    <row r="6" spans="1:10" x14ac:dyDescent="0.3">
      <c r="A6">
        <v>5</v>
      </c>
      <c r="B6" t="s">
        <v>30</v>
      </c>
      <c r="C6" t="s">
        <v>31</v>
      </c>
      <c r="D6" t="s">
        <v>32</v>
      </c>
      <c r="E6" t="s">
        <v>33</v>
      </c>
      <c r="F6" t="s">
        <v>34</v>
      </c>
      <c r="G6" t="s">
        <v>5</v>
      </c>
      <c r="H6" t="s">
        <v>35</v>
      </c>
      <c r="I6" t="s">
        <v>36</v>
      </c>
    </row>
    <row r="7" spans="1:10" x14ac:dyDescent="0.3">
      <c r="A7">
        <v>6</v>
      </c>
      <c r="B7" t="s">
        <v>37</v>
      </c>
      <c r="C7" t="s">
        <v>38</v>
      </c>
      <c r="D7" t="s">
        <v>39</v>
      </c>
      <c r="E7" t="s">
        <v>40</v>
      </c>
      <c r="F7" t="s">
        <v>41</v>
      </c>
      <c r="G7" t="s">
        <v>5</v>
      </c>
      <c r="H7" t="s">
        <v>42</v>
      </c>
      <c r="I7" t="s">
        <v>43</v>
      </c>
    </row>
    <row r="8" spans="1:10" x14ac:dyDescent="0.3">
      <c r="A8">
        <v>7</v>
      </c>
      <c r="B8" t="s">
        <v>44</v>
      </c>
      <c r="C8" t="s">
        <v>45</v>
      </c>
      <c r="D8" t="s">
        <v>46</v>
      </c>
      <c r="E8" t="s">
        <v>47</v>
      </c>
      <c r="F8" t="s">
        <v>48</v>
      </c>
      <c r="G8" t="s">
        <v>5</v>
      </c>
      <c r="H8" t="s">
        <v>49</v>
      </c>
      <c r="I8" t="s">
        <v>50</v>
      </c>
    </row>
    <row r="9" spans="1:10" x14ac:dyDescent="0.3">
      <c r="A9">
        <v>8</v>
      </c>
      <c r="B9" t="s">
        <v>51</v>
      </c>
      <c r="C9" t="s">
        <v>52</v>
      </c>
      <c r="D9" t="s">
        <v>53</v>
      </c>
      <c r="E9" t="s">
        <v>54</v>
      </c>
      <c r="F9" t="s">
        <v>55</v>
      </c>
      <c r="G9" t="s">
        <v>5</v>
      </c>
      <c r="H9" t="s">
        <v>56</v>
      </c>
      <c r="I9" t="s">
        <v>57</v>
      </c>
    </row>
    <row r="10" spans="1:10" x14ac:dyDescent="0.3">
      <c r="A10">
        <v>9</v>
      </c>
      <c r="B10" t="s">
        <v>58</v>
      </c>
      <c r="C10" t="s">
        <v>59</v>
      </c>
      <c r="D10" t="s">
        <v>60</v>
      </c>
      <c r="E10" t="s">
        <v>61</v>
      </c>
      <c r="F10" t="s">
        <v>62</v>
      </c>
      <c r="G10" t="s">
        <v>5</v>
      </c>
      <c r="H10" t="s">
        <v>63</v>
      </c>
      <c r="I10" t="s">
        <v>64</v>
      </c>
    </row>
    <row r="11" spans="1:10" x14ac:dyDescent="0.3">
      <c r="A11">
        <v>10</v>
      </c>
      <c r="B11" t="s">
        <v>65</v>
      </c>
      <c r="C11" t="s">
        <v>66</v>
      </c>
      <c r="D11" t="s">
        <v>67</v>
      </c>
      <c r="E11" t="s">
        <v>68</v>
      </c>
      <c r="F11" t="s">
        <v>69</v>
      </c>
      <c r="G11" t="s">
        <v>5</v>
      </c>
      <c r="H11" t="s">
        <v>70</v>
      </c>
      <c r="I11" t="s">
        <v>71</v>
      </c>
    </row>
    <row r="12" spans="1:10" x14ac:dyDescent="0.3">
      <c r="A12">
        <v>11</v>
      </c>
      <c r="B12" t="s">
        <v>72</v>
      </c>
      <c r="C12" t="s">
        <v>73</v>
      </c>
      <c r="D12" t="s">
        <v>74</v>
      </c>
      <c r="E12" t="s">
        <v>75</v>
      </c>
      <c r="F12" t="s">
        <v>76</v>
      </c>
      <c r="G12" t="s">
        <v>5</v>
      </c>
      <c r="H12" t="s">
        <v>77</v>
      </c>
      <c r="I12" t="s">
        <v>78</v>
      </c>
    </row>
    <row r="13" spans="1:10" x14ac:dyDescent="0.3">
      <c r="A13">
        <v>12</v>
      </c>
      <c r="B13" t="s">
        <v>79</v>
      </c>
      <c r="C13" t="s">
        <v>80</v>
      </c>
      <c r="D13" t="s">
        <v>81</v>
      </c>
      <c r="E13" t="s">
        <v>82</v>
      </c>
      <c r="F13" t="s">
        <v>83</v>
      </c>
      <c r="G13" t="s">
        <v>5</v>
      </c>
      <c r="H13" t="s">
        <v>84</v>
      </c>
      <c r="I13" t="s">
        <v>85</v>
      </c>
    </row>
    <row r="14" spans="1:10" x14ac:dyDescent="0.3">
      <c r="A14">
        <v>13</v>
      </c>
      <c r="B14" t="s">
        <v>86</v>
      </c>
      <c r="C14" t="s">
        <v>87</v>
      </c>
      <c r="D14" t="s">
        <v>88</v>
      </c>
      <c r="E14" t="s">
        <v>89</v>
      </c>
      <c r="F14" t="s">
        <v>90</v>
      </c>
      <c r="G14" t="s">
        <v>5</v>
      </c>
      <c r="H14" t="s">
        <v>91</v>
      </c>
      <c r="I14" t="s">
        <v>92</v>
      </c>
    </row>
    <row r="15" spans="1:10" x14ac:dyDescent="0.3">
      <c r="A15">
        <v>14</v>
      </c>
      <c r="B15" t="s">
        <v>93</v>
      </c>
      <c r="C15" t="s">
        <v>94</v>
      </c>
      <c r="D15" t="s">
        <v>95</v>
      </c>
      <c r="E15" t="s">
        <v>96</v>
      </c>
      <c r="F15" t="s">
        <v>97</v>
      </c>
      <c r="G15" t="s">
        <v>5</v>
      </c>
      <c r="H15" t="s">
        <v>98</v>
      </c>
      <c r="I15" t="s">
        <v>99</v>
      </c>
    </row>
    <row r="16" spans="1:10" x14ac:dyDescent="0.3">
      <c r="A16">
        <v>15</v>
      </c>
      <c r="B16" t="s">
        <v>100</v>
      </c>
      <c r="C16" t="s">
        <v>101</v>
      </c>
      <c r="D16" t="s">
        <v>102</v>
      </c>
      <c r="E16" t="s">
        <v>103</v>
      </c>
      <c r="F16" t="s">
        <v>104</v>
      </c>
      <c r="G16" t="s">
        <v>105</v>
      </c>
      <c r="H16" t="s">
        <v>106</v>
      </c>
      <c r="I16" t="s">
        <v>107</v>
      </c>
    </row>
    <row r="17" spans="1:9" x14ac:dyDescent="0.3">
      <c r="A17">
        <v>16</v>
      </c>
      <c r="B17" t="s">
        <v>108</v>
      </c>
      <c r="C17" t="s">
        <v>109</v>
      </c>
      <c r="D17" t="s">
        <v>110</v>
      </c>
      <c r="E17" t="s">
        <v>111</v>
      </c>
      <c r="F17" t="s">
        <v>112</v>
      </c>
      <c r="G17" t="s">
        <v>5</v>
      </c>
      <c r="H17" t="s">
        <v>113</v>
      </c>
      <c r="I17" t="s">
        <v>114</v>
      </c>
    </row>
    <row r="18" spans="1:9" x14ac:dyDescent="0.3">
      <c r="A18">
        <v>17</v>
      </c>
      <c r="B18" t="s">
        <v>115</v>
      </c>
      <c r="C18" t="s">
        <v>116</v>
      </c>
      <c r="D18" t="s">
        <v>117</v>
      </c>
      <c r="E18" t="s">
        <v>118</v>
      </c>
      <c r="F18" t="s">
        <v>119</v>
      </c>
      <c r="G18" t="s">
        <v>105</v>
      </c>
      <c r="H18" t="s">
        <v>120</v>
      </c>
      <c r="I18" t="s">
        <v>121</v>
      </c>
    </row>
    <row r="19" spans="1:9" x14ac:dyDescent="0.3">
      <c r="A19">
        <v>18</v>
      </c>
      <c r="B19" t="s">
        <v>122</v>
      </c>
      <c r="C19" t="s">
        <v>123</v>
      </c>
      <c r="D19" t="s">
        <v>124</v>
      </c>
      <c r="E19" t="s">
        <v>125</v>
      </c>
      <c r="F19" t="s">
        <v>126</v>
      </c>
      <c r="G19" t="s">
        <v>127</v>
      </c>
      <c r="H19" t="s">
        <v>128</v>
      </c>
      <c r="I19" t="s">
        <v>129</v>
      </c>
    </row>
    <row r="20" spans="1:9" x14ac:dyDescent="0.3">
      <c r="A20">
        <v>19</v>
      </c>
      <c r="B20" t="s">
        <v>130</v>
      </c>
      <c r="C20" t="s">
        <v>131</v>
      </c>
      <c r="D20" t="s">
        <v>132</v>
      </c>
      <c r="E20" t="s">
        <v>133</v>
      </c>
      <c r="F20" t="s">
        <v>134</v>
      </c>
      <c r="G20" t="s">
        <v>5</v>
      </c>
      <c r="H20" t="s">
        <v>135</v>
      </c>
      <c r="I20" t="s">
        <v>136</v>
      </c>
    </row>
    <row r="21" spans="1:9" x14ac:dyDescent="0.3">
      <c r="A21">
        <v>20</v>
      </c>
      <c r="B21" t="s">
        <v>137</v>
      </c>
      <c r="C21" t="s">
        <v>138</v>
      </c>
      <c r="D21" t="s">
        <v>139</v>
      </c>
      <c r="E21" t="s">
        <v>140</v>
      </c>
      <c r="F21" t="s">
        <v>141</v>
      </c>
      <c r="G21" t="s">
        <v>5</v>
      </c>
      <c r="H21" t="s">
        <v>142</v>
      </c>
      <c r="I21" t="s">
        <v>143</v>
      </c>
    </row>
    <row r="22" spans="1:9" x14ac:dyDescent="0.3">
      <c r="A22">
        <v>21</v>
      </c>
      <c r="B22" t="s">
        <v>144</v>
      </c>
      <c r="C22" t="s">
        <v>145</v>
      </c>
      <c r="D22" t="s">
        <v>146</v>
      </c>
      <c r="E22" t="s">
        <v>147</v>
      </c>
      <c r="F22" t="s">
        <v>148</v>
      </c>
      <c r="G22" t="s">
        <v>105</v>
      </c>
      <c r="H22" t="s">
        <v>149</v>
      </c>
      <c r="I22" t="s">
        <v>28</v>
      </c>
    </row>
    <row r="23" spans="1:9" x14ac:dyDescent="0.3">
      <c r="A23">
        <v>22</v>
      </c>
      <c r="B23" t="s">
        <v>150</v>
      </c>
      <c r="C23" t="s">
        <v>151</v>
      </c>
      <c r="D23" t="s">
        <v>152</v>
      </c>
      <c r="E23" t="s">
        <v>153</v>
      </c>
      <c r="F23" t="s">
        <v>154</v>
      </c>
      <c r="G23" t="s">
        <v>105</v>
      </c>
      <c r="H23" t="s">
        <v>155</v>
      </c>
      <c r="I23" t="s">
        <v>156</v>
      </c>
    </row>
    <row r="24" spans="1:9" x14ac:dyDescent="0.3">
      <c r="A24">
        <v>23</v>
      </c>
      <c r="B24" t="s">
        <v>157</v>
      </c>
      <c r="C24" t="s">
        <v>158</v>
      </c>
      <c r="D24" t="s">
        <v>159</v>
      </c>
      <c r="E24" t="s">
        <v>160</v>
      </c>
      <c r="F24" t="s">
        <v>161</v>
      </c>
      <c r="G24" t="s">
        <v>5</v>
      </c>
      <c r="H24" t="s">
        <v>162</v>
      </c>
      <c r="I24" t="s">
        <v>163</v>
      </c>
    </row>
    <row r="25" spans="1:9" x14ac:dyDescent="0.3">
      <c r="A25">
        <v>24</v>
      </c>
      <c r="B25" t="s">
        <v>164</v>
      </c>
      <c r="C25" t="s">
        <v>165</v>
      </c>
      <c r="D25" t="s">
        <v>166</v>
      </c>
      <c r="E25" t="s">
        <v>167</v>
      </c>
      <c r="F25" t="s">
        <v>168</v>
      </c>
      <c r="G25" t="s">
        <v>105</v>
      </c>
      <c r="H25" t="s">
        <v>169</v>
      </c>
      <c r="I25" t="s">
        <v>170</v>
      </c>
    </row>
    <row r="26" spans="1:9" x14ac:dyDescent="0.3">
      <c r="A26">
        <v>25</v>
      </c>
      <c r="B26" t="s">
        <v>171</v>
      </c>
      <c r="C26" t="s">
        <v>172</v>
      </c>
      <c r="D26" t="s">
        <v>173</v>
      </c>
      <c r="E26" t="s">
        <v>174</v>
      </c>
      <c r="F26" t="s">
        <v>175</v>
      </c>
      <c r="G26" t="s">
        <v>105</v>
      </c>
      <c r="H26" t="s">
        <v>176</v>
      </c>
      <c r="I26" t="s">
        <v>177</v>
      </c>
    </row>
    <row r="27" spans="1:9" x14ac:dyDescent="0.3">
      <c r="A27">
        <v>26</v>
      </c>
      <c r="B27" t="s">
        <v>178</v>
      </c>
      <c r="C27" t="s">
        <v>179</v>
      </c>
      <c r="D27" t="s">
        <v>180</v>
      </c>
      <c r="E27" t="s">
        <v>181</v>
      </c>
      <c r="F27" t="s">
        <v>182</v>
      </c>
      <c r="G27" t="s">
        <v>5</v>
      </c>
      <c r="H27" t="s">
        <v>183</v>
      </c>
      <c r="I27" t="s">
        <v>184</v>
      </c>
    </row>
    <row r="28" spans="1:9" x14ac:dyDescent="0.3">
      <c r="A28">
        <v>27</v>
      </c>
      <c r="B28" t="s">
        <v>185</v>
      </c>
      <c r="C28" t="s">
        <v>186</v>
      </c>
      <c r="D28" t="s">
        <v>187</v>
      </c>
      <c r="E28" t="s">
        <v>188</v>
      </c>
      <c r="F28" t="s">
        <v>189</v>
      </c>
      <c r="G28" t="s">
        <v>190</v>
      </c>
      <c r="H28" t="s">
        <v>191</v>
      </c>
      <c r="I28" t="s">
        <v>192</v>
      </c>
    </row>
    <row r="29" spans="1:9" x14ac:dyDescent="0.3">
      <c r="A29">
        <v>28</v>
      </c>
      <c r="B29" t="s">
        <v>193</v>
      </c>
      <c r="C29" t="s">
        <v>194</v>
      </c>
      <c r="D29" t="s">
        <v>195</v>
      </c>
      <c r="E29" t="s">
        <v>196</v>
      </c>
      <c r="F29" t="s">
        <v>197</v>
      </c>
      <c r="G29" t="s">
        <v>5</v>
      </c>
      <c r="H29" t="s">
        <v>198</v>
      </c>
      <c r="I29" t="s">
        <v>199</v>
      </c>
    </row>
    <row r="30" spans="1:9" x14ac:dyDescent="0.3">
      <c r="A30">
        <v>29</v>
      </c>
      <c r="B30" t="s">
        <v>200</v>
      </c>
      <c r="C30" t="s">
        <v>201</v>
      </c>
      <c r="D30" t="s">
        <v>202</v>
      </c>
      <c r="E30" t="s">
        <v>203</v>
      </c>
      <c r="F30" t="s">
        <v>204</v>
      </c>
      <c r="G30" t="s">
        <v>5</v>
      </c>
      <c r="H30" t="s">
        <v>205</v>
      </c>
      <c r="I30" t="s">
        <v>206</v>
      </c>
    </row>
    <row r="31" spans="1:9" x14ac:dyDescent="0.3">
      <c r="A31">
        <v>30</v>
      </c>
      <c r="B31" t="s">
        <v>207</v>
      </c>
      <c r="C31" t="s">
        <v>208</v>
      </c>
      <c r="D31" t="s">
        <v>209</v>
      </c>
      <c r="E31" t="s">
        <v>210</v>
      </c>
      <c r="F31" t="s">
        <v>211</v>
      </c>
      <c r="G31" t="s">
        <v>105</v>
      </c>
      <c r="H31" t="s">
        <v>212</v>
      </c>
      <c r="I31" t="s">
        <v>213</v>
      </c>
    </row>
    <row r="32" spans="1:9" x14ac:dyDescent="0.3">
      <c r="A32">
        <v>31</v>
      </c>
      <c r="B32" t="s">
        <v>214</v>
      </c>
      <c r="C32" t="s">
        <v>215</v>
      </c>
      <c r="D32" t="s">
        <v>216</v>
      </c>
      <c r="E32" t="s">
        <v>217</v>
      </c>
      <c r="F32" t="s">
        <v>218</v>
      </c>
      <c r="G32" t="s">
        <v>5</v>
      </c>
      <c r="H32" t="s">
        <v>21</v>
      </c>
      <c r="I32" t="s">
        <v>219</v>
      </c>
    </row>
    <row r="33" spans="1:9" x14ac:dyDescent="0.3">
      <c r="A33">
        <v>32</v>
      </c>
      <c r="B33" t="s">
        <v>220</v>
      </c>
      <c r="C33" t="s">
        <v>221</v>
      </c>
      <c r="D33" t="s">
        <v>222</v>
      </c>
      <c r="E33" t="s">
        <v>223</v>
      </c>
      <c r="F33" t="s">
        <v>224</v>
      </c>
      <c r="G33" t="s">
        <v>5</v>
      </c>
      <c r="H33" t="s">
        <v>225</v>
      </c>
      <c r="I33" t="s">
        <v>21</v>
      </c>
    </row>
    <row r="34" spans="1:9" x14ac:dyDescent="0.3">
      <c r="A34">
        <v>33</v>
      </c>
      <c r="B34" t="s">
        <v>226</v>
      </c>
      <c r="C34" t="s">
        <v>227</v>
      </c>
      <c r="D34" t="s">
        <v>228</v>
      </c>
      <c r="E34" t="s">
        <v>229</v>
      </c>
      <c r="F34" t="s">
        <v>230</v>
      </c>
      <c r="G34" t="s">
        <v>105</v>
      </c>
      <c r="H34" t="s">
        <v>231</v>
      </c>
      <c r="I34" t="s">
        <v>232</v>
      </c>
    </row>
    <row r="35" spans="1:9" x14ac:dyDescent="0.3">
      <c r="A35">
        <v>34</v>
      </c>
      <c r="B35" t="s">
        <v>233</v>
      </c>
      <c r="C35" t="s">
        <v>234</v>
      </c>
      <c r="D35" t="s">
        <v>235</v>
      </c>
      <c r="E35" t="s">
        <v>236</v>
      </c>
      <c r="F35" t="s">
        <v>237</v>
      </c>
      <c r="G35" t="s">
        <v>105</v>
      </c>
      <c r="H35" t="s">
        <v>238</v>
      </c>
      <c r="I35" t="s">
        <v>239</v>
      </c>
    </row>
    <row r="36" spans="1:9" x14ac:dyDescent="0.3">
      <c r="A36">
        <v>35</v>
      </c>
      <c r="B36" t="s">
        <v>240</v>
      </c>
      <c r="C36" t="s">
        <v>241</v>
      </c>
      <c r="D36" t="s">
        <v>242</v>
      </c>
      <c r="E36" t="s">
        <v>243</v>
      </c>
      <c r="F36" t="s">
        <v>244</v>
      </c>
      <c r="G36" t="s">
        <v>105</v>
      </c>
      <c r="H36" t="s">
        <v>245</v>
      </c>
      <c r="I36" t="s">
        <v>246</v>
      </c>
    </row>
    <row r="37" spans="1:9" x14ac:dyDescent="0.3">
      <c r="A37">
        <v>36</v>
      </c>
      <c r="B37" t="s">
        <v>247</v>
      </c>
      <c r="C37" t="s">
        <v>248</v>
      </c>
      <c r="D37" t="s">
        <v>249</v>
      </c>
      <c r="E37" t="s">
        <v>250</v>
      </c>
      <c r="F37" t="s">
        <v>251</v>
      </c>
      <c r="G37" t="s">
        <v>5</v>
      </c>
      <c r="H37" t="s">
        <v>252</v>
      </c>
      <c r="I37" t="s">
        <v>253</v>
      </c>
    </row>
    <row r="38" spans="1:9" x14ac:dyDescent="0.3">
      <c r="A38">
        <v>37</v>
      </c>
      <c r="B38" t="s">
        <v>254</v>
      </c>
      <c r="C38" t="s">
        <v>255</v>
      </c>
      <c r="D38" t="s">
        <v>256</v>
      </c>
      <c r="E38" t="s">
        <v>257</v>
      </c>
      <c r="F38" t="s">
        <v>258</v>
      </c>
      <c r="G38" t="s">
        <v>259</v>
      </c>
      <c r="H38" t="s">
        <v>176</v>
      </c>
      <c r="I38" t="s">
        <v>260</v>
      </c>
    </row>
    <row r="39" spans="1:9" x14ac:dyDescent="0.3">
      <c r="A39">
        <v>38</v>
      </c>
      <c r="B39" t="s">
        <v>261</v>
      </c>
      <c r="C39" t="s">
        <v>262</v>
      </c>
      <c r="D39" t="s">
        <v>263</v>
      </c>
      <c r="E39" t="s">
        <v>264</v>
      </c>
      <c r="F39" t="s">
        <v>265</v>
      </c>
      <c r="G39" t="s">
        <v>105</v>
      </c>
      <c r="H39" t="s">
        <v>266</v>
      </c>
      <c r="I39" t="s">
        <v>267</v>
      </c>
    </row>
    <row r="40" spans="1:9" x14ac:dyDescent="0.3">
      <c r="A40">
        <v>39</v>
      </c>
      <c r="B40" t="s">
        <v>268</v>
      </c>
      <c r="C40" t="s">
        <v>269</v>
      </c>
      <c r="D40" t="s">
        <v>270</v>
      </c>
      <c r="E40" t="s">
        <v>271</v>
      </c>
      <c r="F40" t="s">
        <v>272</v>
      </c>
      <c r="G40" t="s">
        <v>5</v>
      </c>
      <c r="H40" t="s">
        <v>273</v>
      </c>
      <c r="I40" t="s">
        <v>274</v>
      </c>
    </row>
    <row r="41" spans="1:9" x14ac:dyDescent="0.3">
      <c r="A41">
        <v>40</v>
      </c>
      <c r="B41" t="s">
        <v>275</v>
      </c>
      <c r="C41" t="s">
        <v>276</v>
      </c>
      <c r="D41" t="s">
        <v>277</v>
      </c>
      <c r="E41" t="s">
        <v>278</v>
      </c>
      <c r="F41" t="s">
        <v>279</v>
      </c>
      <c r="G41" t="s">
        <v>105</v>
      </c>
      <c r="H41" t="s">
        <v>280</v>
      </c>
      <c r="I41" t="s">
        <v>77</v>
      </c>
    </row>
    <row r="42" spans="1:9" x14ac:dyDescent="0.3">
      <c r="A42">
        <v>41</v>
      </c>
      <c r="B42" t="s">
        <v>281</v>
      </c>
      <c r="C42" t="s">
        <v>282</v>
      </c>
      <c r="D42" t="s">
        <v>283</v>
      </c>
      <c r="E42" t="s">
        <v>284</v>
      </c>
      <c r="F42" t="s">
        <v>285</v>
      </c>
      <c r="G42" t="s">
        <v>5</v>
      </c>
      <c r="H42" t="s">
        <v>286</v>
      </c>
      <c r="I42" t="s">
        <v>287</v>
      </c>
    </row>
    <row r="43" spans="1:9" x14ac:dyDescent="0.3">
      <c r="A43">
        <v>42</v>
      </c>
      <c r="B43" t="s">
        <v>288</v>
      </c>
      <c r="C43" t="s">
        <v>289</v>
      </c>
      <c r="D43" t="s">
        <v>290</v>
      </c>
      <c r="E43" t="s">
        <v>291</v>
      </c>
      <c r="F43" t="s">
        <v>292</v>
      </c>
      <c r="G43" t="s">
        <v>105</v>
      </c>
      <c r="H43" t="s">
        <v>293</v>
      </c>
      <c r="I43" t="s">
        <v>294</v>
      </c>
    </row>
    <row r="44" spans="1:9" x14ac:dyDescent="0.3">
      <c r="A44">
        <v>43</v>
      </c>
      <c r="B44" t="s">
        <v>295</v>
      </c>
      <c r="C44" t="s">
        <v>296</v>
      </c>
      <c r="D44" t="s">
        <v>297</v>
      </c>
      <c r="E44" t="s">
        <v>298</v>
      </c>
      <c r="F44" t="s">
        <v>299</v>
      </c>
      <c r="G44" t="s">
        <v>105</v>
      </c>
      <c r="H44" t="s">
        <v>300</v>
      </c>
      <c r="I44" t="s">
        <v>301</v>
      </c>
    </row>
    <row r="45" spans="1:9" x14ac:dyDescent="0.3">
      <c r="A45">
        <v>44</v>
      </c>
      <c r="B45" t="s">
        <v>302</v>
      </c>
      <c r="C45" t="s">
        <v>303</v>
      </c>
      <c r="D45" t="s">
        <v>304</v>
      </c>
      <c r="E45" t="s">
        <v>305</v>
      </c>
      <c r="F45" t="s">
        <v>306</v>
      </c>
      <c r="G45" t="s">
        <v>105</v>
      </c>
      <c r="H45" t="s">
        <v>307</v>
      </c>
      <c r="I45" t="s">
        <v>308</v>
      </c>
    </row>
    <row r="46" spans="1:9" x14ac:dyDescent="0.3">
      <c r="A46">
        <v>45</v>
      </c>
      <c r="B46" t="s">
        <v>309</v>
      </c>
      <c r="C46" t="s">
        <v>310</v>
      </c>
      <c r="D46" t="s">
        <v>311</v>
      </c>
      <c r="E46" t="s">
        <v>312</v>
      </c>
      <c r="F46" t="s">
        <v>313</v>
      </c>
      <c r="G46" t="s">
        <v>105</v>
      </c>
      <c r="H46" t="s">
        <v>314</v>
      </c>
      <c r="I46" t="s">
        <v>315</v>
      </c>
    </row>
    <row r="47" spans="1:9" x14ac:dyDescent="0.3">
      <c r="A47">
        <v>46</v>
      </c>
      <c r="B47" t="s">
        <v>316</v>
      </c>
      <c r="C47" t="s">
        <v>317</v>
      </c>
      <c r="D47" t="s">
        <v>318</v>
      </c>
      <c r="E47" t="s">
        <v>319</v>
      </c>
      <c r="F47" t="s">
        <v>320</v>
      </c>
      <c r="G47" t="s">
        <v>321</v>
      </c>
      <c r="H47" t="s">
        <v>322</v>
      </c>
      <c r="I47" t="s">
        <v>323</v>
      </c>
    </row>
    <row r="48" spans="1:9" x14ac:dyDescent="0.3">
      <c r="A48">
        <v>47</v>
      </c>
      <c r="B48" t="s">
        <v>324</v>
      </c>
      <c r="C48" t="s">
        <v>325</v>
      </c>
      <c r="D48" t="s">
        <v>326</v>
      </c>
      <c r="E48" t="s">
        <v>327</v>
      </c>
      <c r="F48" t="s">
        <v>328</v>
      </c>
      <c r="G48" t="s">
        <v>105</v>
      </c>
      <c r="H48" t="s">
        <v>329</v>
      </c>
      <c r="I48" t="s">
        <v>330</v>
      </c>
    </row>
    <row r="49" spans="1:9" x14ac:dyDescent="0.3">
      <c r="A49">
        <v>48</v>
      </c>
      <c r="B49" t="s">
        <v>331</v>
      </c>
      <c r="C49" t="s">
        <v>332</v>
      </c>
      <c r="D49" t="s">
        <v>333</v>
      </c>
      <c r="E49" t="s">
        <v>334</v>
      </c>
      <c r="F49" t="s">
        <v>335</v>
      </c>
      <c r="G49" t="s">
        <v>5</v>
      </c>
      <c r="H49" t="s">
        <v>336</v>
      </c>
      <c r="I49" t="s">
        <v>337</v>
      </c>
    </row>
    <row r="50" spans="1:9" x14ac:dyDescent="0.3">
      <c r="A50">
        <v>49</v>
      </c>
      <c r="B50" t="s">
        <v>338</v>
      </c>
      <c r="C50" t="s">
        <v>339</v>
      </c>
      <c r="D50" t="s">
        <v>340</v>
      </c>
      <c r="E50" t="s">
        <v>341</v>
      </c>
      <c r="F50" t="s">
        <v>342</v>
      </c>
      <c r="G50" t="s">
        <v>105</v>
      </c>
      <c r="H50" t="s">
        <v>343</v>
      </c>
      <c r="I50" t="s">
        <v>344</v>
      </c>
    </row>
    <row r="51" spans="1:9" x14ac:dyDescent="0.3">
      <c r="A51">
        <v>50</v>
      </c>
      <c r="B51" t="s">
        <v>345</v>
      </c>
      <c r="C51" t="s">
        <v>346</v>
      </c>
      <c r="D51" t="s">
        <v>347</v>
      </c>
      <c r="E51" t="s">
        <v>348</v>
      </c>
      <c r="F51" t="s">
        <v>349</v>
      </c>
      <c r="G51" t="s">
        <v>5</v>
      </c>
      <c r="H51" t="s">
        <v>350</v>
      </c>
      <c r="I51" t="s">
        <v>351</v>
      </c>
    </row>
    <row r="52" spans="1:9" x14ac:dyDescent="0.3">
      <c r="A52">
        <v>51</v>
      </c>
      <c r="B52" t="s">
        <v>352</v>
      </c>
      <c r="C52" t="s">
        <v>353</v>
      </c>
      <c r="D52" t="s">
        <v>354</v>
      </c>
      <c r="E52" t="s">
        <v>355</v>
      </c>
      <c r="F52" t="s">
        <v>356</v>
      </c>
      <c r="G52" t="s">
        <v>105</v>
      </c>
      <c r="H52" t="s">
        <v>357</v>
      </c>
      <c r="I52" t="s">
        <v>358</v>
      </c>
    </row>
    <row r="53" spans="1:9" x14ac:dyDescent="0.3">
      <c r="A53">
        <v>52</v>
      </c>
      <c r="B53" t="s">
        <v>359</v>
      </c>
      <c r="C53" t="s">
        <v>360</v>
      </c>
      <c r="D53" t="s">
        <v>361</v>
      </c>
      <c r="E53" t="s">
        <v>362</v>
      </c>
      <c r="F53" t="s">
        <v>363</v>
      </c>
      <c r="G53" t="s">
        <v>5</v>
      </c>
      <c r="H53" t="s">
        <v>364</v>
      </c>
      <c r="I53" t="s">
        <v>365</v>
      </c>
    </row>
    <row r="54" spans="1:9" x14ac:dyDescent="0.3">
      <c r="A54">
        <v>53</v>
      </c>
      <c r="B54" t="s">
        <v>366</v>
      </c>
      <c r="C54" t="s">
        <v>367</v>
      </c>
      <c r="D54" t="s">
        <v>368</v>
      </c>
      <c r="E54" t="s">
        <v>369</v>
      </c>
      <c r="F54" t="s">
        <v>370</v>
      </c>
      <c r="G54" t="s">
        <v>5</v>
      </c>
      <c r="H54" t="s">
        <v>371</v>
      </c>
      <c r="I54" t="s">
        <v>372</v>
      </c>
    </row>
    <row r="55" spans="1:9" x14ac:dyDescent="0.3">
      <c r="A55">
        <v>54</v>
      </c>
      <c r="B55" t="s">
        <v>373</v>
      </c>
      <c r="C55" t="s">
        <v>374</v>
      </c>
      <c r="D55" t="s">
        <v>375</v>
      </c>
      <c r="E55" t="s">
        <v>376</v>
      </c>
      <c r="F55" t="s">
        <v>377</v>
      </c>
      <c r="G55" t="s">
        <v>105</v>
      </c>
      <c r="H55" t="s">
        <v>378</v>
      </c>
      <c r="I55" t="s">
        <v>379</v>
      </c>
    </row>
    <row r="56" spans="1:9" x14ac:dyDescent="0.3">
      <c r="A56">
        <v>55</v>
      </c>
      <c r="B56" t="s">
        <v>380</v>
      </c>
      <c r="C56" t="s">
        <v>381</v>
      </c>
      <c r="D56" t="s">
        <v>382</v>
      </c>
      <c r="E56" t="s">
        <v>383</v>
      </c>
      <c r="F56" t="s">
        <v>384</v>
      </c>
      <c r="G56" t="s">
        <v>105</v>
      </c>
      <c r="H56" t="s">
        <v>385</v>
      </c>
      <c r="I56" t="s">
        <v>386</v>
      </c>
    </row>
    <row r="57" spans="1:9" x14ac:dyDescent="0.3">
      <c r="A57">
        <v>56</v>
      </c>
      <c r="B57" t="s">
        <v>387</v>
      </c>
      <c r="C57" t="s">
        <v>388</v>
      </c>
      <c r="D57" t="s">
        <v>389</v>
      </c>
      <c r="E57" t="s">
        <v>390</v>
      </c>
      <c r="F57" t="s">
        <v>391</v>
      </c>
      <c r="G57" t="s">
        <v>5</v>
      </c>
      <c r="H57" t="s">
        <v>392</v>
      </c>
      <c r="I57" t="s">
        <v>393</v>
      </c>
    </row>
    <row r="58" spans="1:9" x14ac:dyDescent="0.3">
      <c r="A58">
        <v>57</v>
      </c>
      <c r="B58" t="s">
        <v>394</v>
      </c>
      <c r="C58" t="s">
        <v>395</v>
      </c>
      <c r="D58" t="s">
        <v>396</v>
      </c>
      <c r="E58" t="s">
        <v>397</v>
      </c>
      <c r="F58" t="s">
        <v>168</v>
      </c>
      <c r="G58" t="s">
        <v>5</v>
      </c>
      <c r="H58" t="s">
        <v>398</v>
      </c>
      <c r="I58" t="s">
        <v>399</v>
      </c>
    </row>
    <row r="59" spans="1:9" x14ac:dyDescent="0.3">
      <c r="A59">
        <v>58</v>
      </c>
      <c r="B59" t="s">
        <v>400</v>
      </c>
      <c r="C59" t="s">
        <v>401</v>
      </c>
      <c r="D59" t="s">
        <v>402</v>
      </c>
      <c r="E59" t="s">
        <v>403</v>
      </c>
      <c r="F59" t="s">
        <v>404</v>
      </c>
      <c r="G59" t="s">
        <v>405</v>
      </c>
      <c r="H59" t="s">
        <v>314</v>
      </c>
      <c r="I59" t="s">
        <v>406</v>
      </c>
    </row>
    <row r="60" spans="1:9" x14ac:dyDescent="0.3">
      <c r="A60">
        <v>59</v>
      </c>
      <c r="B60" t="s">
        <v>407</v>
      </c>
      <c r="C60" t="s">
        <v>408</v>
      </c>
      <c r="D60" t="s">
        <v>409</v>
      </c>
      <c r="E60" t="s">
        <v>410</v>
      </c>
      <c r="F60" t="s">
        <v>411</v>
      </c>
      <c r="G60" t="s">
        <v>105</v>
      </c>
      <c r="H60" t="s">
        <v>412</v>
      </c>
      <c r="I60" t="s">
        <v>413</v>
      </c>
    </row>
    <row r="61" spans="1:9" x14ac:dyDescent="0.3">
      <c r="A61">
        <v>60</v>
      </c>
      <c r="B61" t="s">
        <v>414</v>
      </c>
      <c r="C61" t="s">
        <v>415</v>
      </c>
      <c r="D61" t="s">
        <v>416</v>
      </c>
      <c r="E61" t="s">
        <v>417</v>
      </c>
      <c r="F61" t="s">
        <v>418</v>
      </c>
      <c r="G61" t="s">
        <v>105</v>
      </c>
      <c r="H61" t="s">
        <v>419</v>
      </c>
      <c r="I61" t="s">
        <v>28</v>
      </c>
    </row>
    <row r="62" spans="1:9" x14ac:dyDescent="0.3">
      <c r="A62">
        <v>61</v>
      </c>
      <c r="B62" t="s">
        <v>420</v>
      </c>
      <c r="C62" t="s">
        <v>421</v>
      </c>
      <c r="D62" t="s">
        <v>422</v>
      </c>
      <c r="E62" t="s">
        <v>423</v>
      </c>
      <c r="F62" t="s">
        <v>424</v>
      </c>
      <c r="G62" t="s">
        <v>105</v>
      </c>
      <c r="H62" t="s">
        <v>425</v>
      </c>
      <c r="I62" t="s">
        <v>426</v>
      </c>
    </row>
    <row r="63" spans="1:9" x14ac:dyDescent="0.3">
      <c r="A63">
        <v>62</v>
      </c>
      <c r="B63" t="s">
        <v>427</v>
      </c>
      <c r="C63" t="s">
        <v>428</v>
      </c>
      <c r="D63" t="s">
        <v>429</v>
      </c>
      <c r="E63" t="s">
        <v>430</v>
      </c>
      <c r="F63" t="s">
        <v>431</v>
      </c>
      <c r="G63" t="s">
        <v>105</v>
      </c>
      <c r="H63" t="s">
        <v>432</v>
      </c>
      <c r="I63" t="s">
        <v>433</v>
      </c>
    </row>
    <row r="64" spans="1:9" x14ac:dyDescent="0.3">
      <c r="A64">
        <v>63</v>
      </c>
      <c r="B64" t="s">
        <v>434</v>
      </c>
      <c r="C64" t="s">
        <v>435</v>
      </c>
      <c r="D64" t="s">
        <v>436</v>
      </c>
      <c r="E64" t="s">
        <v>437</v>
      </c>
      <c r="F64" t="s">
        <v>438</v>
      </c>
      <c r="G64" t="s">
        <v>5</v>
      </c>
      <c r="H64" t="s">
        <v>439</v>
      </c>
      <c r="I64" t="s">
        <v>440</v>
      </c>
    </row>
    <row r="65" spans="1:9" x14ac:dyDescent="0.3">
      <c r="A65">
        <v>64</v>
      </c>
      <c r="B65" t="s">
        <v>441</v>
      </c>
      <c r="C65" t="s">
        <v>442</v>
      </c>
      <c r="D65" t="s">
        <v>443</v>
      </c>
      <c r="E65" t="s">
        <v>444</v>
      </c>
      <c r="F65" t="s">
        <v>445</v>
      </c>
      <c r="G65" t="s">
        <v>5</v>
      </c>
      <c r="H65" t="s">
        <v>446</v>
      </c>
      <c r="I65" t="s">
        <v>399</v>
      </c>
    </row>
    <row r="66" spans="1:9" x14ac:dyDescent="0.3">
      <c r="A66">
        <v>65</v>
      </c>
      <c r="B66" t="s">
        <v>447</v>
      </c>
      <c r="C66" t="s">
        <v>448</v>
      </c>
      <c r="D66" t="s">
        <v>449</v>
      </c>
      <c r="E66" t="s">
        <v>450</v>
      </c>
      <c r="F66" t="s">
        <v>451</v>
      </c>
      <c r="G66" t="s">
        <v>5</v>
      </c>
      <c r="H66" t="s">
        <v>452</v>
      </c>
      <c r="I66" t="s">
        <v>453</v>
      </c>
    </row>
    <row r="67" spans="1:9" x14ac:dyDescent="0.3">
      <c r="A67">
        <v>66</v>
      </c>
      <c r="B67" t="s">
        <v>454</v>
      </c>
      <c r="C67" t="s">
        <v>455</v>
      </c>
      <c r="D67" t="s">
        <v>456</v>
      </c>
      <c r="E67" t="s">
        <v>457</v>
      </c>
      <c r="F67" t="s">
        <v>458</v>
      </c>
      <c r="G67" t="s">
        <v>5</v>
      </c>
      <c r="H67" s="1">
        <v>-0.01</v>
      </c>
      <c r="I67" t="s">
        <v>459</v>
      </c>
    </row>
    <row r="68" spans="1:9" x14ac:dyDescent="0.3">
      <c r="A68">
        <v>67</v>
      </c>
      <c r="B68" t="s">
        <v>460</v>
      </c>
      <c r="C68" t="s">
        <v>455</v>
      </c>
      <c r="D68" t="s">
        <v>461</v>
      </c>
      <c r="E68" t="s">
        <v>462</v>
      </c>
      <c r="F68" t="s">
        <v>463</v>
      </c>
      <c r="G68" t="s">
        <v>5</v>
      </c>
      <c r="H68" t="s">
        <v>464</v>
      </c>
      <c r="I68" t="s">
        <v>465</v>
      </c>
    </row>
    <row r="69" spans="1:9" x14ac:dyDescent="0.3">
      <c r="A69">
        <v>68</v>
      </c>
      <c r="B69" t="s">
        <v>466</v>
      </c>
      <c r="C69" t="s">
        <v>467</v>
      </c>
      <c r="D69" t="s">
        <v>468</v>
      </c>
      <c r="E69" t="s">
        <v>469</v>
      </c>
      <c r="F69" t="s">
        <v>470</v>
      </c>
      <c r="G69" t="s">
        <v>471</v>
      </c>
      <c r="H69" t="s">
        <v>472</v>
      </c>
      <c r="I69" t="s">
        <v>473</v>
      </c>
    </row>
    <row r="70" spans="1:9" x14ac:dyDescent="0.3">
      <c r="A70">
        <v>69</v>
      </c>
      <c r="B70" t="s">
        <v>474</v>
      </c>
      <c r="C70" t="s">
        <v>475</v>
      </c>
      <c r="D70" t="s">
        <v>476</v>
      </c>
      <c r="E70" t="s">
        <v>477</v>
      </c>
      <c r="F70" t="s">
        <v>478</v>
      </c>
      <c r="G70" t="s">
        <v>105</v>
      </c>
      <c r="H70" t="s">
        <v>479</v>
      </c>
      <c r="I70" t="s">
        <v>480</v>
      </c>
    </row>
    <row r="71" spans="1:9" x14ac:dyDescent="0.3">
      <c r="A71">
        <v>70</v>
      </c>
      <c r="B71" t="s">
        <v>481</v>
      </c>
      <c r="C71" t="s">
        <v>482</v>
      </c>
      <c r="D71" t="s">
        <v>483</v>
      </c>
      <c r="E71" t="s">
        <v>484</v>
      </c>
      <c r="F71" t="s">
        <v>485</v>
      </c>
      <c r="G71" t="s">
        <v>5</v>
      </c>
      <c r="H71" t="s">
        <v>486</v>
      </c>
      <c r="I71" t="s">
        <v>487</v>
      </c>
    </row>
    <row r="72" spans="1:9" x14ac:dyDescent="0.3">
      <c r="A72">
        <v>71</v>
      </c>
      <c r="B72" t="s">
        <v>488</v>
      </c>
      <c r="C72" t="s">
        <v>489</v>
      </c>
      <c r="D72" t="s">
        <v>490</v>
      </c>
      <c r="E72" t="s">
        <v>491</v>
      </c>
      <c r="F72" t="s">
        <v>492</v>
      </c>
      <c r="G72" t="s">
        <v>5</v>
      </c>
      <c r="H72" t="s">
        <v>493</v>
      </c>
      <c r="I72" t="s">
        <v>494</v>
      </c>
    </row>
    <row r="73" spans="1:9" x14ac:dyDescent="0.3">
      <c r="A73">
        <v>72</v>
      </c>
      <c r="B73" t="s">
        <v>495</v>
      </c>
      <c r="C73" t="s">
        <v>496</v>
      </c>
      <c r="D73" t="s">
        <v>497</v>
      </c>
      <c r="E73" t="s">
        <v>498</v>
      </c>
      <c r="F73" t="s">
        <v>499</v>
      </c>
      <c r="G73" t="s">
        <v>5</v>
      </c>
      <c r="H73" t="s">
        <v>500</v>
      </c>
      <c r="I73" t="s">
        <v>501</v>
      </c>
    </row>
    <row r="74" spans="1:9" x14ac:dyDescent="0.3">
      <c r="A74">
        <v>73</v>
      </c>
      <c r="B74" t="s">
        <v>502</v>
      </c>
      <c r="C74" t="s">
        <v>503</v>
      </c>
      <c r="D74" t="s">
        <v>504</v>
      </c>
      <c r="E74" t="s">
        <v>505</v>
      </c>
      <c r="F74" t="s">
        <v>506</v>
      </c>
      <c r="G74" t="s">
        <v>105</v>
      </c>
      <c r="H74" t="s">
        <v>507</v>
      </c>
      <c r="I74" t="s">
        <v>508</v>
      </c>
    </row>
    <row r="75" spans="1:9" x14ac:dyDescent="0.3">
      <c r="A75">
        <v>74</v>
      </c>
      <c r="B75" t="s">
        <v>509</v>
      </c>
      <c r="C75" t="s">
        <v>510</v>
      </c>
      <c r="D75" t="s">
        <v>511</v>
      </c>
      <c r="E75" t="s">
        <v>512</v>
      </c>
      <c r="F75" t="s">
        <v>513</v>
      </c>
      <c r="G75" t="s">
        <v>5</v>
      </c>
      <c r="H75" t="s">
        <v>514</v>
      </c>
      <c r="I75" t="s">
        <v>515</v>
      </c>
    </row>
    <row r="76" spans="1:9" x14ac:dyDescent="0.3">
      <c r="A76">
        <v>75</v>
      </c>
      <c r="B76" t="s">
        <v>516</v>
      </c>
      <c r="C76" t="s">
        <v>517</v>
      </c>
      <c r="D76" t="s">
        <v>518</v>
      </c>
      <c r="E76" t="s">
        <v>519</v>
      </c>
      <c r="F76" t="s">
        <v>520</v>
      </c>
      <c r="G76" t="s">
        <v>5</v>
      </c>
      <c r="H76" t="s">
        <v>267</v>
      </c>
      <c r="I76" t="s">
        <v>521</v>
      </c>
    </row>
    <row r="77" spans="1:9" x14ac:dyDescent="0.3">
      <c r="A77">
        <v>76</v>
      </c>
      <c r="B77" t="s">
        <v>522</v>
      </c>
      <c r="C77" t="s">
        <v>523</v>
      </c>
      <c r="D77" t="s">
        <v>524</v>
      </c>
      <c r="E77" t="s">
        <v>525</v>
      </c>
      <c r="F77" t="s">
        <v>526</v>
      </c>
      <c r="G77" t="s">
        <v>5</v>
      </c>
      <c r="H77" t="s">
        <v>293</v>
      </c>
      <c r="I77" t="s">
        <v>527</v>
      </c>
    </row>
    <row r="78" spans="1:9" x14ac:dyDescent="0.3">
      <c r="A78">
        <v>77</v>
      </c>
      <c r="B78" t="s">
        <v>528</v>
      </c>
      <c r="C78" t="s">
        <v>529</v>
      </c>
      <c r="D78" t="s">
        <v>530</v>
      </c>
      <c r="E78" t="s">
        <v>531</v>
      </c>
      <c r="F78" t="s">
        <v>532</v>
      </c>
      <c r="G78" t="s">
        <v>105</v>
      </c>
      <c r="H78" t="s">
        <v>113</v>
      </c>
      <c r="I78" t="s">
        <v>533</v>
      </c>
    </row>
    <row r="79" spans="1:9" x14ac:dyDescent="0.3">
      <c r="A79">
        <v>78</v>
      </c>
      <c r="B79" t="s">
        <v>534</v>
      </c>
      <c r="C79" t="s">
        <v>535</v>
      </c>
      <c r="D79" t="s">
        <v>536</v>
      </c>
      <c r="E79" t="s">
        <v>537</v>
      </c>
      <c r="F79" t="s">
        <v>538</v>
      </c>
      <c r="G79" t="s">
        <v>5</v>
      </c>
      <c r="H79" t="s">
        <v>91</v>
      </c>
      <c r="I79" t="s">
        <v>539</v>
      </c>
    </row>
    <row r="80" spans="1:9" x14ac:dyDescent="0.3">
      <c r="A80">
        <v>79</v>
      </c>
      <c r="B80" t="s">
        <v>540</v>
      </c>
      <c r="C80" t="s">
        <v>541</v>
      </c>
      <c r="D80" t="s">
        <v>542</v>
      </c>
      <c r="E80" t="s">
        <v>543</v>
      </c>
      <c r="F80" t="s">
        <v>544</v>
      </c>
      <c r="G80" t="s">
        <v>5</v>
      </c>
      <c r="H80" t="s">
        <v>545</v>
      </c>
      <c r="I80" t="s">
        <v>546</v>
      </c>
    </row>
    <row r="81" spans="1:9" x14ac:dyDescent="0.3">
      <c r="A81">
        <v>80</v>
      </c>
      <c r="B81" t="s">
        <v>547</v>
      </c>
      <c r="C81" t="s">
        <v>548</v>
      </c>
      <c r="D81" t="s">
        <v>549</v>
      </c>
      <c r="E81" t="s">
        <v>550</v>
      </c>
      <c r="F81" t="s">
        <v>551</v>
      </c>
      <c r="G81" t="s">
        <v>105</v>
      </c>
      <c r="H81" t="s">
        <v>552</v>
      </c>
      <c r="I81" t="s">
        <v>553</v>
      </c>
    </row>
    <row r="82" spans="1:9" x14ac:dyDescent="0.3">
      <c r="A82">
        <v>81</v>
      </c>
      <c r="B82" t="s">
        <v>554</v>
      </c>
      <c r="C82" t="s">
        <v>555</v>
      </c>
      <c r="D82" t="s">
        <v>556</v>
      </c>
      <c r="E82" t="s">
        <v>557</v>
      </c>
      <c r="F82" t="s">
        <v>558</v>
      </c>
      <c r="G82" t="s">
        <v>105</v>
      </c>
      <c r="H82" t="s">
        <v>559</v>
      </c>
      <c r="I82" t="s">
        <v>560</v>
      </c>
    </row>
    <row r="83" spans="1:9" x14ac:dyDescent="0.3">
      <c r="A83">
        <v>82</v>
      </c>
      <c r="B83" t="s">
        <v>561</v>
      </c>
      <c r="C83" t="s">
        <v>562</v>
      </c>
      <c r="D83" t="s">
        <v>563</v>
      </c>
      <c r="E83" t="s">
        <v>564</v>
      </c>
      <c r="F83" t="s">
        <v>565</v>
      </c>
      <c r="G83" t="s">
        <v>105</v>
      </c>
      <c r="H83" t="s">
        <v>566</v>
      </c>
      <c r="I83" t="s">
        <v>567</v>
      </c>
    </row>
    <row r="84" spans="1:9" x14ac:dyDescent="0.3">
      <c r="A84">
        <v>83</v>
      </c>
      <c r="B84" t="s">
        <v>568</v>
      </c>
      <c r="C84" t="s">
        <v>569</v>
      </c>
      <c r="D84" t="s">
        <v>570</v>
      </c>
      <c r="E84" t="s">
        <v>571</v>
      </c>
      <c r="F84" t="s">
        <v>572</v>
      </c>
      <c r="G84" t="s">
        <v>573</v>
      </c>
      <c r="H84" t="s">
        <v>566</v>
      </c>
      <c r="I84" t="s">
        <v>574</v>
      </c>
    </row>
    <row r="85" spans="1:9" x14ac:dyDescent="0.3">
      <c r="A85">
        <v>84</v>
      </c>
      <c r="B85" t="s">
        <v>575</v>
      </c>
      <c r="C85" t="s">
        <v>576</v>
      </c>
      <c r="D85" t="s">
        <v>577</v>
      </c>
      <c r="E85" t="s">
        <v>578</v>
      </c>
      <c r="F85" t="s">
        <v>579</v>
      </c>
      <c r="G85" t="s">
        <v>105</v>
      </c>
      <c r="H85" t="s">
        <v>580</v>
      </c>
      <c r="I85" t="s">
        <v>581</v>
      </c>
    </row>
    <row r="86" spans="1:9" x14ac:dyDescent="0.3">
      <c r="A86">
        <v>85</v>
      </c>
      <c r="B86" t="s">
        <v>582</v>
      </c>
      <c r="C86" t="s">
        <v>583</v>
      </c>
      <c r="D86" t="s">
        <v>584</v>
      </c>
      <c r="E86" t="s">
        <v>585</v>
      </c>
      <c r="F86" t="s">
        <v>586</v>
      </c>
      <c r="G86" t="s">
        <v>587</v>
      </c>
      <c r="H86" t="s">
        <v>588</v>
      </c>
      <c r="I86" t="s">
        <v>589</v>
      </c>
    </row>
    <row r="87" spans="1:9" x14ac:dyDescent="0.3">
      <c r="A87">
        <v>86</v>
      </c>
      <c r="B87" t="s">
        <v>590</v>
      </c>
      <c r="C87" t="s">
        <v>591</v>
      </c>
      <c r="D87" t="s">
        <v>592</v>
      </c>
      <c r="E87" t="s">
        <v>593</v>
      </c>
      <c r="F87" t="s">
        <v>594</v>
      </c>
      <c r="G87" t="s">
        <v>105</v>
      </c>
      <c r="H87" t="s">
        <v>364</v>
      </c>
      <c r="I87" t="s">
        <v>595</v>
      </c>
    </row>
    <row r="88" spans="1:9" x14ac:dyDescent="0.3">
      <c r="A88">
        <v>87</v>
      </c>
      <c r="B88" t="s">
        <v>596</v>
      </c>
      <c r="C88" t="s">
        <v>597</v>
      </c>
      <c r="D88" t="s">
        <v>598</v>
      </c>
      <c r="E88" t="s">
        <v>599</v>
      </c>
      <c r="F88" t="s">
        <v>600</v>
      </c>
      <c r="G88" t="s">
        <v>105</v>
      </c>
      <c r="H88" s="1">
        <v>-0.02</v>
      </c>
      <c r="I88" t="s">
        <v>601</v>
      </c>
    </row>
    <row r="89" spans="1:9" x14ac:dyDescent="0.3">
      <c r="A89">
        <v>88</v>
      </c>
      <c r="B89" t="s">
        <v>602</v>
      </c>
      <c r="C89" t="s">
        <v>603</v>
      </c>
      <c r="D89" t="s">
        <v>604</v>
      </c>
      <c r="E89" t="s">
        <v>605</v>
      </c>
      <c r="F89" t="s">
        <v>606</v>
      </c>
      <c r="G89" t="s">
        <v>105</v>
      </c>
      <c r="H89" t="s">
        <v>607</v>
      </c>
      <c r="I89" t="s">
        <v>608</v>
      </c>
    </row>
    <row r="90" spans="1:9" x14ac:dyDescent="0.3">
      <c r="A90">
        <v>89</v>
      </c>
      <c r="B90" t="s">
        <v>609</v>
      </c>
      <c r="C90" t="s">
        <v>610</v>
      </c>
      <c r="D90" t="s">
        <v>611</v>
      </c>
      <c r="E90" t="s">
        <v>612</v>
      </c>
      <c r="F90" t="s">
        <v>613</v>
      </c>
      <c r="G90" t="s">
        <v>5</v>
      </c>
      <c r="H90" t="s">
        <v>614</v>
      </c>
      <c r="I90" t="s">
        <v>574</v>
      </c>
    </row>
    <row r="91" spans="1:9" x14ac:dyDescent="0.3">
      <c r="A91">
        <v>90</v>
      </c>
      <c r="B91" t="s">
        <v>615</v>
      </c>
      <c r="C91" t="s">
        <v>616</v>
      </c>
      <c r="D91" t="s">
        <v>617</v>
      </c>
      <c r="E91" t="s">
        <v>618</v>
      </c>
      <c r="F91" t="s">
        <v>619</v>
      </c>
      <c r="G91" t="s">
        <v>5</v>
      </c>
      <c r="H91" t="s">
        <v>620</v>
      </c>
      <c r="I91" t="s">
        <v>621</v>
      </c>
    </row>
    <row r="92" spans="1:9" x14ac:dyDescent="0.3">
      <c r="A92">
        <v>91</v>
      </c>
      <c r="B92" t="s">
        <v>622</v>
      </c>
      <c r="C92" t="s">
        <v>623</v>
      </c>
      <c r="D92" t="s">
        <v>624</v>
      </c>
      <c r="E92" t="s">
        <v>625</v>
      </c>
      <c r="F92" t="s">
        <v>626</v>
      </c>
      <c r="G92" t="s">
        <v>5</v>
      </c>
      <c r="H92" t="s">
        <v>627</v>
      </c>
      <c r="I92" t="s">
        <v>628</v>
      </c>
    </row>
    <row r="93" spans="1:9" x14ac:dyDescent="0.3">
      <c r="A93">
        <v>92</v>
      </c>
      <c r="B93" t="s">
        <v>629</v>
      </c>
      <c r="C93" t="s">
        <v>630</v>
      </c>
      <c r="D93" t="s">
        <v>631</v>
      </c>
      <c r="E93" t="s">
        <v>632</v>
      </c>
      <c r="F93" t="s">
        <v>633</v>
      </c>
      <c r="G93" t="s">
        <v>105</v>
      </c>
      <c r="H93" t="s">
        <v>634</v>
      </c>
      <c r="I93" t="s">
        <v>635</v>
      </c>
    </row>
    <row r="94" spans="1:9" x14ac:dyDescent="0.3">
      <c r="A94">
        <v>93</v>
      </c>
      <c r="B94" t="s">
        <v>636</v>
      </c>
      <c r="C94" t="s">
        <v>637</v>
      </c>
      <c r="D94" t="s">
        <v>638</v>
      </c>
      <c r="E94" t="s">
        <v>639</v>
      </c>
      <c r="F94" t="s">
        <v>640</v>
      </c>
      <c r="G94" t="s">
        <v>105</v>
      </c>
      <c r="H94" t="s">
        <v>641</v>
      </c>
      <c r="I94" t="s">
        <v>642</v>
      </c>
    </row>
    <row r="95" spans="1:9" x14ac:dyDescent="0.3">
      <c r="A95">
        <v>94</v>
      </c>
      <c r="B95" t="s">
        <v>643</v>
      </c>
      <c r="C95" t="s">
        <v>644</v>
      </c>
      <c r="D95" t="s">
        <v>645</v>
      </c>
      <c r="E95" t="s">
        <v>646</v>
      </c>
      <c r="F95" t="s">
        <v>647</v>
      </c>
      <c r="G95" t="s">
        <v>105</v>
      </c>
      <c r="H95" t="s">
        <v>337</v>
      </c>
      <c r="I95" t="s">
        <v>648</v>
      </c>
    </row>
    <row r="96" spans="1:9" x14ac:dyDescent="0.3">
      <c r="A96">
        <v>95</v>
      </c>
      <c r="B96" t="s">
        <v>649</v>
      </c>
      <c r="C96" t="s">
        <v>650</v>
      </c>
      <c r="D96" t="s">
        <v>651</v>
      </c>
      <c r="E96" t="s">
        <v>652</v>
      </c>
      <c r="F96" t="s">
        <v>653</v>
      </c>
      <c r="G96" t="s">
        <v>105</v>
      </c>
      <c r="H96" t="s">
        <v>654</v>
      </c>
      <c r="I96" t="s">
        <v>655</v>
      </c>
    </row>
    <row r="97" spans="1:9" x14ac:dyDescent="0.3">
      <c r="A97">
        <v>96</v>
      </c>
      <c r="B97" t="s">
        <v>656</v>
      </c>
      <c r="C97" t="s">
        <v>657</v>
      </c>
      <c r="D97" t="s">
        <v>658</v>
      </c>
      <c r="E97" t="s">
        <v>659</v>
      </c>
      <c r="F97" t="s">
        <v>660</v>
      </c>
      <c r="G97" t="s">
        <v>190</v>
      </c>
      <c r="H97" t="s">
        <v>661</v>
      </c>
      <c r="I97" t="s">
        <v>662</v>
      </c>
    </row>
    <row r="98" spans="1:9" x14ac:dyDescent="0.3">
      <c r="A98">
        <v>97</v>
      </c>
      <c r="B98" t="s">
        <v>663</v>
      </c>
      <c r="C98" t="s">
        <v>664</v>
      </c>
      <c r="D98" t="s">
        <v>665</v>
      </c>
      <c r="E98" t="s">
        <v>666</v>
      </c>
      <c r="F98" t="s">
        <v>667</v>
      </c>
      <c r="G98" t="s">
        <v>105</v>
      </c>
      <c r="H98" t="s">
        <v>668</v>
      </c>
      <c r="I98" t="s">
        <v>669</v>
      </c>
    </row>
    <row r="99" spans="1:9" x14ac:dyDescent="0.3">
      <c r="A99">
        <v>98</v>
      </c>
      <c r="B99" t="s">
        <v>670</v>
      </c>
      <c r="C99" t="s">
        <v>671</v>
      </c>
      <c r="D99" t="s">
        <v>672</v>
      </c>
      <c r="E99" t="s">
        <v>673</v>
      </c>
      <c r="F99" t="s">
        <v>674</v>
      </c>
      <c r="G99" t="s">
        <v>27</v>
      </c>
      <c r="H99" t="s">
        <v>675</v>
      </c>
      <c r="I99" t="s">
        <v>676</v>
      </c>
    </row>
    <row r="100" spans="1:9" x14ac:dyDescent="0.3">
      <c r="A100">
        <v>99</v>
      </c>
      <c r="B100" t="s">
        <v>677</v>
      </c>
      <c r="C100" t="s">
        <v>678</v>
      </c>
      <c r="D100" t="s">
        <v>679</v>
      </c>
      <c r="E100" t="s">
        <v>680</v>
      </c>
      <c r="F100" t="s">
        <v>681</v>
      </c>
      <c r="G100" t="s">
        <v>105</v>
      </c>
      <c r="H100" t="s">
        <v>682</v>
      </c>
      <c r="I100" t="s">
        <v>683</v>
      </c>
    </row>
    <row r="101" spans="1:9" x14ac:dyDescent="0.3">
      <c r="A101">
        <v>100</v>
      </c>
      <c r="B101" t="s">
        <v>684</v>
      </c>
      <c r="C101" t="s">
        <v>685</v>
      </c>
      <c r="D101" t="s">
        <v>686</v>
      </c>
      <c r="E101" t="s">
        <v>687</v>
      </c>
      <c r="F101" t="s">
        <v>688</v>
      </c>
      <c r="G101" t="s">
        <v>105</v>
      </c>
      <c r="H101" t="s">
        <v>689</v>
      </c>
      <c r="I101" t="s">
        <v>690</v>
      </c>
    </row>
    <row r="102" spans="1:9" x14ac:dyDescent="0.3">
      <c r="A102">
        <v>101</v>
      </c>
      <c r="B102" t="s">
        <v>691</v>
      </c>
      <c r="C102" t="s">
        <v>692</v>
      </c>
      <c r="D102" t="s">
        <v>693</v>
      </c>
      <c r="E102" t="s">
        <v>694</v>
      </c>
      <c r="F102" t="s">
        <v>695</v>
      </c>
      <c r="G102" t="s">
        <v>105</v>
      </c>
      <c r="H102" t="s">
        <v>92</v>
      </c>
      <c r="I102" t="s">
        <v>696</v>
      </c>
    </row>
    <row r="103" spans="1:9" x14ac:dyDescent="0.3">
      <c r="A103">
        <v>102</v>
      </c>
      <c r="B103" t="s">
        <v>697</v>
      </c>
      <c r="C103" t="s">
        <v>698</v>
      </c>
      <c r="D103" t="s">
        <v>699</v>
      </c>
      <c r="E103" t="s">
        <v>700</v>
      </c>
      <c r="F103" t="s">
        <v>701</v>
      </c>
      <c r="G103" t="s">
        <v>105</v>
      </c>
      <c r="H103" t="s">
        <v>702</v>
      </c>
      <c r="I103" t="s">
        <v>703</v>
      </c>
    </row>
    <row r="104" spans="1:9" x14ac:dyDescent="0.3">
      <c r="A104">
        <v>103</v>
      </c>
      <c r="B104" t="s">
        <v>704</v>
      </c>
      <c r="C104" t="s">
        <v>705</v>
      </c>
      <c r="D104" t="s">
        <v>706</v>
      </c>
      <c r="E104" t="s">
        <v>707</v>
      </c>
      <c r="F104" t="s">
        <v>708</v>
      </c>
      <c r="G104" t="s">
        <v>5</v>
      </c>
      <c r="H104" t="s">
        <v>709</v>
      </c>
      <c r="I104" t="s">
        <v>487</v>
      </c>
    </row>
    <row r="105" spans="1:9" x14ac:dyDescent="0.3">
      <c r="A105">
        <v>104</v>
      </c>
      <c r="B105" t="s">
        <v>710</v>
      </c>
      <c r="C105" t="s">
        <v>711</v>
      </c>
      <c r="D105" t="s">
        <v>712</v>
      </c>
      <c r="E105" t="s">
        <v>713</v>
      </c>
      <c r="F105" t="s">
        <v>714</v>
      </c>
      <c r="G105" t="s">
        <v>105</v>
      </c>
      <c r="H105" t="s">
        <v>715</v>
      </c>
      <c r="I105" t="s">
        <v>716</v>
      </c>
    </row>
    <row r="106" spans="1:9" x14ac:dyDescent="0.3">
      <c r="A106">
        <v>105</v>
      </c>
      <c r="B106" t="s">
        <v>717</v>
      </c>
      <c r="C106" t="s">
        <v>718</v>
      </c>
      <c r="D106" t="s">
        <v>719</v>
      </c>
      <c r="E106" t="s">
        <v>720</v>
      </c>
      <c r="F106" t="s">
        <v>721</v>
      </c>
      <c r="G106" t="s">
        <v>105</v>
      </c>
      <c r="H106" t="s">
        <v>722</v>
      </c>
      <c r="I106" t="s">
        <v>723</v>
      </c>
    </row>
    <row r="107" spans="1:9" x14ac:dyDescent="0.3">
      <c r="A107">
        <v>106</v>
      </c>
      <c r="B107" t="s">
        <v>724</v>
      </c>
      <c r="C107" t="s">
        <v>725</v>
      </c>
      <c r="D107" t="s">
        <v>726</v>
      </c>
      <c r="E107" t="s">
        <v>727</v>
      </c>
      <c r="F107" t="s">
        <v>728</v>
      </c>
      <c r="G107" t="s">
        <v>5</v>
      </c>
      <c r="H107" t="s">
        <v>683</v>
      </c>
      <c r="I107" t="s">
        <v>729</v>
      </c>
    </row>
    <row r="108" spans="1:9" x14ac:dyDescent="0.3">
      <c r="A108">
        <v>107</v>
      </c>
      <c r="B108" t="s">
        <v>730</v>
      </c>
      <c r="C108" t="s">
        <v>731</v>
      </c>
      <c r="D108" t="s">
        <v>732</v>
      </c>
      <c r="E108" t="s">
        <v>733</v>
      </c>
      <c r="F108" t="s">
        <v>734</v>
      </c>
      <c r="G108" t="s">
        <v>105</v>
      </c>
      <c r="H108" t="s">
        <v>735</v>
      </c>
      <c r="I108" t="s">
        <v>736</v>
      </c>
    </row>
    <row r="109" spans="1:9" x14ac:dyDescent="0.3">
      <c r="A109">
        <v>108</v>
      </c>
      <c r="B109" t="s">
        <v>737</v>
      </c>
      <c r="C109" t="s">
        <v>738</v>
      </c>
      <c r="D109" t="s">
        <v>739</v>
      </c>
      <c r="E109" t="s">
        <v>740</v>
      </c>
      <c r="F109" t="s">
        <v>741</v>
      </c>
      <c r="G109" t="s">
        <v>105</v>
      </c>
      <c r="H109" t="s">
        <v>742</v>
      </c>
      <c r="I109" t="s">
        <v>743</v>
      </c>
    </row>
    <row r="110" spans="1:9" x14ac:dyDescent="0.3">
      <c r="A110">
        <v>109</v>
      </c>
      <c r="B110" t="s">
        <v>744</v>
      </c>
      <c r="C110" t="s">
        <v>745</v>
      </c>
      <c r="D110" t="s">
        <v>746</v>
      </c>
      <c r="E110" t="s">
        <v>747</v>
      </c>
      <c r="F110" t="s">
        <v>748</v>
      </c>
      <c r="G110" t="s">
        <v>105</v>
      </c>
      <c r="H110" t="s">
        <v>749</v>
      </c>
      <c r="I110" t="s">
        <v>750</v>
      </c>
    </row>
    <row r="111" spans="1:9" x14ac:dyDescent="0.3">
      <c r="A111">
        <v>110</v>
      </c>
      <c r="B111" t="s">
        <v>751</v>
      </c>
      <c r="C111" t="s">
        <v>752</v>
      </c>
      <c r="D111" t="s">
        <v>753</v>
      </c>
      <c r="E111" t="s">
        <v>754</v>
      </c>
      <c r="F111" t="s">
        <v>755</v>
      </c>
      <c r="G111" t="s">
        <v>5</v>
      </c>
      <c r="H111" t="s">
        <v>756</v>
      </c>
      <c r="I111" t="s">
        <v>757</v>
      </c>
    </row>
    <row r="112" spans="1:9" x14ac:dyDescent="0.3">
      <c r="A112">
        <v>111</v>
      </c>
      <c r="B112" t="s">
        <v>758</v>
      </c>
      <c r="C112" t="s">
        <v>759</v>
      </c>
      <c r="D112" t="s">
        <v>760</v>
      </c>
      <c r="E112" t="s">
        <v>761</v>
      </c>
      <c r="F112" t="s">
        <v>762</v>
      </c>
      <c r="G112" t="s">
        <v>5</v>
      </c>
      <c r="H112" t="s">
        <v>763</v>
      </c>
      <c r="I112" t="s">
        <v>764</v>
      </c>
    </row>
    <row r="113" spans="1:9" x14ac:dyDescent="0.3">
      <c r="A113">
        <v>112</v>
      </c>
      <c r="B113" t="s">
        <v>765</v>
      </c>
      <c r="C113" t="s">
        <v>766</v>
      </c>
      <c r="D113" t="s">
        <v>767</v>
      </c>
      <c r="E113" t="s">
        <v>768</v>
      </c>
      <c r="F113" t="s">
        <v>769</v>
      </c>
      <c r="G113" t="s">
        <v>105</v>
      </c>
      <c r="H113" t="s">
        <v>770</v>
      </c>
      <c r="I113" t="s">
        <v>771</v>
      </c>
    </row>
    <row r="114" spans="1:9" x14ac:dyDescent="0.3">
      <c r="A114">
        <v>113</v>
      </c>
      <c r="B114" t="s">
        <v>772</v>
      </c>
      <c r="C114" t="s">
        <v>773</v>
      </c>
      <c r="D114" t="s">
        <v>774</v>
      </c>
      <c r="E114" t="s">
        <v>775</v>
      </c>
      <c r="F114" t="s">
        <v>776</v>
      </c>
      <c r="G114" t="s">
        <v>5</v>
      </c>
      <c r="H114" t="s">
        <v>419</v>
      </c>
      <c r="I114" t="s">
        <v>777</v>
      </c>
    </row>
    <row r="115" spans="1:9" x14ac:dyDescent="0.3">
      <c r="A115">
        <v>114</v>
      </c>
      <c r="B115" t="s">
        <v>778</v>
      </c>
      <c r="C115" t="s">
        <v>779</v>
      </c>
      <c r="D115" t="s">
        <v>780</v>
      </c>
      <c r="E115" t="s">
        <v>781</v>
      </c>
      <c r="F115" t="s">
        <v>782</v>
      </c>
      <c r="G115" t="s">
        <v>5</v>
      </c>
      <c r="H115" t="s">
        <v>749</v>
      </c>
      <c r="I115" t="s">
        <v>783</v>
      </c>
    </row>
    <row r="116" spans="1:9" x14ac:dyDescent="0.3">
      <c r="A116">
        <v>115</v>
      </c>
      <c r="B116" t="s">
        <v>784</v>
      </c>
      <c r="C116" t="s">
        <v>785</v>
      </c>
      <c r="D116" t="s">
        <v>786</v>
      </c>
      <c r="E116" t="s">
        <v>787</v>
      </c>
      <c r="F116" t="s">
        <v>788</v>
      </c>
      <c r="G116" t="s">
        <v>5</v>
      </c>
      <c r="H116" t="s">
        <v>654</v>
      </c>
      <c r="I116" t="s">
        <v>789</v>
      </c>
    </row>
    <row r="117" spans="1:9" x14ac:dyDescent="0.3">
      <c r="A117">
        <v>116</v>
      </c>
      <c r="B117" t="s">
        <v>790</v>
      </c>
      <c r="C117" t="s">
        <v>791</v>
      </c>
      <c r="D117" t="s">
        <v>792</v>
      </c>
      <c r="E117" t="s">
        <v>793</v>
      </c>
      <c r="F117" t="s">
        <v>794</v>
      </c>
      <c r="G117" t="s">
        <v>5</v>
      </c>
      <c r="H117" t="s">
        <v>795</v>
      </c>
      <c r="I117" t="s">
        <v>452</v>
      </c>
    </row>
    <row r="118" spans="1:9" x14ac:dyDescent="0.3">
      <c r="A118">
        <v>117</v>
      </c>
      <c r="B118" t="s">
        <v>796</v>
      </c>
      <c r="C118" t="s">
        <v>797</v>
      </c>
      <c r="D118" t="s">
        <v>798</v>
      </c>
      <c r="E118" t="s">
        <v>799</v>
      </c>
      <c r="F118" t="s">
        <v>800</v>
      </c>
      <c r="G118" t="s">
        <v>105</v>
      </c>
      <c r="H118" t="s">
        <v>801</v>
      </c>
      <c r="I118" t="s">
        <v>802</v>
      </c>
    </row>
    <row r="119" spans="1:9" x14ac:dyDescent="0.3">
      <c r="A119">
        <v>118</v>
      </c>
      <c r="B119" t="s">
        <v>803</v>
      </c>
      <c r="C119" t="s">
        <v>804</v>
      </c>
      <c r="D119" t="s">
        <v>805</v>
      </c>
      <c r="E119" t="s">
        <v>806</v>
      </c>
      <c r="F119" t="s">
        <v>807</v>
      </c>
      <c r="G119" t="s">
        <v>105</v>
      </c>
      <c r="H119" t="s">
        <v>808</v>
      </c>
      <c r="I119" t="s">
        <v>809</v>
      </c>
    </row>
    <row r="120" spans="1:9" x14ac:dyDescent="0.3">
      <c r="A120">
        <v>119</v>
      </c>
      <c r="B120" t="s">
        <v>810</v>
      </c>
      <c r="C120" t="s">
        <v>811</v>
      </c>
      <c r="D120" t="s">
        <v>812</v>
      </c>
      <c r="E120" t="s">
        <v>813</v>
      </c>
      <c r="F120" t="s">
        <v>814</v>
      </c>
      <c r="G120" t="s">
        <v>105</v>
      </c>
      <c r="H120" t="s">
        <v>815</v>
      </c>
      <c r="I120" t="s">
        <v>641</v>
      </c>
    </row>
    <row r="121" spans="1:9" x14ac:dyDescent="0.3">
      <c r="A121">
        <v>120</v>
      </c>
      <c r="B121" t="s">
        <v>816</v>
      </c>
      <c r="C121" t="s">
        <v>817</v>
      </c>
      <c r="D121" t="s">
        <v>818</v>
      </c>
      <c r="E121" t="s">
        <v>819</v>
      </c>
      <c r="F121" t="s">
        <v>820</v>
      </c>
      <c r="G121" t="s">
        <v>105</v>
      </c>
      <c r="H121" t="s">
        <v>821</v>
      </c>
      <c r="I121" t="s">
        <v>822</v>
      </c>
    </row>
    <row r="122" spans="1:9" x14ac:dyDescent="0.3">
      <c r="A122">
        <v>121</v>
      </c>
      <c r="B122" t="s">
        <v>823</v>
      </c>
      <c r="C122" t="s">
        <v>824</v>
      </c>
      <c r="D122" t="s">
        <v>825</v>
      </c>
      <c r="E122" t="s">
        <v>826</v>
      </c>
      <c r="F122" t="s">
        <v>827</v>
      </c>
      <c r="G122" t="s">
        <v>105</v>
      </c>
      <c r="H122" t="s">
        <v>419</v>
      </c>
      <c r="I122" t="s">
        <v>828</v>
      </c>
    </row>
    <row r="123" spans="1:9" x14ac:dyDescent="0.3">
      <c r="A123">
        <v>122</v>
      </c>
      <c r="B123" t="s">
        <v>829</v>
      </c>
      <c r="C123" t="s">
        <v>830</v>
      </c>
      <c r="D123" t="s">
        <v>831</v>
      </c>
      <c r="E123" t="s">
        <v>832</v>
      </c>
      <c r="F123" t="s">
        <v>833</v>
      </c>
      <c r="G123" t="s">
        <v>105</v>
      </c>
      <c r="H123" t="s">
        <v>21</v>
      </c>
      <c r="I123" t="s">
        <v>608</v>
      </c>
    </row>
    <row r="124" spans="1:9" x14ac:dyDescent="0.3">
      <c r="A124">
        <v>123</v>
      </c>
      <c r="B124" t="s">
        <v>834</v>
      </c>
      <c r="C124" t="s">
        <v>835</v>
      </c>
      <c r="D124" t="s">
        <v>836</v>
      </c>
      <c r="E124" t="s">
        <v>837</v>
      </c>
      <c r="F124" t="s">
        <v>838</v>
      </c>
      <c r="G124" t="s">
        <v>105</v>
      </c>
      <c r="H124" t="s">
        <v>839</v>
      </c>
      <c r="I124" t="s">
        <v>840</v>
      </c>
    </row>
    <row r="125" spans="1:9" x14ac:dyDescent="0.3">
      <c r="A125">
        <v>124</v>
      </c>
      <c r="B125" t="s">
        <v>841</v>
      </c>
      <c r="C125" t="s">
        <v>842</v>
      </c>
      <c r="D125" t="s">
        <v>843</v>
      </c>
      <c r="E125" t="s">
        <v>844</v>
      </c>
      <c r="F125" t="s">
        <v>845</v>
      </c>
      <c r="G125" t="s">
        <v>105</v>
      </c>
      <c r="H125" t="s">
        <v>846</v>
      </c>
      <c r="I125" t="s">
        <v>847</v>
      </c>
    </row>
    <row r="126" spans="1:9" x14ac:dyDescent="0.3">
      <c r="A126">
        <v>125</v>
      </c>
      <c r="B126" t="s">
        <v>848</v>
      </c>
      <c r="C126" t="s">
        <v>849</v>
      </c>
      <c r="D126" t="s">
        <v>850</v>
      </c>
      <c r="E126" t="s">
        <v>851</v>
      </c>
      <c r="F126" t="s">
        <v>852</v>
      </c>
      <c r="G126" t="s">
        <v>105</v>
      </c>
      <c r="H126" t="s">
        <v>853</v>
      </c>
      <c r="I126" t="s">
        <v>854</v>
      </c>
    </row>
    <row r="127" spans="1:9" x14ac:dyDescent="0.3">
      <c r="A127">
        <v>126</v>
      </c>
      <c r="B127" t="s">
        <v>855</v>
      </c>
      <c r="C127" t="s">
        <v>856</v>
      </c>
      <c r="D127" t="s">
        <v>857</v>
      </c>
      <c r="E127" t="s">
        <v>858</v>
      </c>
      <c r="F127" t="s">
        <v>859</v>
      </c>
      <c r="G127" t="s">
        <v>105</v>
      </c>
      <c r="H127" t="s">
        <v>860</v>
      </c>
      <c r="I127" t="s">
        <v>861</v>
      </c>
    </row>
    <row r="128" spans="1:9" x14ac:dyDescent="0.3">
      <c r="A128">
        <v>127</v>
      </c>
      <c r="B128" t="s">
        <v>862</v>
      </c>
      <c r="C128" t="s">
        <v>863</v>
      </c>
      <c r="D128" t="s">
        <v>864</v>
      </c>
      <c r="E128" t="s">
        <v>865</v>
      </c>
      <c r="F128" t="s">
        <v>866</v>
      </c>
      <c r="G128" t="s">
        <v>5</v>
      </c>
      <c r="H128" t="s">
        <v>867</v>
      </c>
      <c r="I128" t="s">
        <v>868</v>
      </c>
    </row>
    <row r="129" spans="1:9" x14ac:dyDescent="0.3">
      <c r="A129">
        <v>128</v>
      </c>
      <c r="B129" t="s">
        <v>869</v>
      </c>
      <c r="C129" t="s">
        <v>870</v>
      </c>
      <c r="D129" t="s">
        <v>871</v>
      </c>
      <c r="E129" t="s">
        <v>872</v>
      </c>
      <c r="F129" t="s">
        <v>873</v>
      </c>
      <c r="G129" t="s">
        <v>5</v>
      </c>
      <c r="H129" t="s">
        <v>874</v>
      </c>
      <c r="I129" t="s">
        <v>875</v>
      </c>
    </row>
    <row r="130" spans="1:9" x14ac:dyDescent="0.3">
      <c r="A130">
        <v>129</v>
      </c>
      <c r="B130" t="s">
        <v>876</v>
      </c>
      <c r="C130" t="s">
        <v>877</v>
      </c>
      <c r="D130" t="s">
        <v>878</v>
      </c>
      <c r="E130" t="s">
        <v>879</v>
      </c>
      <c r="F130" t="s">
        <v>880</v>
      </c>
      <c r="G130" t="s">
        <v>5</v>
      </c>
      <c r="H130" t="s">
        <v>881</v>
      </c>
      <c r="I130" t="s">
        <v>882</v>
      </c>
    </row>
    <row r="131" spans="1:9" x14ac:dyDescent="0.3">
      <c r="A131">
        <v>130</v>
      </c>
      <c r="B131" t="s">
        <v>883</v>
      </c>
      <c r="C131" t="s">
        <v>884</v>
      </c>
      <c r="D131" t="s">
        <v>885</v>
      </c>
      <c r="E131" t="s">
        <v>886</v>
      </c>
      <c r="F131" t="s">
        <v>887</v>
      </c>
      <c r="G131" t="s">
        <v>105</v>
      </c>
      <c r="H131" t="s">
        <v>888</v>
      </c>
      <c r="I131" t="s">
        <v>889</v>
      </c>
    </row>
    <row r="132" spans="1:9" x14ac:dyDescent="0.3">
      <c r="A132">
        <v>131</v>
      </c>
      <c r="B132" t="s">
        <v>890</v>
      </c>
      <c r="C132" t="s">
        <v>891</v>
      </c>
      <c r="D132" t="s">
        <v>892</v>
      </c>
      <c r="E132" t="s">
        <v>893</v>
      </c>
      <c r="F132" t="s">
        <v>894</v>
      </c>
      <c r="G132" t="s">
        <v>105</v>
      </c>
      <c r="H132" t="s">
        <v>895</v>
      </c>
      <c r="I132" t="s">
        <v>896</v>
      </c>
    </row>
    <row r="133" spans="1:9" x14ac:dyDescent="0.3">
      <c r="A133">
        <v>132</v>
      </c>
      <c r="B133" t="s">
        <v>897</v>
      </c>
      <c r="C133" t="s">
        <v>898</v>
      </c>
      <c r="D133" t="s">
        <v>899</v>
      </c>
      <c r="E133" t="s">
        <v>900</v>
      </c>
      <c r="F133" t="s">
        <v>901</v>
      </c>
      <c r="G133" t="s">
        <v>5</v>
      </c>
      <c r="H133" t="s">
        <v>902</v>
      </c>
      <c r="I133" t="s">
        <v>903</v>
      </c>
    </row>
    <row r="134" spans="1:9" x14ac:dyDescent="0.3">
      <c r="A134">
        <v>133</v>
      </c>
      <c r="B134" t="s">
        <v>904</v>
      </c>
      <c r="C134" t="s">
        <v>905</v>
      </c>
      <c r="D134" t="s">
        <v>906</v>
      </c>
      <c r="E134" t="s">
        <v>907</v>
      </c>
      <c r="F134" t="s">
        <v>908</v>
      </c>
      <c r="G134" t="s">
        <v>105</v>
      </c>
      <c r="H134" t="s">
        <v>909</v>
      </c>
      <c r="I134" t="s">
        <v>910</v>
      </c>
    </row>
    <row r="135" spans="1:9" x14ac:dyDescent="0.3">
      <c r="A135">
        <v>134</v>
      </c>
      <c r="B135" t="s">
        <v>911</v>
      </c>
      <c r="C135" t="s">
        <v>912</v>
      </c>
      <c r="D135" t="s">
        <v>913</v>
      </c>
      <c r="E135" t="s">
        <v>914</v>
      </c>
      <c r="F135" t="s">
        <v>915</v>
      </c>
      <c r="G135" t="s">
        <v>5</v>
      </c>
      <c r="H135" t="s">
        <v>916</v>
      </c>
      <c r="I135" t="s">
        <v>917</v>
      </c>
    </row>
    <row r="136" spans="1:9" x14ac:dyDescent="0.3">
      <c r="A136">
        <v>135</v>
      </c>
      <c r="B136" t="s">
        <v>918</v>
      </c>
      <c r="C136" t="s">
        <v>919</v>
      </c>
      <c r="D136" t="s">
        <v>920</v>
      </c>
      <c r="E136" t="s">
        <v>921</v>
      </c>
      <c r="F136" t="s">
        <v>922</v>
      </c>
      <c r="G136" t="s">
        <v>105</v>
      </c>
      <c r="H136" t="s">
        <v>923</v>
      </c>
      <c r="I136" t="s">
        <v>924</v>
      </c>
    </row>
    <row r="137" spans="1:9" x14ac:dyDescent="0.3">
      <c r="A137">
        <v>136</v>
      </c>
      <c r="B137" t="s">
        <v>925</v>
      </c>
      <c r="C137" t="s">
        <v>919</v>
      </c>
      <c r="D137" t="s">
        <v>926</v>
      </c>
      <c r="E137" t="s">
        <v>927</v>
      </c>
      <c r="F137" t="s">
        <v>928</v>
      </c>
      <c r="G137" t="s">
        <v>105</v>
      </c>
      <c r="H137" t="s">
        <v>929</v>
      </c>
      <c r="I137" t="s">
        <v>930</v>
      </c>
    </row>
    <row r="138" spans="1:9" x14ac:dyDescent="0.3">
      <c r="A138">
        <v>137</v>
      </c>
      <c r="B138" t="s">
        <v>931</v>
      </c>
      <c r="C138" t="s">
        <v>932</v>
      </c>
      <c r="D138" t="s">
        <v>933</v>
      </c>
      <c r="E138" t="s">
        <v>934</v>
      </c>
      <c r="F138" t="s">
        <v>935</v>
      </c>
      <c r="G138" t="s">
        <v>105</v>
      </c>
      <c r="H138" t="s">
        <v>936</v>
      </c>
      <c r="I138" t="s">
        <v>937</v>
      </c>
    </row>
    <row r="139" spans="1:9" x14ac:dyDescent="0.3">
      <c r="A139">
        <v>138</v>
      </c>
      <c r="B139" t="s">
        <v>938</v>
      </c>
      <c r="C139" t="s">
        <v>939</v>
      </c>
      <c r="D139" t="s">
        <v>940</v>
      </c>
      <c r="E139" t="s">
        <v>941</v>
      </c>
      <c r="F139" t="s">
        <v>942</v>
      </c>
      <c r="G139" t="s">
        <v>105</v>
      </c>
      <c r="H139" t="s">
        <v>943</v>
      </c>
      <c r="I139" t="s">
        <v>944</v>
      </c>
    </row>
    <row r="140" spans="1:9" x14ac:dyDescent="0.3">
      <c r="A140">
        <v>139</v>
      </c>
      <c r="B140" t="s">
        <v>945</v>
      </c>
      <c r="C140" t="s">
        <v>946</v>
      </c>
      <c r="D140" t="s">
        <v>947</v>
      </c>
      <c r="E140" t="s">
        <v>948</v>
      </c>
      <c r="F140" t="s">
        <v>949</v>
      </c>
      <c r="G140" t="s">
        <v>105</v>
      </c>
      <c r="H140" t="s">
        <v>950</v>
      </c>
      <c r="I140" t="s">
        <v>951</v>
      </c>
    </row>
    <row r="141" spans="1:9" x14ac:dyDescent="0.3">
      <c r="A141">
        <v>140</v>
      </c>
      <c r="B141" t="s">
        <v>952</v>
      </c>
      <c r="C141" t="s">
        <v>953</v>
      </c>
      <c r="D141" t="s">
        <v>954</v>
      </c>
      <c r="E141" t="s">
        <v>955</v>
      </c>
      <c r="F141" t="s">
        <v>956</v>
      </c>
      <c r="G141" t="s">
        <v>105</v>
      </c>
      <c r="H141" t="s">
        <v>957</v>
      </c>
      <c r="I141" t="s">
        <v>958</v>
      </c>
    </row>
    <row r="142" spans="1:9" x14ac:dyDescent="0.3">
      <c r="A142">
        <v>141</v>
      </c>
      <c r="B142" t="s">
        <v>959</v>
      </c>
      <c r="C142" t="s">
        <v>960</v>
      </c>
      <c r="D142" t="s">
        <v>961</v>
      </c>
      <c r="E142" t="s">
        <v>962</v>
      </c>
      <c r="F142" t="s">
        <v>963</v>
      </c>
      <c r="G142" t="s">
        <v>964</v>
      </c>
      <c r="H142" t="s">
        <v>965</v>
      </c>
      <c r="I142" t="s">
        <v>966</v>
      </c>
    </row>
    <row r="143" spans="1:9" x14ac:dyDescent="0.3">
      <c r="A143">
        <v>142</v>
      </c>
      <c r="B143" t="s">
        <v>967</v>
      </c>
      <c r="C143" t="s">
        <v>968</v>
      </c>
      <c r="D143" t="s">
        <v>969</v>
      </c>
      <c r="E143" t="s">
        <v>970</v>
      </c>
      <c r="F143" t="s">
        <v>971</v>
      </c>
      <c r="G143" t="s">
        <v>972</v>
      </c>
      <c r="H143" t="s">
        <v>668</v>
      </c>
      <c r="I143" t="s">
        <v>973</v>
      </c>
    </row>
    <row r="144" spans="1:9" x14ac:dyDescent="0.3">
      <c r="A144">
        <v>143</v>
      </c>
      <c r="B144" t="s">
        <v>974</v>
      </c>
      <c r="C144" t="s">
        <v>975</v>
      </c>
      <c r="D144" t="s">
        <v>976</v>
      </c>
      <c r="E144" t="s">
        <v>977</v>
      </c>
      <c r="F144" t="s">
        <v>978</v>
      </c>
      <c r="G144" t="s">
        <v>5</v>
      </c>
      <c r="H144" t="s">
        <v>924</v>
      </c>
      <c r="I144" t="s">
        <v>84</v>
      </c>
    </row>
    <row r="145" spans="1:9" x14ac:dyDescent="0.3">
      <c r="A145">
        <v>144</v>
      </c>
      <c r="B145" t="s">
        <v>979</v>
      </c>
      <c r="C145" t="s">
        <v>980</v>
      </c>
      <c r="D145" t="s">
        <v>981</v>
      </c>
      <c r="E145" t="s">
        <v>982</v>
      </c>
      <c r="F145" t="s">
        <v>983</v>
      </c>
      <c r="G145" t="s">
        <v>5</v>
      </c>
      <c r="H145" t="s">
        <v>984</v>
      </c>
      <c r="I145" t="s">
        <v>439</v>
      </c>
    </row>
    <row r="146" spans="1:9" x14ac:dyDescent="0.3">
      <c r="A146">
        <v>145</v>
      </c>
      <c r="B146" t="s">
        <v>985</v>
      </c>
      <c r="C146" t="s">
        <v>986</v>
      </c>
      <c r="D146" t="s">
        <v>987</v>
      </c>
      <c r="E146" t="s">
        <v>988</v>
      </c>
      <c r="F146" t="s">
        <v>989</v>
      </c>
      <c r="G146" t="s">
        <v>5</v>
      </c>
      <c r="H146" t="s">
        <v>990</v>
      </c>
      <c r="I146" t="s">
        <v>991</v>
      </c>
    </row>
    <row r="147" spans="1:9" x14ac:dyDescent="0.3">
      <c r="A147">
        <v>146</v>
      </c>
      <c r="B147" t="s">
        <v>992</v>
      </c>
      <c r="C147" t="s">
        <v>993</v>
      </c>
      <c r="D147" t="s">
        <v>994</v>
      </c>
      <c r="E147" t="s">
        <v>995</v>
      </c>
      <c r="F147" t="s">
        <v>996</v>
      </c>
      <c r="G147" t="s">
        <v>105</v>
      </c>
      <c r="H147" t="s">
        <v>997</v>
      </c>
      <c r="I147" t="s">
        <v>998</v>
      </c>
    </row>
    <row r="148" spans="1:9" x14ac:dyDescent="0.3">
      <c r="A148">
        <v>147</v>
      </c>
      <c r="B148" t="s">
        <v>999</v>
      </c>
      <c r="C148" t="s">
        <v>1000</v>
      </c>
      <c r="D148" t="s">
        <v>1001</v>
      </c>
      <c r="E148" t="s">
        <v>1002</v>
      </c>
      <c r="F148" t="s">
        <v>1003</v>
      </c>
      <c r="G148" t="s">
        <v>5</v>
      </c>
      <c r="H148" t="s">
        <v>266</v>
      </c>
      <c r="I148" t="s">
        <v>1004</v>
      </c>
    </row>
    <row r="149" spans="1:9" x14ac:dyDescent="0.3">
      <c r="A149">
        <v>148</v>
      </c>
      <c r="B149" t="s">
        <v>1005</v>
      </c>
      <c r="C149" t="s">
        <v>1006</v>
      </c>
      <c r="D149" t="s">
        <v>1007</v>
      </c>
      <c r="E149" t="s">
        <v>1008</v>
      </c>
      <c r="F149" t="s">
        <v>1009</v>
      </c>
      <c r="G149" t="s">
        <v>105</v>
      </c>
      <c r="H149" t="s">
        <v>924</v>
      </c>
      <c r="I149" t="s">
        <v>1010</v>
      </c>
    </row>
    <row r="150" spans="1:9" x14ac:dyDescent="0.3">
      <c r="A150">
        <v>149</v>
      </c>
      <c r="B150" t="s">
        <v>1011</v>
      </c>
      <c r="C150" t="s">
        <v>1012</v>
      </c>
      <c r="D150" t="s">
        <v>1013</v>
      </c>
      <c r="E150" t="s">
        <v>1014</v>
      </c>
      <c r="F150" t="s">
        <v>1015</v>
      </c>
      <c r="G150" t="s">
        <v>5</v>
      </c>
      <c r="H150" t="s">
        <v>1016</v>
      </c>
      <c r="I150" t="s">
        <v>1017</v>
      </c>
    </row>
    <row r="151" spans="1:9" x14ac:dyDescent="0.3">
      <c r="A151">
        <v>150</v>
      </c>
      <c r="B151" t="s">
        <v>1018</v>
      </c>
      <c r="C151" t="s">
        <v>1019</v>
      </c>
      <c r="D151" t="s">
        <v>1020</v>
      </c>
      <c r="E151" t="s">
        <v>1021</v>
      </c>
      <c r="F151" t="s">
        <v>1022</v>
      </c>
      <c r="G151" t="s">
        <v>105</v>
      </c>
      <c r="H151" t="s">
        <v>1023</v>
      </c>
      <c r="I151" t="s">
        <v>1023</v>
      </c>
    </row>
    <row r="168" spans="9:9" x14ac:dyDescent="0.3">
      <c r="I168" s="1"/>
    </row>
    <row r="179" spans="9:9" x14ac:dyDescent="0.3">
      <c r="I179" s="1"/>
    </row>
    <row r="195" spans="8:9" x14ac:dyDescent="0.3">
      <c r="I195" s="1"/>
    </row>
    <row r="198" spans="8:9" x14ac:dyDescent="0.3">
      <c r="H198" s="1"/>
    </row>
  </sheetData>
  <autoFilter ref="A1:I201" xr:uid="{C889DDC5-7D5E-4C99-9823-D013FEB8718F}"/>
  <hyperlinks>
    <hyperlink ref="J2" r:id="rId1" xr:uid="{6F4F3CB9-CA80-42B5-B728-5C5AC22A7291}"/>
  </hyperlinks>
  <pageMargins left="0.7" right="0.7" top="0.78740157499999996" bottom="0.78740157499999996"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351F5-B84F-4452-A157-73972A78B156}">
  <dimension ref="A1:AD25"/>
  <sheetViews>
    <sheetView workbookViewId="0">
      <selection activeCell="G22" sqref="G22"/>
    </sheetView>
  </sheetViews>
  <sheetFormatPr baseColWidth="10" defaultRowHeight="14.4" x14ac:dyDescent="0.3"/>
  <cols>
    <col min="1" max="1" width="16.77734375" bestFit="1" customWidth="1"/>
    <col min="2" max="2" width="19.109375" bestFit="1" customWidth="1"/>
    <col min="3" max="3" width="11.5546875" customWidth="1"/>
    <col min="6" max="6" width="19.88671875" bestFit="1" customWidth="1"/>
    <col min="8" max="8" width="13.5546875" bestFit="1" customWidth="1"/>
    <col min="11" max="11" width="16.109375" bestFit="1" customWidth="1"/>
    <col min="12" max="12" width="15.109375" bestFit="1" customWidth="1"/>
    <col min="14" max="14" width="15.44140625" bestFit="1" customWidth="1"/>
    <col min="17" max="17" width="15.109375" bestFit="1" customWidth="1"/>
    <col min="25" max="25" width="17.88671875" bestFit="1" customWidth="1"/>
    <col min="27" max="27" width="23.88671875" bestFit="1" customWidth="1"/>
  </cols>
  <sheetData>
    <row r="1" spans="1:30" s="2" customFormat="1" x14ac:dyDescent="0.3">
      <c r="A1" s="6" t="s">
        <v>1038</v>
      </c>
      <c r="B1" s="6" t="s">
        <v>1040</v>
      </c>
      <c r="C1" s="6" t="s">
        <v>1039</v>
      </c>
      <c r="D1" s="6" t="s">
        <v>1052</v>
      </c>
      <c r="E1" s="6" t="s">
        <v>1047</v>
      </c>
      <c r="F1" s="6" t="s">
        <v>1056</v>
      </c>
      <c r="G1" s="6" t="s">
        <v>1062</v>
      </c>
      <c r="H1" s="31" t="s">
        <v>1044</v>
      </c>
      <c r="I1" s="31" t="s">
        <v>1048</v>
      </c>
      <c r="J1" s="31" t="s">
        <v>1051</v>
      </c>
      <c r="K1" s="32" t="s">
        <v>1054</v>
      </c>
      <c r="L1" s="31" t="s">
        <v>1057</v>
      </c>
      <c r="M1" s="31" t="s">
        <v>1063</v>
      </c>
      <c r="N1" s="32" t="s">
        <v>1066</v>
      </c>
      <c r="O1" s="31" t="s">
        <v>1067</v>
      </c>
      <c r="P1" s="31" t="s">
        <v>1072</v>
      </c>
      <c r="Q1" s="31" t="s">
        <v>1073</v>
      </c>
      <c r="R1" s="31" t="s">
        <v>1074</v>
      </c>
      <c r="S1" s="31" t="s">
        <v>1075</v>
      </c>
      <c r="T1" s="31" t="s">
        <v>1076</v>
      </c>
      <c r="U1" s="31" t="s">
        <v>1077</v>
      </c>
      <c r="V1" s="31" t="s">
        <v>1078</v>
      </c>
      <c r="W1" s="31" t="s">
        <v>1027</v>
      </c>
      <c r="X1" s="31" t="s">
        <v>1082</v>
      </c>
      <c r="Y1" s="31" t="s">
        <v>1083</v>
      </c>
      <c r="Z1" s="31" t="s">
        <v>1090</v>
      </c>
      <c r="AA1" s="31" t="s">
        <v>1092</v>
      </c>
      <c r="AB1" s="31" t="s">
        <v>1094</v>
      </c>
      <c r="AC1" s="31" t="s">
        <v>1095</v>
      </c>
      <c r="AD1" s="31" t="s">
        <v>1099</v>
      </c>
    </row>
    <row r="2" spans="1:30" x14ac:dyDescent="0.3">
      <c r="A2" t="s">
        <v>1037</v>
      </c>
      <c r="B2" t="s">
        <v>1041</v>
      </c>
      <c r="C2" t="s">
        <v>1037</v>
      </c>
      <c r="D2" t="s">
        <v>1050</v>
      </c>
      <c r="E2" t="s">
        <v>1046</v>
      </c>
      <c r="F2" t="s">
        <v>1058</v>
      </c>
      <c r="G2" t="s">
        <v>1061</v>
      </c>
      <c r="H2" s="33" t="s">
        <v>1043</v>
      </c>
      <c r="I2" s="33" t="s">
        <v>1046</v>
      </c>
      <c r="J2" s="33" t="s">
        <v>1050</v>
      </c>
      <c r="K2" s="33" t="s">
        <v>1055</v>
      </c>
      <c r="L2" s="33" t="s">
        <v>1058</v>
      </c>
      <c r="M2" s="33" t="s">
        <v>1061</v>
      </c>
      <c r="N2" s="33" t="s">
        <v>1065</v>
      </c>
      <c r="O2" s="33" t="s">
        <v>1068</v>
      </c>
      <c r="P2" s="33"/>
      <c r="Q2" s="33"/>
      <c r="R2" s="33" t="s">
        <v>1071</v>
      </c>
      <c r="S2" s="33" t="s">
        <v>1071</v>
      </c>
      <c r="T2" s="33" t="s">
        <v>1071</v>
      </c>
      <c r="U2" s="33" t="s">
        <v>1071</v>
      </c>
      <c r="V2" s="33" t="s">
        <v>1079</v>
      </c>
      <c r="W2" s="33" t="s">
        <v>1081</v>
      </c>
      <c r="X2" s="33" t="s">
        <v>1081</v>
      </c>
      <c r="Y2" s="33" t="s">
        <v>1081</v>
      </c>
      <c r="Z2" s="33" t="s">
        <v>1089</v>
      </c>
      <c r="AA2" s="33" t="s">
        <v>1093</v>
      </c>
      <c r="AB2" s="33" t="s">
        <v>1096</v>
      </c>
      <c r="AC2" s="33" t="s">
        <v>1096</v>
      </c>
      <c r="AD2" s="33" t="s">
        <v>1098</v>
      </c>
    </row>
    <row r="3" spans="1:30" x14ac:dyDescent="0.3">
      <c r="A3" t="s">
        <v>1041</v>
      </c>
      <c r="B3" t="s">
        <v>1042</v>
      </c>
      <c r="C3" t="s">
        <v>1042</v>
      </c>
      <c r="D3" t="s">
        <v>1053</v>
      </c>
      <c r="E3" t="s">
        <v>1061</v>
      </c>
      <c r="F3" t="s">
        <v>1065</v>
      </c>
      <c r="G3" t="s">
        <v>1097</v>
      </c>
      <c r="H3" s="33"/>
      <c r="I3" s="33"/>
      <c r="J3" s="33"/>
      <c r="K3" s="33" t="s">
        <v>1101</v>
      </c>
      <c r="L3" s="33"/>
      <c r="M3" s="33"/>
      <c r="N3" s="33" t="s">
        <v>1084</v>
      </c>
      <c r="O3" s="33"/>
      <c r="P3" s="33"/>
      <c r="Q3" s="33"/>
      <c r="R3" s="33"/>
      <c r="S3" s="33"/>
      <c r="T3" s="33"/>
      <c r="U3" s="33"/>
      <c r="V3" s="33"/>
      <c r="W3" s="33"/>
      <c r="X3" s="33"/>
      <c r="Y3" s="33"/>
      <c r="Z3" s="33"/>
      <c r="AA3" s="33"/>
      <c r="AB3" s="33"/>
      <c r="AC3" s="33"/>
      <c r="AD3" s="33"/>
    </row>
    <row r="4" spans="1:30" x14ac:dyDescent="0.3">
      <c r="A4" t="s">
        <v>1045</v>
      </c>
      <c r="B4" t="s">
        <v>1045</v>
      </c>
      <c r="C4" t="s">
        <v>1045</v>
      </c>
      <c r="D4" t="s">
        <v>1064</v>
      </c>
      <c r="E4" t="s">
        <v>1064</v>
      </c>
      <c r="F4" t="s">
        <v>1085</v>
      </c>
      <c r="G4" t="s">
        <v>1100</v>
      </c>
      <c r="H4" s="33"/>
      <c r="I4" s="33"/>
      <c r="J4" s="33"/>
      <c r="K4" s="33"/>
      <c r="L4" s="33"/>
      <c r="M4" s="33"/>
      <c r="N4" s="33"/>
      <c r="O4" s="33"/>
      <c r="P4" s="33"/>
      <c r="Q4" s="33"/>
      <c r="R4" s="33"/>
      <c r="S4" s="33"/>
      <c r="T4" s="33"/>
      <c r="U4" s="33"/>
      <c r="V4" s="33"/>
      <c r="W4" s="33"/>
      <c r="X4" s="33"/>
      <c r="Y4" s="33"/>
      <c r="Z4" s="33"/>
      <c r="AA4" s="33"/>
      <c r="AB4" s="33"/>
      <c r="AC4" s="33"/>
      <c r="AD4" s="33"/>
    </row>
    <row r="5" spans="1:30" x14ac:dyDescent="0.3">
      <c r="A5" t="s">
        <v>1049</v>
      </c>
      <c r="B5" t="s">
        <v>1049</v>
      </c>
      <c r="C5" t="s">
        <v>1049</v>
      </c>
      <c r="D5" t="s">
        <v>1079</v>
      </c>
      <c r="E5" t="s">
        <v>1069</v>
      </c>
    </row>
    <row r="6" spans="1:30" x14ac:dyDescent="0.3">
      <c r="A6" t="s">
        <v>1053</v>
      </c>
      <c r="B6" t="s">
        <v>1050</v>
      </c>
      <c r="C6" t="s">
        <v>1079</v>
      </c>
      <c r="D6" t="s">
        <v>1084</v>
      </c>
      <c r="E6" t="s">
        <v>1071</v>
      </c>
    </row>
    <row r="7" spans="1:30" x14ac:dyDescent="0.3">
      <c r="A7" t="s">
        <v>1064</v>
      </c>
      <c r="B7" t="s">
        <v>1059</v>
      </c>
      <c r="C7" t="s">
        <v>1084</v>
      </c>
      <c r="D7" t="s">
        <v>1086</v>
      </c>
      <c r="E7" t="s">
        <v>1080</v>
      </c>
    </row>
    <row r="8" spans="1:30" x14ac:dyDescent="0.3">
      <c r="A8" t="s">
        <v>1079</v>
      </c>
      <c r="B8" t="s">
        <v>1060</v>
      </c>
      <c r="C8" t="s">
        <v>1085</v>
      </c>
      <c r="D8" t="s">
        <v>1088</v>
      </c>
      <c r="E8" t="s">
        <v>1096</v>
      </c>
    </row>
    <row r="9" spans="1:30" x14ac:dyDescent="0.3">
      <c r="A9" t="s">
        <v>1084</v>
      </c>
      <c r="B9" t="s">
        <v>1061</v>
      </c>
      <c r="C9" t="s">
        <v>1087</v>
      </c>
      <c r="D9" t="s">
        <v>1101</v>
      </c>
    </row>
    <row r="10" spans="1:30" x14ac:dyDescent="0.3">
      <c r="A10" t="s">
        <v>1085</v>
      </c>
      <c r="B10" t="s">
        <v>1064</v>
      </c>
      <c r="C10" t="s">
        <v>1088</v>
      </c>
      <c r="D10" t="s">
        <v>1104</v>
      </c>
    </row>
    <row r="11" spans="1:30" x14ac:dyDescent="0.3">
      <c r="A11" t="s">
        <v>1088</v>
      </c>
      <c r="B11" t="s">
        <v>1069</v>
      </c>
      <c r="C11" t="s">
        <v>1089</v>
      </c>
      <c r="D11" t="s">
        <v>1105</v>
      </c>
    </row>
    <row r="12" spans="1:30" x14ac:dyDescent="0.3">
      <c r="A12" t="s">
        <v>1089</v>
      </c>
      <c r="B12" t="s">
        <v>1070</v>
      </c>
      <c r="C12" t="s">
        <v>1097</v>
      </c>
    </row>
    <row r="13" spans="1:30" x14ac:dyDescent="0.3">
      <c r="A13" t="s">
        <v>1091</v>
      </c>
      <c r="B13" t="s">
        <v>1071</v>
      </c>
      <c r="C13" t="s">
        <v>1103</v>
      </c>
    </row>
    <row r="14" spans="1:30" x14ac:dyDescent="0.3">
      <c r="A14" t="s">
        <v>1097</v>
      </c>
      <c r="B14" t="s">
        <v>1079</v>
      </c>
      <c r="C14" t="s">
        <v>1104</v>
      </c>
    </row>
    <row r="15" spans="1:30" x14ac:dyDescent="0.3">
      <c r="A15" t="s">
        <v>1100</v>
      </c>
      <c r="B15" t="s">
        <v>1080</v>
      </c>
      <c r="C15" t="s">
        <v>1105</v>
      </c>
    </row>
    <row r="16" spans="1:30" x14ac:dyDescent="0.3">
      <c r="A16" t="s">
        <v>1101</v>
      </c>
      <c r="B16" t="s">
        <v>1085</v>
      </c>
    </row>
    <row r="17" spans="1:2" x14ac:dyDescent="0.3">
      <c r="A17" t="s">
        <v>1102</v>
      </c>
      <c r="B17" t="s">
        <v>1088</v>
      </c>
    </row>
    <row r="18" spans="1:2" x14ac:dyDescent="0.3">
      <c r="A18" t="s">
        <v>1103</v>
      </c>
      <c r="B18" t="s">
        <v>1091</v>
      </c>
    </row>
    <row r="19" spans="1:2" x14ac:dyDescent="0.3">
      <c r="A19" t="s">
        <v>1104</v>
      </c>
      <c r="B19" t="s">
        <v>1096</v>
      </c>
    </row>
    <row r="20" spans="1:2" x14ac:dyDescent="0.3">
      <c r="A20" t="s">
        <v>1105</v>
      </c>
      <c r="B20" t="s">
        <v>1098</v>
      </c>
    </row>
    <row r="21" spans="1:2" x14ac:dyDescent="0.3">
      <c r="A21" t="s">
        <v>1106</v>
      </c>
      <c r="B21" t="s">
        <v>1103</v>
      </c>
    </row>
    <row r="22" spans="1:2" x14ac:dyDescent="0.3">
      <c r="A22" t="s">
        <v>1107</v>
      </c>
      <c r="B22" t="s">
        <v>1105</v>
      </c>
    </row>
    <row r="24" spans="1:2" x14ac:dyDescent="0.3">
      <c r="A24" s="3" t="s">
        <v>1421</v>
      </c>
    </row>
    <row r="25" spans="1:2" x14ac:dyDescent="0.3">
      <c r="A25" s="2" t="s">
        <v>1412</v>
      </c>
    </row>
  </sheetData>
  <hyperlinks>
    <hyperlink ref="A24" r:id="rId1" location="3adb1a3457cc" display="https://www.forbes.com/sites/michaeldelcastillo/2019/04/16/blockchain-50-billion-dollar-babies/ - 3adb1a3457cc" xr:uid="{86F7D063-9F89-419B-8087-11F26E58D0B9}"/>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65BC-6CA1-4A96-A322-22F3276505C3}">
  <dimension ref="A1:J68"/>
  <sheetViews>
    <sheetView workbookViewId="0">
      <selection activeCell="A3" sqref="A3"/>
    </sheetView>
  </sheetViews>
  <sheetFormatPr baseColWidth="10" defaultRowHeight="14.4" x14ac:dyDescent="0.3"/>
  <cols>
    <col min="1" max="1" width="19.6640625" bestFit="1" customWidth="1"/>
    <col min="9" max="9" width="14" bestFit="1" customWidth="1"/>
  </cols>
  <sheetData>
    <row r="1" spans="1:10" x14ac:dyDescent="0.3">
      <c r="B1" s="36" t="s">
        <v>1169</v>
      </c>
      <c r="C1" s="36"/>
      <c r="D1" s="36"/>
      <c r="E1" s="36" t="s">
        <v>1170</v>
      </c>
      <c r="F1" s="36"/>
      <c r="G1" s="36"/>
    </row>
    <row r="2" spans="1:10" x14ac:dyDescent="0.3">
      <c r="A2" s="2" t="s">
        <v>1117</v>
      </c>
      <c r="B2" s="2" t="s">
        <v>1114</v>
      </c>
      <c r="C2" s="2" t="s">
        <v>1126</v>
      </c>
      <c r="D2" s="2" t="s">
        <v>1127</v>
      </c>
      <c r="E2" s="2" t="s">
        <v>1114</v>
      </c>
      <c r="F2" s="2" t="s">
        <v>1126</v>
      </c>
      <c r="G2" s="2" t="s">
        <v>1127</v>
      </c>
      <c r="H2" s="2" t="s">
        <v>1171</v>
      </c>
      <c r="I2" s="2" t="s">
        <v>1274</v>
      </c>
      <c r="J2" t="s">
        <v>1115</v>
      </c>
    </row>
    <row r="3" spans="1:10" x14ac:dyDescent="0.3">
      <c r="A3" s="5" t="s">
        <v>1047</v>
      </c>
      <c r="B3" s="5">
        <v>1921</v>
      </c>
      <c r="C3" s="5">
        <v>100</v>
      </c>
      <c r="D3" s="5">
        <v>41697</v>
      </c>
      <c r="E3" s="5">
        <f t="shared" ref="E3:E34" si="0">B3/MAX(B:B)</f>
        <v>0.19351264228870757</v>
      </c>
      <c r="F3" s="5">
        <f t="shared" ref="F3:F34" si="1">C3/MAX(C:C)</f>
        <v>1</v>
      </c>
      <c r="G3" s="5">
        <f t="shared" ref="G3:G34" si="2">D3/MAX(D:D)</f>
        <v>1</v>
      </c>
      <c r="H3" s="5">
        <f t="shared" ref="H3:H34" si="3">(E3*2+F3*3+G3*5)/10</f>
        <v>0.83870252845774151</v>
      </c>
      <c r="I3" s="5" t="s">
        <v>5</v>
      </c>
      <c r="J3" t="s">
        <v>1116</v>
      </c>
    </row>
    <row r="4" spans="1:10" x14ac:dyDescent="0.3">
      <c r="A4" s="5" t="s">
        <v>1108</v>
      </c>
      <c r="B4" s="5">
        <v>851</v>
      </c>
      <c r="C4" s="5">
        <v>100</v>
      </c>
      <c r="D4" s="5">
        <v>25146</v>
      </c>
      <c r="E4" s="5">
        <f t="shared" si="0"/>
        <v>8.5725798327792882E-2</v>
      </c>
      <c r="F4" s="5">
        <f t="shared" si="1"/>
        <v>1</v>
      </c>
      <c r="G4" s="5">
        <f t="shared" si="2"/>
        <v>0.60306496870278437</v>
      </c>
      <c r="H4" s="5">
        <f t="shared" si="3"/>
        <v>0.6186776440169508</v>
      </c>
      <c r="I4" s="5" t="s">
        <v>5</v>
      </c>
      <c r="J4" s="3" t="s">
        <v>1419</v>
      </c>
    </row>
    <row r="5" spans="1:10" x14ac:dyDescent="0.3">
      <c r="A5" s="5" t="s">
        <v>1109</v>
      </c>
      <c r="B5" s="5">
        <v>1783</v>
      </c>
      <c r="C5" s="5">
        <v>100</v>
      </c>
      <c r="D5" s="5">
        <v>10764</v>
      </c>
      <c r="E5" s="5">
        <f t="shared" si="0"/>
        <v>0.17961116147879522</v>
      </c>
      <c r="F5" s="5">
        <f t="shared" si="1"/>
        <v>1</v>
      </c>
      <c r="G5" s="5">
        <f t="shared" si="2"/>
        <v>0.25814806820634578</v>
      </c>
      <c r="H5" s="5">
        <f t="shared" si="3"/>
        <v>0.46499626639893188</v>
      </c>
      <c r="I5" s="5" t="s">
        <v>5</v>
      </c>
    </row>
    <row r="6" spans="1:10" x14ac:dyDescent="0.3">
      <c r="A6" s="5" t="s">
        <v>1124</v>
      </c>
      <c r="B6" s="5">
        <v>2796</v>
      </c>
      <c r="C6" s="5">
        <v>99</v>
      </c>
      <c r="D6" s="5">
        <v>2325</v>
      </c>
      <c r="E6" s="5">
        <f t="shared" si="0"/>
        <v>0.28165608945300696</v>
      </c>
      <c r="F6" s="5">
        <f t="shared" si="1"/>
        <v>0.99</v>
      </c>
      <c r="G6" s="5">
        <f t="shared" si="2"/>
        <v>5.5759407151593637E-2</v>
      </c>
      <c r="H6" s="5">
        <f t="shared" si="3"/>
        <v>0.38121092146639818</v>
      </c>
      <c r="I6" s="5" t="s">
        <v>5</v>
      </c>
    </row>
    <row r="7" spans="1:10" x14ac:dyDescent="0.3">
      <c r="A7" s="5" t="s">
        <v>1150</v>
      </c>
      <c r="B7" s="5">
        <v>844</v>
      </c>
      <c r="C7" s="5">
        <v>100</v>
      </c>
      <c r="D7" s="5">
        <v>4177</v>
      </c>
      <c r="E7" s="5">
        <f t="shared" si="0"/>
        <v>8.5020650750478488E-2</v>
      </c>
      <c r="F7" s="5">
        <f t="shared" si="1"/>
        <v>1</v>
      </c>
      <c r="G7" s="5">
        <f t="shared" si="2"/>
        <v>0.10017507254718565</v>
      </c>
      <c r="H7" s="5">
        <f t="shared" si="3"/>
        <v>0.36709166642368851</v>
      </c>
      <c r="I7" s="5" t="s">
        <v>5</v>
      </c>
    </row>
    <row r="8" spans="1:10" x14ac:dyDescent="0.3">
      <c r="A8" s="5" t="s">
        <v>1075</v>
      </c>
      <c r="B8" s="5">
        <v>475</v>
      </c>
      <c r="C8" s="5">
        <v>100</v>
      </c>
      <c r="D8" s="5">
        <v>4110</v>
      </c>
      <c r="E8" s="5">
        <f t="shared" si="0"/>
        <v>4.7849299889191094E-2</v>
      </c>
      <c r="F8" s="5">
        <f t="shared" si="1"/>
        <v>1</v>
      </c>
      <c r="G8" s="5">
        <f t="shared" si="2"/>
        <v>9.856824231959134E-2</v>
      </c>
      <c r="H8" s="5">
        <f t="shared" si="3"/>
        <v>0.35885398113763389</v>
      </c>
      <c r="I8" s="5" t="s">
        <v>5</v>
      </c>
    </row>
    <row r="9" spans="1:10" x14ac:dyDescent="0.3">
      <c r="A9" s="5" t="s">
        <v>1142</v>
      </c>
      <c r="B9" s="5">
        <v>1242</v>
      </c>
      <c r="C9" s="5">
        <v>99</v>
      </c>
      <c r="D9" s="5">
        <v>2812</v>
      </c>
      <c r="E9" s="5">
        <f t="shared" si="0"/>
        <v>0.12511332728921123</v>
      </c>
      <c r="F9" s="5">
        <f t="shared" si="1"/>
        <v>0.99</v>
      </c>
      <c r="G9" s="5">
        <f t="shared" si="2"/>
        <v>6.7438904477540348E-2</v>
      </c>
      <c r="H9" s="5">
        <f t="shared" si="3"/>
        <v>0.3557421176966124</v>
      </c>
      <c r="I9" s="5" t="s">
        <v>1275</v>
      </c>
    </row>
    <row r="10" spans="1:10" x14ac:dyDescent="0.3">
      <c r="A10" s="5" t="s">
        <v>405</v>
      </c>
      <c r="B10" s="5">
        <v>6586</v>
      </c>
      <c r="C10" s="5">
        <v>62</v>
      </c>
      <c r="D10" s="5">
        <v>2685</v>
      </c>
      <c r="E10" s="5">
        <f t="shared" si="0"/>
        <v>0.663443134884658</v>
      </c>
      <c r="F10" s="5">
        <f t="shared" si="1"/>
        <v>0.62</v>
      </c>
      <c r="G10" s="5">
        <f t="shared" si="2"/>
        <v>6.4393121807324274E-2</v>
      </c>
      <c r="H10" s="5">
        <f t="shared" si="3"/>
        <v>0.3508851878805937</v>
      </c>
      <c r="I10" s="5" t="s">
        <v>5</v>
      </c>
    </row>
    <row r="11" spans="1:10" x14ac:dyDescent="0.3">
      <c r="A11" s="5" t="s">
        <v>1128</v>
      </c>
      <c r="B11" s="5">
        <v>2388</v>
      </c>
      <c r="C11" s="5">
        <v>100</v>
      </c>
      <c r="D11" s="5">
        <v>108</v>
      </c>
      <c r="E11" s="5">
        <f t="shared" si="0"/>
        <v>0.24055605923239651</v>
      </c>
      <c r="F11" s="5">
        <f t="shared" si="1"/>
        <v>1</v>
      </c>
      <c r="G11" s="5">
        <f t="shared" si="2"/>
        <v>2.5901143967191884E-3</v>
      </c>
      <c r="H11" s="5">
        <f t="shared" si="3"/>
        <v>0.3494062690448389</v>
      </c>
      <c r="I11" s="5" t="s">
        <v>5</v>
      </c>
    </row>
    <row r="12" spans="1:10" x14ac:dyDescent="0.3">
      <c r="A12" s="5" t="s">
        <v>1131</v>
      </c>
      <c r="B12" s="5">
        <v>2146</v>
      </c>
      <c r="C12" s="5">
        <v>100</v>
      </c>
      <c r="D12" s="5">
        <v>91</v>
      </c>
      <c r="E12" s="5">
        <f t="shared" si="0"/>
        <v>0.21617810013095598</v>
      </c>
      <c r="F12" s="5">
        <f t="shared" si="1"/>
        <v>1</v>
      </c>
      <c r="G12" s="5">
        <f t="shared" si="2"/>
        <v>2.18241120464302E-3</v>
      </c>
      <c r="H12" s="5">
        <f t="shared" si="3"/>
        <v>0.34432682562851269</v>
      </c>
      <c r="I12" s="5" t="s">
        <v>5</v>
      </c>
    </row>
    <row r="13" spans="1:10" x14ac:dyDescent="0.3">
      <c r="A13" s="5" t="s">
        <v>1140</v>
      </c>
      <c r="B13" s="5">
        <v>1277</v>
      </c>
      <c r="C13" s="5">
        <v>100</v>
      </c>
      <c r="D13" s="5">
        <v>872</v>
      </c>
      <c r="E13" s="5">
        <f t="shared" si="0"/>
        <v>0.12863906517578322</v>
      </c>
      <c r="F13" s="5">
        <f t="shared" si="1"/>
        <v>1</v>
      </c>
      <c r="G13" s="5">
        <f t="shared" si="2"/>
        <v>2.091277549943641E-2</v>
      </c>
      <c r="H13" s="5">
        <f t="shared" si="3"/>
        <v>0.33618420078487488</v>
      </c>
      <c r="I13" s="5" t="s">
        <v>5</v>
      </c>
    </row>
    <row r="14" spans="1:10" x14ac:dyDescent="0.3">
      <c r="A14" t="s">
        <v>1148</v>
      </c>
      <c r="B14">
        <v>901</v>
      </c>
      <c r="C14">
        <v>100</v>
      </c>
      <c r="D14">
        <v>1047</v>
      </c>
      <c r="E14">
        <f t="shared" si="0"/>
        <v>9.076256673718143E-2</v>
      </c>
      <c r="F14">
        <f t="shared" si="1"/>
        <v>1</v>
      </c>
      <c r="G14">
        <f t="shared" si="2"/>
        <v>2.5109720123749912E-2</v>
      </c>
      <c r="H14">
        <f t="shared" si="3"/>
        <v>0.33070737340931122</v>
      </c>
    </row>
    <row r="15" spans="1:10" x14ac:dyDescent="0.3">
      <c r="A15" t="s">
        <v>1141</v>
      </c>
      <c r="B15">
        <v>1261</v>
      </c>
      <c r="C15">
        <v>100</v>
      </c>
      <c r="D15">
        <v>396</v>
      </c>
      <c r="E15">
        <f t="shared" si="0"/>
        <v>0.12702729928477888</v>
      </c>
      <c r="F15">
        <f t="shared" si="1"/>
        <v>1</v>
      </c>
      <c r="G15">
        <f t="shared" si="2"/>
        <v>9.4970861213036911E-3</v>
      </c>
      <c r="H15">
        <f t="shared" si="3"/>
        <v>0.33015400291760766</v>
      </c>
    </row>
    <row r="16" spans="1:10" x14ac:dyDescent="0.3">
      <c r="A16" t="s">
        <v>1139</v>
      </c>
      <c r="B16">
        <v>1320</v>
      </c>
      <c r="C16">
        <v>100</v>
      </c>
      <c r="D16">
        <v>0</v>
      </c>
      <c r="E16">
        <f t="shared" si="0"/>
        <v>0.13297068600785736</v>
      </c>
      <c r="F16">
        <f t="shared" si="1"/>
        <v>1</v>
      </c>
      <c r="G16">
        <f t="shared" si="2"/>
        <v>0</v>
      </c>
      <c r="H16">
        <f t="shared" si="3"/>
        <v>0.32659413720157149</v>
      </c>
    </row>
    <row r="17" spans="1:8" x14ac:dyDescent="0.3">
      <c r="A17" t="s">
        <v>1077</v>
      </c>
      <c r="B17">
        <v>507</v>
      </c>
      <c r="C17">
        <v>100</v>
      </c>
      <c r="D17">
        <v>1226</v>
      </c>
      <c r="E17">
        <f t="shared" si="0"/>
        <v>5.1072831671199762E-2</v>
      </c>
      <c r="F17">
        <f t="shared" si="1"/>
        <v>1</v>
      </c>
      <c r="G17">
        <f t="shared" si="2"/>
        <v>2.9402594910904863E-2</v>
      </c>
      <c r="H17">
        <f t="shared" si="3"/>
        <v>0.32491586378969239</v>
      </c>
    </row>
    <row r="18" spans="1:8" x14ac:dyDescent="0.3">
      <c r="A18" t="s">
        <v>1160</v>
      </c>
      <c r="B18">
        <v>678</v>
      </c>
      <c r="C18">
        <v>100</v>
      </c>
      <c r="D18">
        <v>527</v>
      </c>
      <c r="E18">
        <f t="shared" si="0"/>
        <v>6.8298579631308559E-2</v>
      </c>
      <c r="F18">
        <f t="shared" si="1"/>
        <v>1</v>
      </c>
      <c r="G18">
        <f t="shared" si="2"/>
        <v>1.2638798954361225E-2</v>
      </c>
      <c r="H18">
        <f t="shared" si="3"/>
        <v>0.31997911540344232</v>
      </c>
    </row>
    <row r="19" spans="1:8" s="4" customFormat="1" x14ac:dyDescent="0.3">
      <c r="A19" t="s">
        <v>1120</v>
      </c>
      <c r="B19">
        <v>3772</v>
      </c>
      <c r="C19">
        <v>74</v>
      </c>
      <c r="D19">
        <v>1747</v>
      </c>
      <c r="E19">
        <f t="shared" si="0"/>
        <v>0.37997380880427117</v>
      </c>
      <c r="F19">
        <f t="shared" si="1"/>
        <v>0.74</v>
      </c>
      <c r="G19">
        <f t="shared" si="2"/>
        <v>4.1897498621003906E-2</v>
      </c>
      <c r="H19">
        <f t="shared" si="3"/>
        <v>0.31894351107135621</v>
      </c>
    </row>
    <row r="20" spans="1:8" x14ac:dyDescent="0.3">
      <c r="A20" t="s">
        <v>1161</v>
      </c>
      <c r="B20">
        <v>661</v>
      </c>
      <c r="C20">
        <v>100</v>
      </c>
      <c r="D20">
        <v>31</v>
      </c>
      <c r="E20">
        <f t="shared" si="0"/>
        <v>6.6586078372116456E-2</v>
      </c>
      <c r="F20">
        <f t="shared" si="1"/>
        <v>1</v>
      </c>
      <c r="G20">
        <f t="shared" si="2"/>
        <v>7.4345876202124852E-4</v>
      </c>
      <c r="H20">
        <f t="shared" si="3"/>
        <v>0.31368894505543393</v>
      </c>
    </row>
    <row r="21" spans="1:8" x14ac:dyDescent="0.3">
      <c r="A21" s="4" t="s">
        <v>1163</v>
      </c>
      <c r="B21" s="4">
        <v>516</v>
      </c>
      <c r="C21" s="4">
        <v>100</v>
      </c>
      <c r="D21" s="4">
        <v>3</v>
      </c>
      <c r="E21" s="4">
        <f t="shared" si="0"/>
        <v>5.1979449984889695E-2</v>
      </c>
      <c r="F21" s="4">
        <f t="shared" si="1"/>
        <v>1</v>
      </c>
      <c r="G21" s="4">
        <f t="shared" si="2"/>
        <v>7.1947622131088569E-5</v>
      </c>
      <c r="H21" s="4">
        <f t="shared" si="3"/>
        <v>0.3104318638080435</v>
      </c>
    </row>
    <row r="22" spans="1:8" x14ac:dyDescent="0.3">
      <c r="A22" t="s">
        <v>1165</v>
      </c>
      <c r="B22">
        <v>481</v>
      </c>
      <c r="C22">
        <v>100</v>
      </c>
      <c r="D22">
        <v>0</v>
      </c>
      <c r="E22">
        <f t="shared" si="0"/>
        <v>4.8453712098317718E-2</v>
      </c>
      <c r="F22">
        <f t="shared" si="1"/>
        <v>1</v>
      </c>
      <c r="G22">
        <f t="shared" si="2"/>
        <v>0</v>
      </c>
      <c r="H22">
        <f t="shared" si="3"/>
        <v>0.30969074241966354</v>
      </c>
    </row>
    <row r="23" spans="1:8" x14ac:dyDescent="0.3">
      <c r="A23" t="s">
        <v>1111</v>
      </c>
      <c r="B23">
        <v>9927</v>
      </c>
      <c r="C23">
        <v>35</v>
      </c>
      <c r="D23">
        <v>166</v>
      </c>
      <c r="E23">
        <f t="shared" si="0"/>
        <v>1</v>
      </c>
      <c r="F23">
        <f t="shared" si="1"/>
        <v>0.35</v>
      </c>
      <c r="G23">
        <f t="shared" si="2"/>
        <v>3.9811017579202343E-3</v>
      </c>
      <c r="H23">
        <f t="shared" si="3"/>
        <v>0.3069905508789601</v>
      </c>
    </row>
    <row r="24" spans="1:8" x14ac:dyDescent="0.3">
      <c r="A24" t="s">
        <v>1112</v>
      </c>
      <c r="B24">
        <v>7511</v>
      </c>
      <c r="C24">
        <v>46</v>
      </c>
      <c r="D24">
        <v>827</v>
      </c>
      <c r="E24">
        <f t="shared" si="0"/>
        <v>0.75662335045834594</v>
      </c>
      <c r="F24">
        <f t="shared" si="1"/>
        <v>0.46</v>
      </c>
      <c r="G24">
        <f t="shared" si="2"/>
        <v>1.9833561167470082E-2</v>
      </c>
      <c r="H24">
        <f t="shared" si="3"/>
        <v>0.29924145067540425</v>
      </c>
    </row>
    <row r="25" spans="1:8" x14ac:dyDescent="0.3">
      <c r="A25" t="s">
        <v>1134</v>
      </c>
      <c r="B25">
        <v>1866</v>
      </c>
      <c r="C25">
        <v>67</v>
      </c>
      <c r="D25">
        <v>4227</v>
      </c>
      <c r="E25">
        <f t="shared" si="0"/>
        <v>0.18797219703838017</v>
      </c>
      <c r="F25">
        <f t="shared" si="1"/>
        <v>0.67</v>
      </c>
      <c r="G25">
        <f t="shared" si="2"/>
        <v>0.10137419958270379</v>
      </c>
      <c r="H25">
        <f t="shared" si="3"/>
        <v>0.28928153919902794</v>
      </c>
    </row>
    <row r="26" spans="1:8" x14ac:dyDescent="0.3">
      <c r="A26" t="s">
        <v>1121</v>
      </c>
      <c r="B26">
        <v>3527</v>
      </c>
      <c r="C26">
        <v>67</v>
      </c>
      <c r="D26">
        <v>1169</v>
      </c>
      <c r="E26">
        <f t="shared" si="0"/>
        <v>0.35529364359826737</v>
      </c>
      <c r="F26">
        <f t="shared" si="1"/>
        <v>0.67</v>
      </c>
      <c r="G26">
        <f t="shared" si="2"/>
        <v>2.8035590090414179E-2</v>
      </c>
      <c r="H26">
        <f t="shared" si="3"/>
        <v>0.28607652376486059</v>
      </c>
    </row>
    <row r="27" spans="1:8" x14ac:dyDescent="0.3">
      <c r="A27" t="s">
        <v>1113</v>
      </c>
      <c r="B27">
        <v>7011</v>
      </c>
      <c r="C27">
        <v>36</v>
      </c>
      <c r="D27">
        <v>635</v>
      </c>
      <c r="E27">
        <f t="shared" si="0"/>
        <v>0.70625566636446058</v>
      </c>
      <c r="F27">
        <f t="shared" si="1"/>
        <v>0.36</v>
      </c>
      <c r="G27">
        <f t="shared" si="2"/>
        <v>1.5228913351080413E-2</v>
      </c>
      <c r="H27">
        <f t="shared" si="3"/>
        <v>0.25686558994843234</v>
      </c>
    </row>
    <row r="28" spans="1:8" x14ac:dyDescent="0.3">
      <c r="A28" t="s">
        <v>1110</v>
      </c>
      <c r="B28">
        <v>845</v>
      </c>
      <c r="C28">
        <v>69</v>
      </c>
      <c r="D28">
        <v>1812</v>
      </c>
      <c r="E28">
        <f t="shared" si="0"/>
        <v>8.5121386118666265E-2</v>
      </c>
      <c r="F28">
        <f t="shared" si="1"/>
        <v>0.69</v>
      </c>
      <c r="G28">
        <f t="shared" si="2"/>
        <v>4.3456363767177493E-2</v>
      </c>
      <c r="H28">
        <f t="shared" si="3"/>
        <v>0.24575245910732196</v>
      </c>
    </row>
    <row r="29" spans="1:8" x14ac:dyDescent="0.3">
      <c r="A29" t="s">
        <v>1027</v>
      </c>
      <c r="B29">
        <v>683</v>
      </c>
      <c r="C29">
        <v>63</v>
      </c>
      <c r="D29">
        <v>2369</v>
      </c>
      <c r="E29">
        <f t="shared" si="0"/>
        <v>6.88022564722474E-2</v>
      </c>
      <c r="F29">
        <f t="shared" si="1"/>
        <v>0.63</v>
      </c>
      <c r="G29">
        <f t="shared" si="2"/>
        <v>5.6814638942849605E-2</v>
      </c>
      <c r="H29">
        <f t="shared" si="3"/>
        <v>0.2311677707658743</v>
      </c>
    </row>
    <row r="30" spans="1:8" x14ac:dyDescent="0.3">
      <c r="A30" t="s">
        <v>1129</v>
      </c>
      <c r="B30">
        <v>2261</v>
      </c>
      <c r="C30">
        <v>58</v>
      </c>
      <c r="D30">
        <v>909</v>
      </c>
      <c r="E30">
        <f t="shared" si="0"/>
        <v>0.22776266747254961</v>
      </c>
      <c r="F30">
        <f t="shared" si="1"/>
        <v>0.57999999999999996</v>
      </c>
      <c r="G30">
        <f t="shared" si="2"/>
        <v>2.1800129505719835E-2</v>
      </c>
      <c r="H30">
        <f t="shared" si="3"/>
        <v>0.23045259824736983</v>
      </c>
    </row>
    <row r="31" spans="1:8" x14ac:dyDescent="0.3">
      <c r="A31" t="s">
        <v>1156</v>
      </c>
      <c r="B31">
        <v>746</v>
      </c>
      <c r="C31">
        <v>57</v>
      </c>
      <c r="D31">
        <v>2613</v>
      </c>
      <c r="E31">
        <f t="shared" si="0"/>
        <v>7.5148584668076959E-2</v>
      </c>
      <c r="F31">
        <f t="shared" si="1"/>
        <v>0.56999999999999995</v>
      </c>
      <c r="G31">
        <f t="shared" si="2"/>
        <v>6.2666378876178139E-2</v>
      </c>
      <c r="H31">
        <f t="shared" si="3"/>
        <v>0.21736290637170447</v>
      </c>
    </row>
    <row r="32" spans="1:8" x14ac:dyDescent="0.3">
      <c r="A32" t="s">
        <v>1125</v>
      </c>
      <c r="B32">
        <v>2633</v>
      </c>
      <c r="C32">
        <v>52</v>
      </c>
      <c r="D32">
        <v>569</v>
      </c>
      <c r="E32">
        <f t="shared" si="0"/>
        <v>0.26523622443840034</v>
      </c>
      <c r="F32">
        <f t="shared" si="1"/>
        <v>0.52</v>
      </c>
      <c r="G32">
        <f t="shared" si="2"/>
        <v>1.3646065664196466E-2</v>
      </c>
      <c r="H32">
        <f t="shared" si="3"/>
        <v>0.21587027771977829</v>
      </c>
    </row>
    <row r="33" spans="1:8" x14ac:dyDescent="0.3">
      <c r="A33" t="s">
        <v>1137</v>
      </c>
      <c r="B33">
        <v>1549</v>
      </c>
      <c r="C33">
        <v>50</v>
      </c>
      <c r="D33">
        <v>2838</v>
      </c>
      <c r="E33">
        <f t="shared" si="0"/>
        <v>0.15603908532285685</v>
      </c>
      <c r="F33">
        <f t="shared" si="1"/>
        <v>0.5</v>
      </c>
      <c r="G33">
        <f t="shared" si="2"/>
        <v>6.8062450536009789E-2</v>
      </c>
      <c r="H33">
        <f t="shared" si="3"/>
        <v>0.21523904233257624</v>
      </c>
    </row>
    <row r="34" spans="1:8" x14ac:dyDescent="0.3">
      <c r="A34" t="s">
        <v>1157</v>
      </c>
      <c r="B34">
        <v>727</v>
      </c>
      <c r="C34">
        <v>63</v>
      </c>
      <c r="D34">
        <v>707</v>
      </c>
      <c r="E34">
        <f t="shared" si="0"/>
        <v>7.3234612672509317E-2</v>
      </c>
      <c r="F34">
        <f t="shared" si="1"/>
        <v>0.63</v>
      </c>
      <c r="G34">
        <f t="shared" si="2"/>
        <v>1.695565628222654E-2</v>
      </c>
      <c r="H34">
        <f t="shared" si="3"/>
        <v>0.21212475067561515</v>
      </c>
    </row>
    <row r="35" spans="1:8" x14ac:dyDescent="0.3">
      <c r="A35" t="s">
        <v>321</v>
      </c>
      <c r="B35">
        <v>1463</v>
      </c>
      <c r="C35">
        <v>54</v>
      </c>
      <c r="D35">
        <v>1012</v>
      </c>
      <c r="E35">
        <f t="shared" ref="E35:E63" si="4">B35/MAX(B:B)</f>
        <v>0.14737584365870857</v>
      </c>
      <c r="F35">
        <f t="shared" ref="F35:F63" si="5">C35/MAX(C:C)</f>
        <v>0.54</v>
      </c>
      <c r="G35">
        <f t="shared" ref="G35:G63" si="6">D35/MAX(D:D)</f>
        <v>2.4270331198887211E-2</v>
      </c>
      <c r="H35">
        <f t="shared" ref="H35:H63" si="7">(E35*2+F35*3+G35*5)/10</f>
        <v>0.20361033433118533</v>
      </c>
    </row>
    <row r="36" spans="1:8" x14ac:dyDescent="0.3">
      <c r="A36" t="s">
        <v>1119</v>
      </c>
      <c r="B36">
        <v>3954</v>
      </c>
      <c r="C36">
        <v>38</v>
      </c>
      <c r="D36">
        <v>727</v>
      </c>
      <c r="E36">
        <f t="shared" si="4"/>
        <v>0.39830764581444544</v>
      </c>
      <c r="F36">
        <f t="shared" si="5"/>
        <v>0.38</v>
      </c>
      <c r="G36">
        <f t="shared" si="6"/>
        <v>1.7435307096433796E-2</v>
      </c>
      <c r="H36">
        <f t="shared" si="7"/>
        <v>0.20237918271110597</v>
      </c>
    </row>
    <row r="37" spans="1:8" x14ac:dyDescent="0.3">
      <c r="A37" t="s">
        <v>573</v>
      </c>
      <c r="B37">
        <v>517</v>
      </c>
      <c r="C37">
        <v>59</v>
      </c>
      <c r="D37">
        <v>1052</v>
      </c>
      <c r="E37">
        <f t="shared" si="4"/>
        <v>5.2080185353077464E-2</v>
      </c>
      <c r="F37">
        <f t="shared" si="5"/>
        <v>0.59</v>
      </c>
      <c r="G37">
        <f t="shared" si="6"/>
        <v>2.5229632827301725E-2</v>
      </c>
      <c r="H37">
        <f t="shared" si="7"/>
        <v>0.20003085348426636</v>
      </c>
    </row>
    <row r="38" spans="1:8" x14ac:dyDescent="0.3">
      <c r="A38" t="s">
        <v>1159</v>
      </c>
      <c r="B38">
        <v>694</v>
      </c>
      <c r="C38">
        <v>61</v>
      </c>
      <c r="D38">
        <v>188</v>
      </c>
      <c r="E38">
        <f t="shared" si="4"/>
        <v>6.9910345522312886E-2</v>
      </c>
      <c r="F38">
        <f t="shared" si="5"/>
        <v>0.61</v>
      </c>
      <c r="G38">
        <f t="shared" si="6"/>
        <v>4.508717653548217E-3</v>
      </c>
      <c r="H38">
        <f t="shared" si="7"/>
        <v>0.19923642793123669</v>
      </c>
    </row>
    <row r="39" spans="1:8" x14ac:dyDescent="0.3">
      <c r="A39" t="s">
        <v>1166</v>
      </c>
      <c r="B39">
        <v>480</v>
      </c>
      <c r="C39">
        <v>60</v>
      </c>
      <c r="D39">
        <v>568</v>
      </c>
      <c r="E39">
        <f t="shared" si="4"/>
        <v>4.8352976730129948E-2</v>
      </c>
      <c r="F39">
        <f t="shared" si="5"/>
        <v>0.6</v>
      </c>
      <c r="G39">
        <f t="shared" si="6"/>
        <v>1.3622083123486102E-2</v>
      </c>
      <c r="H39">
        <f t="shared" si="7"/>
        <v>0.19648163690776904</v>
      </c>
    </row>
    <row r="40" spans="1:8" x14ac:dyDescent="0.3">
      <c r="A40" t="s">
        <v>1158</v>
      </c>
      <c r="B40">
        <v>703</v>
      </c>
      <c r="C40">
        <v>58</v>
      </c>
      <c r="D40">
        <v>522</v>
      </c>
      <c r="E40">
        <f t="shared" si="4"/>
        <v>7.0816963836002819E-2</v>
      </c>
      <c r="F40">
        <f t="shared" si="5"/>
        <v>0.57999999999999996</v>
      </c>
      <c r="G40">
        <f t="shared" si="6"/>
        <v>1.2518886250809411E-2</v>
      </c>
      <c r="H40">
        <f t="shared" si="7"/>
        <v>0.19442283589260523</v>
      </c>
    </row>
    <row r="41" spans="1:8" x14ac:dyDescent="0.3">
      <c r="A41" t="s">
        <v>1136</v>
      </c>
      <c r="B41">
        <v>1641</v>
      </c>
      <c r="C41">
        <v>44</v>
      </c>
      <c r="D41">
        <v>851</v>
      </c>
      <c r="E41">
        <f t="shared" si="4"/>
        <v>0.16530673919613176</v>
      </c>
      <c r="F41">
        <f t="shared" si="5"/>
        <v>0.44</v>
      </c>
      <c r="G41">
        <f t="shared" si="6"/>
        <v>2.0409142144518791E-2</v>
      </c>
      <c r="H41">
        <f t="shared" si="7"/>
        <v>0.17526591891148574</v>
      </c>
    </row>
    <row r="42" spans="1:8" x14ac:dyDescent="0.3">
      <c r="A42" t="s">
        <v>1167</v>
      </c>
      <c r="B42">
        <v>468</v>
      </c>
      <c r="C42">
        <v>53</v>
      </c>
      <c r="D42">
        <v>413</v>
      </c>
      <c r="E42">
        <f t="shared" si="4"/>
        <v>4.71441523118767E-2</v>
      </c>
      <c r="F42">
        <f t="shared" si="5"/>
        <v>0.53</v>
      </c>
      <c r="G42">
        <f t="shared" si="6"/>
        <v>9.9047893133798592E-3</v>
      </c>
      <c r="H42">
        <f t="shared" si="7"/>
        <v>0.17338122511906529</v>
      </c>
    </row>
    <row r="43" spans="1:8" x14ac:dyDescent="0.3">
      <c r="A43" t="s">
        <v>1133</v>
      </c>
      <c r="B43">
        <v>1959</v>
      </c>
      <c r="C43">
        <v>36</v>
      </c>
      <c r="D43">
        <v>94</v>
      </c>
      <c r="E43">
        <f t="shared" si="4"/>
        <v>0.19734058627984286</v>
      </c>
      <c r="F43">
        <f t="shared" si="5"/>
        <v>0.36</v>
      </c>
      <c r="G43">
        <f t="shared" si="6"/>
        <v>2.2543588267741085E-3</v>
      </c>
      <c r="H43">
        <f t="shared" si="7"/>
        <v>0.14859529666935561</v>
      </c>
    </row>
    <row r="44" spans="1:8" x14ac:dyDescent="0.3">
      <c r="A44" t="s">
        <v>1144</v>
      </c>
      <c r="B44">
        <v>1053</v>
      </c>
      <c r="C44">
        <v>39</v>
      </c>
      <c r="D44">
        <v>323</v>
      </c>
      <c r="E44">
        <f t="shared" si="4"/>
        <v>0.10607434270172257</v>
      </c>
      <c r="F44">
        <f t="shared" si="5"/>
        <v>0.39</v>
      </c>
      <c r="G44">
        <f t="shared" si="6"/>
        <v>7.7463606494472025E-3</v>
      </c>
      <c r="H44">
        <f t="shared" si="7"/>
        <v>0.1420880488650681</v>
      </c>
    </row>
    <row r="45" spans="1:8" x14ac:dyDescent="0.3">
      <c r="A45" t="s">
        <v>1118</v>
      </c>
      <c r="B45">
        <v>4640</v>
      </c>
      <c r="C45">
        <v>15</v>
      </c>
      <c r="D45">
        <v>53</v>
      </c>
      <c r="E45">
        <f t="shared" si="4"/>
        <v>0.46741210839125619</v>
      </c>
      <c r="F45">
        <f t="shared" si="5"/>
        <v>0.15</v>
      </c>
      <c r="G45">
        <f t="shared" si="6"/>
        <v>1.2710746576492314E-3</v>
      </c>
      <c r="H45">
        <f t="shared" si="7"/>
        <v>0.13911795900707585</v>
      </c>
    </row>
    <row r="46" spans="1:8" x14ac:dyDescent="0.3">
      <c r="A46" t="s">
        <v>1154</v>
      </c>
      <c r="B46">
        <v>786</v>
      </c>
      <c r="C46">
        <v>37</v>
      </c>
      <c r="D46">
        <v>236</v>
      </c>
      <c r="E46">
        <f t="shared" si="4"/>
        <v>7.9177999395587798E-2</v>
      </c>
      <c r="F46">
        <f t="shared" si="5"/>
        <v>0.37</v>
      </c>
      <c r="G46">
        <f t="shared" si="6"/>
        <v>5.6598796076456339E-3</v>
      </c>
      <c r="H46">
        <f t="shared" si="7"/>
        <v>0.12966553968294037</v>
      </c>
    </row>
    <row r="47" spans="1:8" x14ac:dyDescent="0.3">
      <c r="A47" t="s">
        <v>1147</v>
      </c>
      <c r="B47">
        <v>923</v>
      </c>
      <c r="C47">
        <v>34</v>
      </c>
      <c r="D47">
        <v>441</v>
      </c>
      <c r="E47">
        <f t="shared" si="4"/>
        <v>9.2978744837312374E-2</v>
      </c>
      <c r="F47">
        <f t="shared" si="5"/>
        <v>0.34</v>
      </c>
      <c r="G47">
        <f t="shared" si="6"/>
        <v>1.0576300453270019E-2</v>
      </c>
      <c r="H47">
        <f t="shared" si="7"/>
        <v>0.12588389919409748</v>
      </c>
    </row>
    <row r="48" spans="1:8" x14ac:dyDescent="0.3">
      <c r="A48" t="s">
        <v>1146</v>
      </c>
      <c r="B48">
        <v>949</v>
      </c>
      <c r="C48">
        <v>25</v>
      </c>
      <c r="D48">
        <v>77</v>
      </c>
      <c r="E48">
        <f t="shared" si="4"/>
        <v>9.5597864410194425E-2</v>
      </c>
      <c r="F48">
        <f t="shared" si="5"/>
        <v>0.25</v>
      </c>
      <c r="G48">
        <f t="shared" si="6"/>
        <v>1.8466556346979398E-3</v>
      </c>
      <c r="H48">
        <f t="shared" si="7"/>
        <v>9.5042900699387853E-2</v>
      </c>
    </row>
    <row r="49" spans="1:8" x14ac:dyDescent="0.3">
      <c r="A49" t="s">
        <v>1130</v>
      </c>
      <c r="B49">
        <v>2214</v>
      </c>
      <c r="C49">
        <v>16</v>
      </c>
      <c r="D49">
        <v>147</v>
      </c>
      <c r="E49">
        <f t="shared" si="4"/>
        <v>0.22302810516772439</v>
      </c>
      <c r="F49">
        <f t="shared" si="5"/>
        <v>0.16</v>
      </c>
      <c r="G49">
        <f t="shared" si="6"/>
        <v>3.5254334844233397E-3</v>
      </c>
      <c r="H49">
        <f t="shared" si="7"/>
        <v>9.4368337775756553E-2</v>
      </c>
    </row>
    <row r="50" spans="1:8" x14ac:dyDescent="0.3">
      <c r="A50" t="s">
        <v>1138</v>
      </c>
      <c r="B50">
        <v>1349</v>
      </c>
      <c r="C50">
        <v>20</v>
      </c>
      <c r="D50">
        <v>26</v>
      </c>
      <c r="E50">
        <f t="shared" si="4"/>
        <v>0.13589201168530271</v>
      </c>
      <c r="F50">
        <f t="shared" si="5"/>
        <v>0.2</v>
      </c>
      <c r="G50">
        <f t="shared" si="6"/>
        <v>6.2354605846943426E-4</v>
      </c>
      <c r="H50">
        <f t="shared" si="7"/>
        <v>8.7490175366295275E-2</v>
      </c>
    </row>
    <row r="51" spans="1:8" x14ac:dyDescent="0.3">
      <c r="A51" t="s">
        <v>1143</v>
      </c>
      <c r="B51">
        <v>1106</v>
      </c>
      <c r="C51">
        <v>18</v>
      </c>
      <c r="D51">
        <v>584</v>
      </c>
      <c r="E51">
        <f t="shared" si="4"/>
        <v>0.11141331721567442</v>
      </c>
      <c r="F51">
        <f t="shared" si="5"/>
        <v>0.18</v>
      </c>
      <c r="G51">
        <f t="shared" si="6"/>
        <v>1.4005803774851907E-2</v>
      </c>
      <c r="H51">
        <f t="shared" si="7"/>
        <v>8.3285565330560835E-2</v>
      </c>
    </row>
    <row r="52" spans="1:8" x14ac:dyDescent="0.3">
      <c r="A52" t="s">
        <v>1123</v>
      </c>
      <c r="B52">
        <v>2958</v>
      </c>
      <c r="C52">
        <v>7</v>
      </c>
      <c r="D52">
        <v>27</v>
      </c>
      <c r="E52">
        <f t="shared" si="4"/>
        <v>0.29797521909942581</v>
      </c>
      <c r="F52">
        <f t="shared" si="5"/>
        <v>7.0000000000000007E-2</v>
      </c>
      <c r="G52">
        <f t="shared" si="6"/>
        <v>6.4752859917979711E-4</v>
      </c>
      <c r="H52">
        <f t="shared" si="7"/>
        <v>8.0918808119475064E-2</v>
      </c>
    </row>
    <row r="53" spans="1:8" x14ac:dyDescent="0.3">
      <c r="A53" t="s">
        <v>1122</v>
      </c>
      <c r="B53">
        <v>2979</v>
      </c>
      <c r="C53">
        <v>6</v>
      </c>
      <c r="D53">
        <v>20</v>
      </c>
      <c r="E53">
        <f t="shared" si="4"/>
        <v>0.30009066183136901</v>
      </c>
      <c r="F53">
        <f t="shared" si="5"/>
        <v>0.06</v>
      </c>
      <c r="G53">
        <f t="shared" si="6"/>
        <v>4.7965081420725709E-4</v>
      </c>
      <c r="H53">
        <f t="shared" si="7"/>
        <v>7.8257957773377435E-2</v>
      </c>
    </row>
    <row r="54" spans="1:8" x14ac:dyDescent="0.3">
      <c r="A54" t="s">
        <v>1151</v>
      </c>
      <c r="B54">
        <v>813</v>
      </c>
      <c r="C54">
        <v>20</v>
      </c>
      <c r="D54">
        <v>67</v>
      </c>
      <c r="E54">
        <f t="shared" si="4"/>
        <v>8.1897854336657597E-2</v>
      </c>
      <c r="F54">
        <f t="shared" si="5"/>
        <v>0.2</v>
      </c>
      <c r="G54">
        <f t="shared" si="6"/>
        <v>1.6068302275943113E-3</v>
      </c>
      <c r="H54">
        <f t="shared" si="7"/>
        <v>7.7182985981128688E-2</v>
      </c>
    </row>
    <row r="55" spans="1:8" x14ac:dyDescent="0.3">
      <c r="A55" t="s">
        <v>1145</v>
      </c>
      <c r="B55">
        <v>1004</v>
      </c>
      <c r="C55">
        <v>16</v>
      </c>
      <c r="D55">
        <v>229</v>
      </c>
      <c r="E55">
        <f t="shared" si="4"/>
        <v>0.10113830966052181</v>
      </c>
      <c r="F55">
        <f t="shared" si="5"/>
        <v>0.16</v>
      </c>
      <c r="G55">
        <f t="shared" si="6"/>
        <v>5.4920018226730944E-3</v>
      </c>
      <c r="H55">
        <f t="shared" si="7"/>
        <v>7.0973662843440907E-2</v>
      </c>
    </row>
    <row r="56" spans="1:8" x14ac:dyDescent="0.3">
      <c r="A56" t="s">
        <v>1135</v>
      </c>
      <c r="B56">
        <v>1672</v>
      </c>
      <c r="C56">
        <v>12</v>
      </c>
      <c r="D56">
        <v>43</v>
      </c>
      <c r="E56">
        <f t="shared" si="4"/>
        <v>0.16842953560995266</v>
      </c>
      <c r="F56">
        <f t="shared" si="5"/>
        <v>0.12</v>
      </c>
      <c r="G56">
        <f t="shared" si="6"/>
        <v>1.0312492505456029E-3</v>
      </c>
      <c r="H56">
        <f t="shared" si="7"/>
        <v>7.0201531747263332E-2</v>
      </c>
    </row>
    <row r="57" spans="1:8" x14ac:dyDescent="0.3">
      <c r="A57" t="s">
        <v>1152</v>
      </c>
      <c r="B57">
        <v>798</v>
      </c>
      <c r="C57">
        <v>15</v>
      </c>
      <c r="D57">
        <v>570</v>
      </c>
      <c r="E57">
        <f t="shared" si="4"/>
        <v>8.0386823813841046E-2</v>
      </c>
      <c r="F57">
        <f t="shared" si="5"/>
        <v>0.15</v>
      </c>
      <c r="G57">
        <f t="shared" si="6"/>
        <v>1.3670048204906828E-2</v>
      </c>
      <c r="H57">
        <f t="shared" si="7"/>
        <v>6.7912388865221621E-2</v>
      </c>
    </row>
    <row r="58" spans="1:8" x14ac:dyDescent="0.3">
      <c r="A58" t="s">
        <v>1164</v>
      </c>
      <c r="B58">
        <v>511</v>
      </c>
      <c r="C58">
        <v>15</v>
      </c>
      <c r="D58">
        <v>23</v>
      </c>
      <c r="E58">
        <f t="shared" si="4"/>
        <v>5.147577314395084E-2</v>
      </c>
      <c r="F58">
        <f t="shared" si="5"/>
        <v>0.15</v>
      </c>
      <c r="G58">
        <f t="shared" si="6"/>
        <v>5.515984363383457E-4</v>
      </c>
      <c r="H58">
        <f t="shared" si="7"/>
        <v>5.5570953846959335E-2</v>
      </c>
    </row>
    <row r="59" spans="1:8" x14ac:dyDescent="0.3">
      <c r="A59" s="4" t="s">
        <v>1132</v>
      </c>
      <c r="B59" s="4">
        <v>2022</v>
      </c>
      <c r="C59" s="4">
        <v>3</v>
      </c>
      <c r="D59" s="4">
        <v>1</v>
      </c>
      <c r="E59" s="4">
        <f t="shared" si="4"/>
        <v>0.20368691447567241</v>
      </c>
      <c r="F59" s="4">
        <f t="shared" si="5"/>
        <v>0.03</v>
      </c>
      <c r="G59" s="4">
        <f t="shared" si="6"/>
        <v>2.3982540710362855E-5</v>
      </c>
      <c r="H59" s="4">
        <f t="shared" si="7"/>
        <v>4.974937416548967E-2</v>
      </c>
    </row>
    <row r="60" spans="1:8" x14ac:dyDescent="0.3">
      <c r="A60" t="s">
        <v>1162</v>
      </c>
      <c r="B60">
        <v>611</v>
      </c>
      <c r="C60">
        <v>12</v>
      </c>
      <c r="D60">
        <v>104</v>
      </c>
      <c r="E60">
        <f t="shared" si="4"/>
        <v>6.1549309962727915E-2</v>
      </c>
      <c r="F60">
        <f t="shared" si="5"/>
        <v>0.12</v>
      </c>
      <c r="G60">
        <f t="shared" si="6"/>
        <v>2.494184233877737E-3</v>
      </c>
      <c r="H60">
        <f t="shared" si="7"/>
        <v>4.955695410948445E-2</v>
      </c>
    </row>
    <row r="61" spans="1:8" x14ac:dyDescent="0.3">
      <c r="A61" t="s">
        <v>1155</v>
      </c>
      <c r="B61">
        <v>762</v>
      </c>
      <c r="C61">
        <v>11</v>
      </c>
      <c r="D61">
        <v>47</v>
      </c>
      <c r="E61">
        <f t="shared" si="4"/>
        <v>7.67603505590813E-2</v>
      </c>
      <c r="F61">
        <f t="shared" si="5"/>
        <v>0.11</v>
      </c>
      <c r="G61">
        <f t="shared" si="6"/>
        <v>1.1271794133870543E-3</v>
      </c>
      <c r="H61">
        <f t="shared" si="7"/>
        <v>4.8915659818509788E-2</v>
      </c>
    </row>
    <row r="62" spans="1:8" x14ac:dyDescent="0.3">
      <c r="A62" t="s">
        <v>1149</v>
      </c>
      <c r="B62">
        <v>852</v>
      </c>
      <c r="C62">
        <v>7</v>
      </c>
      <c r="D62">
        <v>12</v>
      </c>
      <c r="E62">
        <f t="shared" si="4"/>
        <v>8.5826533695980659E-2</v>
      </c>
      <c r="F62">
        <f t="shared" si="5"/>
        <v>7.0000000000000007E-2</v>
      </c>
      <c r="G62">
        <f t="shared" si="6"/>
        <v>2.8779048852435428E-4</v>
      </c>
      <c r="H62">
        <f t="shared" si="7"/>
        <v>3.8309201983458316E-2</v>
      </c>
    </row>
    <row r="63" spans="1:8" x14ac:dyDescent="0.3">
      <c r="A63" t="s">
        <v>1153</v>
      </c>
      <c r="B63">
        <v>792</v>
      </c>
      <c r="C63">
        <v>6</v>
      </c>
      <c r="D63">
        <v>33</v>
      </c>
      <c r="E63">
        <f t="shared" si="4"/>
        <v>7.9782411604714415E-2</v>
      </c>
      <c r="F63">
        <f t="shared" si="5"/>
        <v>0.06</v>
      </c>
      <c r="G63">
        <f t="shared" si="6"/>
        <v>7.9142384344197422E-4</v>
      </c>
      <c r="H63">
        <f t="shared" si="7"/>
        <v>3.4352194242663871E-2</v>
      </c>
    </row>
    <row r="68" spans="3:3" x14ac:dyDescent="0.3">
      <c r="C68" t="s">
        <v>1168</v>
      </c>
    </row>
  </sheetData>
  <autoFilter ref="A2:H2" xr:uid="{DD06CF35-1C52-4CCF-9502-06595F4DC8E4}">
    <sortState xmlns:xlrd2="http://schemas.microsoft.com/office/spreadsheetml/2017/richdata2" ref="A3:H63">
      <sortCondition descending="1" ref="H2"/>
    </sortState>
  </autoFilter>
  <mergeCells count="2">
    <mergeCell ref="B1:D1"/>
    <mergeCell ref="E1:G1"/>
  </mergeCells>
  <hyperlinks>
    <hyperlink ref="J4" r:id="rId1" xr:uid="{694567A8-F56C-47ED-9611-D0AC686F5283}"/>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4961-C87C-4EB7-BFEC-01AA1EE9FA54}">
  <dimension ref="A1:K99"/>
  <sheetViews>
    <sheetView zoomScaleNormal="100" workbookViewId="0">
      <pane ySplit="1" topLeftCell="A2" activePane="bottomLeft" state="frozen"/>
      <selection pane="bottomLeft" activeCell="C7" sqref="C7"/>
    </sheetView>
  </sheetViews>
  <sheetFormatPr baseColWidth="10" defaultRowHeight="14.4" x14ac:dyDescent="0.3"/>
  <cols>
    <col min="1" max="1" width="11.44140625" style="5" bestFit="1" customWidth="1"/>
    <col min="2" max="2" width="11.21875" style="5" bestFit="1" customWidth="1"/>
    <col min="3" max="3" width="27.5546875" style="5" bestFit="1" customWidth="1"/>
    <col min="4" max="4" width="8.21875" style="5" bestFit="1" customWidth="1"/>
    <col min="5" max="5" width="9.6640625" style="5" bestFit="1" customWidth="1"/>
    <col min="6" max="6" width="8.109375" style="5" bestFit="1" customWidth="1"/>
    <col min="7" max="7" width="12.77734375" style="5" bestFit="1" customWidth="1"/>
    <col min="8" max="8" width="14.109375" style="5" bestFit="1" customWidth="1"/>
    <col min="9" max="9" width="14" style="5" bestFit="1" customWidth="1"/>
    <col min="10" max="16384" width="11.5546875" style="5"/>
  </cols>
  <sheetData>
    <row r="1" spans="1:11" s="6" customFormat="1" x14ac:dyDescent="0.3">
      <c r="A1" s="6" t="s">
        <v>1172</v>
      </c>
      <c r="B1" s="6" t="s">
        <v>1173</v>
      </c>
      <c r="C1" s="6" t="s">
        <v>1029</v>
      </c>
      <c r="D1" s="6" t="s">
        <v>1114</v>
      </c>
      <c r="E1" s="6" t="s">
        <v>1174</v>
      </c>
      <c r="F1" s="6" t="s">
        <v>1175</v>
      </c>
      <c r="G1" s="6" t="s">
        <v>1176</v>
      </c>
      <c r="H1" s="6" t="s">
        <v>1177</v>
      </c>
      <c r="I1" s="6" t="s">
        <v>1274</v>
      </c>
    </row>
    <row r="2" spans="1:11" x14ac:dyDescent="0.3">
      <c r="A2" s="5">
        <v>1</v>
      </c>
      <c r="B2" s="5">
        <v>1</v>
      </c>
      <c r="C2" s="5" t="s">
        <v>1226</v>
      </c>
      <c r="D2" s="5">
        <v>10270</v>
      </c>
      <c r="E2" s="5">
        <v>89285</v>
      </c>
      <c r="F2" s="5">
        <v>97</v>
      </c>
      <c r="G2" s="5">
        <v>524</v>
      </c>
      <c r="H2" s="5">
        <v>14</v>
      </c>
      <c r="I2" s="5" t="s">
        <v>5</v>
      </c>
      <c r="K2" t="s">
        <v>1115</v>
      </c>
    </row>
    <row r="3" spans="1:11" x14ac:dyDescent="0.3">
      <c r="C3" s="5" t="s">
        <v>1180</v>
      </c>
      <c r="K3" t="s">
        <v>1116</v>
      </c>
    </row>
    <row r="4" spans="1:11" x14ac:dyDescent="0.3">
      <c r="A4" s="5">
        <v>2</v>
      </c>
      <c r="B4" s="5">
        <v>5</v>
      </c>
      <c r="C4" s="5" t="s">
        <v>1229</v>
      </c>
      <c r="D4" s="5">
        <v>13999</v>
      </c>
      <c r="E4" s="5">
        <v>10826</v>
      </c>
      <c r="F4" s="5">
        <v>261</v>
      </c>
      <c r="G4" s="5">
        <v>170</v>
      </c>
      <c r="H4" s="5">
        <v>12</v>
      </c>
      <c r="I4" s="5" t="s">
        <v>5</v>
      </c>
      <c r="K4" s="3" t="s">
        <v>1420</v>
      </c>
    </row>
    <row r="5" spans="1:11" x14ac:dyDescent="0.3">
      <c r="C5" s="5" t="s">
        <v>1183</v>
      </c>
    </row>
    <row r="6" spans="1:11" x14ac:dyDescent="0.3">
      <c r="A6" s="5">
        <v>3</v>
      </c>
      <c r="B6" s="5">
        <v>4</v>
      </c>
      <c r="C6" s="5" t="s">
        <v>1261</v>
      </c>
      <c r="D6" s="5">
        <v>31697</v>
      </c>
      <c r="E6" s="5">
        <v>7874</v>
      </c>
      <c r="F6" s="5">
        <v>92</v>
      </c>
      <c r="G6" s="5">
        <v>69</v>
      </c>
      <c r="H6" s="5">
        <v>5</v>
      </c>
      <c r="I6" s="5" t="s">
        <v>5</v>
      </c>
    </row>
    <row r="7" spans="1:11" x14ac:dyDescent="0.3">
      <c r="C7" s="5" t="s">
        <v>1215</v>
      </c>
    </row>
    <row r="8" spans="1:11" x14ac:dyDescent="0.3">
      <c r="A8" s="5">
        <v>4</v>
      </c>
      <c r="B8" s="5">
        <v>8</v>
      </c>
      <c r="C8" s="5" t="s">
        <v>1225</v>
      </c>
      <c r="D8" s="5">
        <v>4890</v>
      </c>
      <c r="E8" s="5">
        <v>9198</v>
      </c>
      <c r="F8" s="5">
        <v>98</v>
      </c>
      <c r="G8" s="5">
        <v>284</v>
      </c>
      <c r="H8" s="5">
        <v>13</v>
      </c>
      <c r="I8" s="5" t="s">
        <v>5</v>
      </c>
    </row>
    <row r="9" spans="1:11" x14ac:dyDescent="0.3">
      <c r="C9" s="5" t="s">
        <v>1179</v>
      </c>
    </row>
    <row r="10" spans="1:11" x14ac:dyDescent="0.3">
      <c r="A10" s="5">
        <v>5</v>
      </c>
      <c r="B10" s="5">
        <v>21</v>
      </c>
      <c r="C10" s="5" t="s">
        <v>1224</v>
      </c>
      <c r="D10" s="5">
        <v>9005</v>
      </c>
      <c r="E10" s="5">
        <v>2334</v>
      </c>
      <c r="F10" s="5">
        <v>188</v>
      </c>
      <c r="G10" s="5">
        <v>140</v>
      </c>
      <c r="H10" s="5">
        <v>13</v>
      </c>
    </row>
    <row r="11" spans="1:11" x14ac:dyDescent="0.3">
      <c r="C11" s="5" t="s">
        <v>1178</v>
      </c>
    </row>
    <row r="12" spans="1:11" x14ac:dyDescent="0.3">
      <c r="A12" s="5">
        <v>6</v>
      </c>
      <c r="B12" s="5">
        <v>14</v>
      </c>
      <c r="C12" s="5" t="s">
        <v>1241</v>
      </c>
      <c r="D12" s="5">
        <v>11486</v>
      </c>
      <c r="E12" s="5">
        <v>2649</v>
      </c>
      <c r="F12" s="5">
        <v>202</v>
      </c>
      <c r="G12" s="5">
        <v>82</v>
      </c>
      <c r="H12" s="5">
        <v>18</v>
      </c>
    </row>
    <row r="13" spans="1:11" x14ac:dyDescent="0.3">
      <c r="C13" s="5" t="s">
        <v>1195</v>
      </c>
    </row>
    <row r="14" spans="1:11" x14ac:dyDescent="0.3">
      <c r="A14" s="5">
        <v>7</v>
      </c>
      <c r="B14" s="5">
        <v>10</v>
      </c>
      <c r="C14" s="5" t="s">
        <v>1246</v>
      </c>
      <c r="D14" s="5">
        <v>5281</v>
      </c>
      <c r="E14" s="5">
        <v>6627</v>
      </c>
      <c r="F14" s="5">
        <v>174</v>
      </c>
      <c r="G14" s="5">
        <v>168</v>
      </c>
      <c r="H14" s="5">
        <v>14</v>
      </c>
      <c r="I14" s="5" t="s">
        <v>5</v>
      </c>
    </row>
    <row r="15" spans="1:11" x14ac:dyDescent="0.3">
      <c r="C15" s="5" t="s">
        <v>1200</v>
      </c>
    </row>
    <row r="16" spans="1:11" x14ac:dyDescent="0.3">
      <c r="A16" s="5">
        <v>8</v>
      </c>
      <c r="B16" s="5">
        <v>35</v>
      </c>
      <c r="C16" s="5" t="s">
        <v>1230</v>
      </c>
      <c r="D16" s="5">
        <v>7828</v>
      </c>
      <c r="E16" s="5">
        <v>700</v>
      </c>
      <c r="F16" s="5">
        <v>260</v>
      </c>
      <c r="G16" s="5">
        <v>51</v>
      </c>
      <c r="H16" s="5">
        <v>12</v>
      </c>
    </row>
    <row r="17" spans="1:9" x14ac:dyDescent="0.3">
      <c r="C17" s="5" t="s">
        <v>1184</v>
      </c>
    </row>
    <row r="18" spans="1:9" x14ac:dyDescent="0.3">
      <c r="A18" s="5">
        <v>9</v>
      </c>
      <c r="B18" s="5">
        <v>9</v>
      </c>
      <c r="C18" s="5" t="s">
        <v>1244</v>
      </c>
      <c r="D18" s="5">
        <v>18262</v>
      </c>
      <c r="E18" s="5">
        <v>2367</v>
      </c>
      <c r="F18" s="5">
        <v>32</v>
      </c>
      <c r="G18" s="5">
        <v>163</v>
      </c>
      <c r="H18" s="5">
        <v>17</v>
      </c>
      <c r="I18" s="5" t="s">
        <v>5</v>
      </c>
    </row>
    <row r="19" spans="1:9" x14ac:dyDescent="0.3">
      <c r="C19" s="5" t="s">
        <v>1198</v>
      </c>
    </row>
    <row r="20" spans="1:9" x14ac:dyDescent="0.3">
      <c r="A20" s="5">
        <v>10</v>
      </c>
      <c r="B20" s="5">
        <v>43</v>
      </c>
      <c r="C20" s="5" t="s">
        <v>1257</v>
      </c>
      <c r="D20" s="5">
        <v>3546</v>
      </c>
      <c r="E20" s="5">
        <v>1462</v>
      </c>
      <c r="F20" s="5">
        <v>261</v>
      </c>
      <c r="G20" s="5">
        <v>69</v>
      </c>
      <c r="H20" s="5">
        <v>9</v>
      </c>
    </row>
    <row r="21" spans="1:9" x14ac:dyDescent="0.3">
      <c r="C21" s="5" t="s">
        <v>1211</v>
      </c>
    </row>
    <row r="22" spans="1:9" x14ac:dyDescent="0.3">
      <c r="A22" s="5">
        <v>11</v>
      </c>
      <c r="B22" s="5">
        <v>41</v>
      </c>
      <c r="C22" s="5" t="s">
        <v>1253</v>
      </c>
      <c r="D22" s="5">
        <v>4299</v>
      </c>
      <c r="E22" s="5">
        <v>1466</v>
      </c>
      <c r="F22" s="5">
        <v>191</v>
      </c>
      <c r="G22" s="5">
        <v>128</v>
      </c>
      <c r="H22" s="5">
        <v>10</v>
      </c>
    </row>
    <row r="23" spans="1:9" x14ac:dyDescent="0.3">
      <c r="C23" s="5" t="s">
        <v>1207</v>
      </c>
    </row>
    <row r="24" spans="1:9" x14ac:dyDescent="0.3">
      <c r="A24" s="5">
        <v>12</v>
      </c>
      <c r="B24" s="5">
        <v>3</v>
      </c>
      <c r="C24" s="5" t="s">
        <v>1109</v>
      </c>
      <c r="D24" s="5">
        <v>12230</v>
      </c>
      <c r="E24" s="5">
        <v>17557</v>
      </c>
      <c r="F24" s="5">
        <v>81</v>
      </c>
      <c r="G24" s="5">
        <v>134</v>
      </c>
      <c r="H24" s="5">
        <v>16</v>
      </c>
      <c r="I24" s="5" t="s">
        <v>5</v>
      </c>
    </row>
    <row r="25" spans="1:9" x14ac:dyDescent="0.3">
      <c r="C25" s="5" t="s">
        <v>1221</v>
      </c>
    </row>
    <row r="26" spans="1:9" x14ac:dyDescent="0.3">
      <c r="A26" s="5">
        <v>13</v>
      </c>
      <c r="B26" s="5">
        <v>6</v>
      </c>
      <c r="C26" s="5" t="s">
        <v>1243</v>
      </c>
      <c r="D26" s="5">
        <v>10316</v>
      </c>
      <c r="E26" s="5">
        <v>7759</v>
      </c>
      <c r="F26" s="5">
        <v>79</v>
      </c>
      <c r="G26" s="5">
        <v>145</v>
      </c>
      <c r="H26" s="5">
        <v>15</v>
      </c>
      <c r="I26" s="5" t="s">
        <v>5</v>
      </c>
    </row>
    <row r="27" spans="1:9" x14ac:dyDescent="0.3">
      <c r="C27" s="5" t="s">
        <v>1197</v>
      </c>
    </row>
    <row r="28" spans="1:9" x14ac:dyDescent="0.3">
      <c r="A28" s="5">
        <v>14</v>
      </c>
      <c r="B28" s="5">
        <v>33</v>
      </c>
      <c r="C28" s="5" t="s">
        <v>1250</v>
      </c>
      <c r="D28" s="5">
        <v>5994</v>
      </c>
      <c r="E28" s="5">
        <v>681</v>
      </c>
      <c r="F28" s="5">
        <v>168</v>
      </c>
      <c r="G28" s="5">
        <v>96</v>
      </c>
      <c r="H28" s="5">
        <v>14</v>
      </c>
    </row>
    <row r="29" spans="1:9" x14ac:dyDescent="0.3">
      <c r="C29" s="5" t="s">
        <v>1204</v>
      </c>
    </row>
    <row r="30" spans="1:9" x14ac:dyDescent="0.3">
      <c r="A30" s="5">
        <v>15</v>
      </c>
      <c r="B30" s="5">
        <v>16</v>
      </c>
      <c r="C30" s="5" t="s">
        <v>1235</v>
      </c>
      <c r="D30" s="5">
        <v>9066</v>
      </c>
      <c r="E30" s="5">
        <v>2004</v>
      </c>
      <c r="F30" s="5">
        <v>97</v>
      </c>
      <c r="G30" s="5">
        <v>135</v>
      </c>
      <c r="H30" s="5">
        <v>12</v>
      </c>
    </row>
    <row r="31" spans="1:9" x14ac:dyDescent="0.3">
      <c r="C31" s="5" t="s">
        <v>1189</v>
      </c>
    </row>
    <row r="32" spans="1:9" x14ac:dyDescent="0.3">
      <c r="A32" s="5">
        <v>16</v>
      </c>
      <c r="B32" s="5">
        <v>23</v>
      </c>
      <c r="C32" s="5" t="s">
        <v>1232</v>
      </c>
      <c r="D32" s="5">
        <v>9912</v>
      </c>
      <c r="E32" s="5">
        <v>1957</v>
      </c>
      <c r="F32" s="5">
        <v>85</v>
      </c>
      <c r="G32" s="5">
        <v>114</v>
      </c>
      <c r="H32" s="5">
        <v>17</v>
      </c>
    </row>
    <row r="33" spans="1:9" x14ac:dyDescent="0.3">
      <c r="C33" s="5" t="s">
        <v>1186</v>
      </c>
    </row>
    <row r="34" spans="1:9" x14ac:dyDescent="0.3">
      <c r="A34" s="5">
        <v>17</v>
      </c>
      <c r="B34" s="5">
        <v>7</v>
      </c>
      <c r="C34" s="5" t="s">
        <v>1245</v>
      </c>
      <c r="D34" s="5">
        <v>14404</v>
      </c>
      <c r="E34" s="5">
        <v>6584</v>
      </c>
      <c r="F34" s="5">
        <v>9</v>
      </c>
      <c r="G34" s="5">
        <v>138</v>
      </c>
      <c r="H34" s="5">
        <v>16</v>
      </c>
      <c r="I34" s="5" t="s">
        <v>5</v>
      </c>
    </row>
    <row r="35" spans="1:9" x14ac:dyDescent="0.3">
      <c r="C35" s="5" t="s">
        <v>1199</v>
      </c>
    </row>
    <row r="36" spans="1:9" x14ac:dyDescent="0.3">
      <c r="A36" s="5">
        <v>18</v>
      </c>
      <c r="B36" s="5">
        <v>32</v>
      </c>
      <c r="C36" s="5" t="s">
        <v>1240</v>
      </c>
      <c r="D36" s="5">
        <v>4984</v>
      </c>
      <c r="E36" s="5">
        <v>2836</v>
      </c>
      <c r="F36" s="5">
        <v>101</v>
      </c>
      <c r="G36" s="5">
        <v>123</v>
      </c>
      <c r="H36" s="5">
        <v>7</v>
      </c>
    </row>
    <row r="37" spans="1:9" x14ac:dyDescent="0.3">
      <c r="C37" s="5" t="s">
        <v>1194</v>
      </c>
    </row>
    <row r="38" spans="1:9" x14ac:dyDescent="0.3">
      <c r="A38" s="5">
        <v>19</v>
      </c>
      <c r="B38" s="5">
        <v>13</v>
      </c>
      <c r="C38" s="5" t="s">
        <v>1237</v>
      </c>
      <c r="D38" s="5">
        <v>11645</v>
      </c>
      <c r="E38" s="5">
        <v>3336</v>
      </c>
      <c r="F38" s="5">
        <v>44</v>
      </c>
      <c r="G38" s="5">
        <v>106</v>
      </c>
      <c r="H38" s="5">
        <v>9</v>
      </c>
    </row>
    <row r="39" spans="1:9" x14ac:dyDescent="0.3">
      <c r="C39" s="5" t="s">
        <v>1191</v>
      </c>
    </row>
    <row r="40" spans="1:9" x14ac:dyDescent="0.3">
      <c r="A40" s="5">
        <v>20</v>
      </c>
      <c r="B40" s="5">
        <v>2</v>
      </c>
      <c r="C40" s="5" t="s">
        <v>1248</v>
      </c>
      <c r="D40" s="5">
        <v>4656</v>
      </c>
      <c r="E40" s="5">
        <v>47354</v>
      </c>
      <c r="F40" s="5">
        <v>6</v>
      </c>
      <c r="G40" s="5">
        <v>207</v>
      </c>
      <c r="H40" s="5">
        <v>4</v>
      </c>
      <c r="I40" s="5" t="s">
        <v>5</v>
      </c>
    </row>
    <row r="41" spans="1:9" x14ac:dyDescent="0.3">
      <c r="C41" s="5" t="s">
        <v>1202</v>
      </c>
    </row>
    <row r="42" spans="1:9" x14ac:dyDescent="0.3">
      <c r="A42" s="5">
        <v>21</v>
      </c>
      <c r="B42" s="5">
        <v>29</v>
      </c>
      <c r="C42" s="5" t="s">
        <v>1259</v>
      </c>
      <c r="D42" s="5">
        <v>6483</v>
      </c>
      <c r="E42" s="5">
        <v>3200</v>
      </c>
      <c r="F42" s="5">
        <v>132</v>
      </c>
      <c r="G42" s="5">
        <v>61</v>
      </c>
      <c r="H42" s="5">
        <v>19</v>
      </c>
    </row>
    <row r="43" spans="1:9" x14ac:dyDescent="0.3">
      <c r="C43" s="5" t="s">
        <v>1213</v>
      </c>
    </row>
    <row r="44" spans="1:9" x14ac:dyDescent="0.3">
      <c r="A44" s="5">
        <v>22</v>
      </c>
      <c r="B44" s="5">
        <v>20</v>
      </c>
      <c r="C44" s="5" t="s">
        <v>1258</v>
      </c>
      <c r="D44" s="5">
        <v>13009</v>
      </c>
      <c r="E44" s="5">
        <v>1056</v>
      </c>
      <c r="F44" s="5">
        <v>40</v>
      </c>
      <c r="G44" s="5">
        <v>80</v>
      </c>
      <c r="H44" s="5">
        <v>12</v>
      </c>
    </row>
    <row r="45" spans="1:9" x14ac:dyDescent="0.3">
      <c r="C45" s="5" t="s">
        <v>1212</v>
      </c>
    </row>
    <row r="46" spans="1:9" x14ac:dyDescent="0.3">
      <c r="A46" s="5">
        <v>23</v>
      </c>
      <c r="B46" s="5">
        <v>34</v>
      </c>
      <c r="C46" s="5" t="s">
        <v>1252</v>
      </c>
      <c r="D46" s="5">
        <v>4679</v>
      </c>
      <c r="E46" s="5">
        <v>1977</v>
      </c>
      <c r="F46" s="5">
        <v>118</v>
      </c>
      <c r="G46" s="5">
        <v>74</v>
      </c>
      <c r="H46" s="5">
        <v>19</v>
      </c>
    </row>
    <row r="47" spans="1:9" x14ac:dyDescent="0.3">
      <c r="C47" s="5" t="s">
        <v>1206</v>
      </c>
    </row>
    <row r="48" spans="1:9" x14ac:dyDescent="0.3">
      <c r="A48" s="5">
        <v>24</v>
      </c>
      <c r="B48" s="5">
        <v>47</v>
      </c>
      <c r="C48" s="5" t="s">
        <v>1256</v>
      </c>
      <c r="D48" s="5">
        <v>6161</v>
      </c>
      <c r="E48" s="5">
        <v>291</v>
      </c>
      <c r="F48" s="5">
        <v>28</v>
      </c>
      <c r="G48" s="5">
        <v>153</v>
      </c>
      <c r="H48" s="5">
        <v>8</v>
      </c>
    </row>
    <row r="49" spans="1:8" x14ac:dyDescent="0.3">
      <c r="C49" s="5" t="s">
        <v>1210</v>
      </c>
    </row>
    <row r="50" spans="1:8" x14ac:dyDescent="0.3">
      <c r="A50" s="5">
        <v>25</v>
      </c>
      <c r="B50" s="5">
        <v>18</v>
      </c>
      <c r="C50" s="5" t="s">
        <v>1236</v>
      </c>
      <c r="D50" s="5">
        <v>3988</v>
      </c>
      <c r="E50" s="5">
        <v>6041</v>
      </c>
      <c r="F50" s="5">
        <v>80</v>
      </c>
      <c r="G50" s="5">
        <v>117</v>
      </c>
      <c r="H50" s="5">
        <v>15</v>
      </c>
    </row>
    <row r="51" spans="1:8" x14ac:dyDescent="0.3">
      <c r="C51" s="5" t="s">
        <v>1190</v>
      </c>
    </row>
    <row r="52" spans="1:8" x14ac:dyDescent="0.3">
      <c r="A52" s="5">
        <v>26</v>
      </c>
      <c r="B52" s="5">
        <v>30</v>
      </c>
      <c r="C52" s="5" t="s">
        <v>1247</v>
      </c>
      <c r="D52" s="5">
        <v>11232</v>
      </c>
      <c r="E52" s="5">
        <v>564</v>
      </c>
      <c r="F52" s="5">
        <v>30</v>
      </c>
      <c r="G52" s="5">
        <v>95</v>
      </c>
      <c r="H52" s="5">
        <v>15</v>
      </c>
    </row>
    <row r="53" spans="1:8" x14ac:dyDescent="0.3">
      <c r="C53" s="5" t="s">
        <v>1201</v>
      </c>
    </row>
    <row r="54" spans="1:8" x14ac:dyDescent="0.3">
      <c r="A54" s="5">
        <v>27</v>
      </c>
      <c r="B54" s="5">
        <v>19</v>
      </c>
      <c r="C54" s="5" t="s">
        <v>1270</v>
      </c>
      <c r="D54" s="5">
        <v>11924</v>
      </c>
      <c r="E54" s="5">
        <v>1450</v>
      </c>
      <c r="F54" s="5">
        <v>42</v>
      </c>
      <c r="G54" s="5">
        <v>69</v>
      </c>
      <c r="H54" s="5">
        <v>12</v>
      </c>
    </row>
    <row r="55" spans="1:8" x14ac:dyDescent="0.3">
      <c r="C55" s="5" t="s">
        <v>1267</v>
      </c>
    </row>
    <row r="56" spans="1:8" x14ac:dyDescent="0.3">
      <c r="A56" s="5">
        <v>28</v>
      </c>
      <c r="B56" s="5">
        <v>22</v>
      </c>
      <c r="C56" s="5" t="s">
        <v>1228</v>
      </c>
      <c r="D56" s="5">
        <v>7787</v>
      </c>
      <c r="E56" s="5">
        <v>3250</v>
      </c>
      <c r="F56" s="5">
        <v>26</v>
      </c>
      <c r="G56" s="5">
        <v>131</v>
      </c>
      <c r="H56" s="5">
        <v>10</v>
      </c>
    </row>
    <row r="57" spans="1:8" x14ac:dyDescent="0.3">
      <c r="C57" s="5" t="s">
        <v>1182</v>
      </c>
    </row>
    <row r="58" spans="1:8" x14ac:dyDescent="0.3">
      <c r="A58" s="5">
        <v>29</v>
      </c>
      <c r="B58" s="5">
        <v>15</v>
      </c>
      <c r="C58" s="5" t="s">
        <v>1118</v>
      </c>
      <c r="D58" s="5">
        <v>16555</v>
      </c>
      <c r="E58" s="5">
        <v>618</v>
      </c>
      <c r="F58" s="5">
        <v>25</v>
      </c>
      <c r="G58" s="5">
        <v>35</v>
      </c>
      <c r="H58" s="5">
        <v>9</v>
      </c>
    </row>
    <row r="59" spans="1:8" x14ac:dyDescent="0.3">
      <c r="C59" s="5" t="s">
        <v>1216</v>
      </c>
    </row>
    <row r="60" spans="1:8" x14ac:dyDescent="0.3">
      <c r="A60" s="5">
        <v>30</v>
      </c>
      <c r="B60" s="5">
        <v>24</v>
      </c>
      <c r="C60" s="5" t="s">
        <v>1249</v>
      </c>
      <c r="D60" s="5">
        <v>14882</v>
      </c>
      <c r="E60" s="5">
        <v>212</v>
      </c>
      <c r="F60" s="5">
        <v>11</v>
      </c>
      <c r="G60" s="5">
        <v>59</v>
      </c>
      <c r="H60" s="5">
        <v>4</v>
      </c>
    </row>
    <row r="61" spans="1:8" x14ac:dyDescent="0.3">
      <c r="C61" s="5" t="s">
        <v>1203</v>
      </c>
    </row>
    <row r="62" spans="1:8" x14ac:dyDescent="0.3">
      <c r="A62" s="5">
        <v>31</v>
      </c>
      <c r="B62" s="5">
        <v>40</v>
      </c>
      <c r="C62" s="5" t="s">
        <v>259</v>
      </c>
      <c r="D62" s="5">
        <v>5528</v>
      </c>
      <c r="E62" s="5">
        <v>1550</v>
      </c>
      <c r="F62" s="5">
        <v>17</v>
      </c>
      <c r="G62" s="5">
        <v>142</v>
      </c>
      <c r="H62" s="5">
        <v>14</v>
      </c>
    </row>
    <row r="63" spans="1:8" x14ac:dyDescent="0.3">
      <c r="C63" s="5" t="s">
        <v>1220</v>
      </c>
    </row>
    <row r="64" spans="1:8" x14ac:dyDescent="0.3">
      <c r="A64" s="5">
        <v>32</v>
      </c>
      <c r="B64" s="5">
        <v>38</v>
      </c>
      <c r="C64" s="5" t="s">
        <v>1271</v>
      </c>
      <c r="D64" s="5">
        <v>9983</v>
      </c>
      <c r="E64" s="5">
        <v>198</v>
      </c>
      <c r="F64" s="5">
        <v>93</v>
      </c>
      <c r="G64" s="5">
        <v>22</v>
      </c>
      <c r="H64" s="5">
        <v>7</v>
      </c>
    </row>
    <row r="65" spans="1:8" x14ac:dyDescent="0.3">
      <c r="C65" s="5" t="s">
        <v>1268</v>
      </c>
    </row>
    <row r="66" spans="1:8" x14ac:dyDescent="0.3">
      <c r="A66" s="5">
        <v>33</v>
      </c>
      <c r="B66" s="5">
        <v>27</v>
      </c>
      <c r="C66" s="5" t="s">
        <v>1264</v>
      </c>
      <c r="D66" s="5">
        <v>4971</v>
      </c>
      <c r="E66" s="5">
        <v>2648</v>
      </c>
      <c r="F66" s="5">
        <v>56</v>
      </c>
      <c r="G66" s="5">
        <v>107</v>
      </c>
      <c r="H66" s="5">
        <v>14</v>
      </c>
    </row>
    <row r="67" spans="1:8" x14ac:dyDescent="0.3">
      <c r="C67" s="5" t="s">
        <v>1219</v>
      </c>
    </row>
    <row r="68" spans="1:8" x14ac:dyDescent="0.3">
      <c r="A68" s="5">
        <v>34</v>
      </c>
      <c r="B68" s="5">
        <v>25</v>
      </c>
      <c r="C68" s="5" t="s">
        <v>1242</v>
      </c>
      <c r="D68" s="5">
        <v>13530</v>
      </c>
      <c r="E68" s="5">
        <v>771</v>
      </c>
      <c r="F68" s="5">
        <v>18</v>
      </c>
      <c r="G68" s="5">
        <v>53</v>
      </c>
      <c r="H68" s="5">
        <v>11</v>
      </c>
    </row>
    <row r="69" spans="1:8" x14ac:dyDescent="0.3">
      <c r="C69" s="5" t="s">
        <v>1196</v>
      </c>
    </row>
    <row r="70" spans="1:8" x14ac:dyDescent="0.3">
      <c r="A70" s="5">
        <v>35</v>
      </c>
      <c r="B70" s="5">
        <v>49</v>
      </c>
      <c r="C70" s="5" t="s">
        <v>1272</v>
      </c>
      <c r="D70" s="5">
        <v>5075</v>
      </c>
      <c r="E70" s="5">
        <v>1187</v>
      </c>
      <c r="F70" s="5">
        <v>3</v>
      </c>
      <c r="G70" s="5">
        <v>142</v>
      </c>
      <c r="H70" s="5">
        <v>10</v>
      </c>
    </row>
    <row r="71" spans="1:8" x14ac:dyDescent="0.3">
      <c r="C71" s="5" t="s">
        <v>1269</v>
      </c>
    </row>
    <row r="72" spans="1:8" x14ac:dyDescent="0.3">
      <c r="A72" s="5">
        <v>36</v>
      </c>
      <c r="B72" s="5">
        <v>26</v>
      </c>
      <c r="C72" s="5" t="s">
        <v>1239</v>
      </c>
      <c r="D72" s="5">
        <v>9806</v>
      </c>
      <c r="E72" s="5">
        <v>2323</v>
      </c>
      <c r="F72" s="5">
        <v>37</v>
      </c>
      <c r="G72" s="5">
        <v>53</v>
      </c>
      <c r="H72" s="5">
        <v>7</v>
      </c>
    </row>
    <row r="73" spans="1:8" x14ac:dyDescent="0.3">
      <c r="C73" s="5" t="s">
        <v>1193</v>
      </c>
    </row>
    <row r="74" spans="1:8" x14ac:dyDescent="0.3">
      <c r="A74" s="5">
        <v>37</v>
      </c>
      <c r="B74" s="5">
        <v>56</v>
      </c>
      <c r="C74" s="5" t="s">
        <v>1251</v>
      </c>
      <c r="D74" s="5">
        <v>5232</v>
      </c>
      <c r="E74" s="5">
        <v>299</v>
      </c>
      <c r="F74" s="5">
        <v>102</v>
      </c>
      <c r="G74" s="5">
        <v>29</v>
      </c>
      <c r="H74" s="5">
        <v>9</v>
      </c>
    </row>
    <row r="75" spans="1:8" x14ac:dyDescent="0.3">
      <c r="C75" s="5" t="s">
        <v>1205</v>
      </c>
    </row>
    <row r="76" spans="1:8" x14ac:dyDescent="0.3">
      <c r="A76" s="5">
        <v>38</v>
      </c>
      <c r="B76" s="5">
        <v>46</v>
      </c>
      <c r="C76" s="5" t="s">
        <v>1263</v>
      </c>
      <c r="D76" s="5">
        <v>6216</v>
      </c>
      <c r="E76" s="5">
        <v>697</v>
      </c>
      <c r="F76" s="5">
        <v>45</v>
      </c>
      <c r="G76" s="5">
        <v>67</v>
      </c>
      <c r="H76" s="5">
        <v>9</v>
      </c>
    </row>
    <row r="77" spans="1:8" x14ac:dyDescent="0.3">
      <c r="C77" s="5" t="s">
        <v>1218</v>
      </c>
    </row>
    <row r="78" spans="1:8" x14ac:dyDescent="0.3">
      <c r="A78" s="5">
        <v>39</v>
      </c>
      <c r="B78" s="5">
        <v>69</v>
      </c>
      <c r="C78" s="5" t="s">
        <v>1265</v>
      </c>
      <c r="D78" s="5">
        <v>1790</v>
      </c>
      <c r="E78" s="5">
        <v>1020</v>
      </c>
      <c r="F78" s="5">
        <v>119</v>
      </c>
      <c r="G78" s="5">
        <v>38</v>
      </c>
      <c r="H78" s="5">
        <v>9</v>
      </c>
    </row>
    <row r="79" spans="1:8" x14ac:dyDescent="0.3">
      <c r="C79" s="5" t="s">
        <v>1222</v>
      </c>
    </row>
    <row r="80" spans="1:8" x14ac:dyDescent="0.3">
      <c r="A80" s="5">
        <v>40</v>
      </c>
      <c r="B80" s="5">
        <v>52</v>
      </c>
      <c r="C80" s="5" t="s">
        <v>1254</v>
      </c>
      <c r="D80" s="5">
        <v>5442</v>
      </c>
      <c r="E80" s="5">
        <v>769</v>
      </c>
      <c r="F80" s="5">
        <v>76</v>
      </c>
      <c r="G80" s="5">
        <v>41</v>
      </c>
      <c r="H80" s="5">
        <v>9</v>
      </c>
    </row>
    <row r="81" spans="1:8" x14ac:dyDescent="0.3">
      <c r="C81" s="5" t="s">
        <v>1208</v>
      </c>
    </row>
    <row r="82" spans="1:8" x14ac:dyDescent="0.3">
      <c r="A82" s="5">
        <v>41</v>
      </c>
      <c r="B82" s="5">
        <v>36</v>
      </c>
      <c r="C82" s="5" t="s">
        <v>1260</v>
      </c>
      <c r="D82" s="5">
        <v>1772</v>
      </c>
      <c r="E82" s="5">
        <v>5575</v>
      </c>
      <c r="F82" s="5">
        <v>43</v>
      </c>
      <c r="G82" s="5">
        <v>108</v>
      </c>
      <c r="H82" s="5">
        <v>8</v>
      </c>
    </row>
    <row r="83" spans="1:8" x14ac:dyDescent="0.3">
      <c r="C83" s="5" t="s">
        <v>1214</v>
      </c>
    </row>
    <row r="84" spans="1:8" x14ac:dyDescent="0.3">
      <c r="A84" s="5">
        <v>42</v>
      </c>
      <c r="B84" s="5">
        <v>11</v>
      </c>
      <c r="C84" s="5" t="s">
        <v>1234</v>
      </c>
      <c r="D84" s="5">
        <v>2359</v>
      </c>
      <c r="E84" s="5">
        <v>13865</v>
      </c>
      <c r="F84" s="5">
        <v>0</v>
      </c>
      <c r="G84" s="5">
        <v>144</v>
      </c>
      <c r="H84" s="5">
        <v>2</v>
      </c>
    </row>
    <row r="85" spans="1:8" x14ac:dyDescent="0.3">
      <c r="C85" s="5" t="s">
        <v>1188</v>
      </c>
    </row>
    <row r="86" spans="1:8" x14ac:dyDescent="0.3">
      <c r="A86" s="5">
        <v>43</v>
      </c>
      <c r="B86" s="5">
        <v>44</v>
      </c>
      <c r="C86" s="5" t="s">
        <v>1233</v>
      </c>
      <c r="D86" s="5">
        <v>3542</v>
      </c>
      <c r="E86" s="5">
        <v>2411</v>
      </c>
      <c r="F86" s="5">
        <v>27</v>
      </c>
      <c r="G86" s="5">
        <v>103</v>
      </c>
      <c r="H86" s="5">
        <v>12</v>
      </c>
    </row>
    <row r="87" spans="1:8" x14ac:dyDescent="0.3">
      <c r="C87" s="5" t="s">
        <v>1187</v>
      </c>
    </row>
    <row r="88" spans="1:8" x14ac:dyDescent="0.3">
      <c r="A88" s="5">
        <v>44</v>
      </c>
      <c r="B88" s="5">
        <v>48</v>
      </c>
      <c r="C88" s="5" t="s">
        <v>1266</v>
      </c>
      <c r="D88" s="5">
        <v>6667</v>
      </c>
      <c r="E88" s="5">
        <v>409</v>
      </c>
      <c r="F88" s="5">
        <v>8</v>
      </c>
      <c r="G88" s="5">
        <v>88</v>
      </c>
      <c r="H88" s="5">
        <v>13</v>
      </c>
    </row>
    <row r="89" spans="1:8" x14ac:dyDescent="0.3">
      <c r="C89" s="5" t="s">
        <v>1223</v>
      </c>
    </row>
    <row r="90" spans="1:8" x14ac:dyDescent="0.3">
      <c r="A90" s="5">
        <v>45</v>
      </c>
      <c r="B90" s="5">
        <v>57</v>
      </c>
      <c r="C90" s="5" t="s">
        <v>1262</v>
      </c>
      <c r="D90" s="5">
        <v>4889</v>
      </c>
      <c r="E90" s="5">
        <v>554</v>
      </c>
      <c r="F90" s="5">
        <v>63</v>
      </c>
      <c r="G90" s="5">
        <v>46</v>
      </c>
      <c r="H90" s="5">
        <v>6</v>
      </c>
    </row>
    <row r="91" spans="1:8" x14ac:dyDescent="0.3">
      <c r="C91" s="5" t="s">
        <v>1217</v>
      </c>
    </row>
    <row r="92" spans="1:8" x14ac:dyDescent="0.3">
      <c r="A92" s="5">
        <v>46</v>
      </c>
      <c r="B92" s="5">
        <v>76</v>
      </c>
      <c r="C92" s="5" t="s">
        <v>1231</v>
      </c>
      <c r="D92" s="5">
        <v>2102</v>
      </c>
      <c r="E92" s="5">
        <v>233</v>
      </c>
      <c r="F92" s="5">
        <v>7</v>
      </c>
      <c r="G92" s="5">
        <v>126</v>
      </c>
      <c r="H92" s="5">
        <v>11</v>
      </c>
    </row>
    <row r="93" spans="1:8" x14ac:dyDescent="0.3">
      <c r="C93" s="5" t="s">
        <v>1185</v>
      </c>
    </row>
    <row r="94" spans="1:8" x14ac:dyDescent="0.3">
      <c r="A94" s="5">
        <v>47</v>
      </c>
      <c r="B94" s="5">
        <v>53</v>
      </c>
      <c r="C94" s="5" t="s">
        <v>1238</v>
      </c>
      <c r="D94" s="5">
        <v>5806</v>
      </c>
      <c r="E94" s="5">
        <v>750</v>
      </c>
      <c r="F94" s="5">
        <v>29</v>
      </c>
      <c r="G94" s="5">
        <v>62</v>
      </c>
      <c r="H94" s="5">
        <v>12</v>
      </c>
    </row>
    <row r="95" spans="1:8" x14ac:dyDescent="0.3">
      <c r="C95" s="5" t="s">
        <v>1192</v>
      </c>
    </row>
    <row r="96" spans="1:8" x14ac:dyDescent="0.3">
      <c r="A96" s="5">
        <v>48</v>
      </c>
      <c r="B96" s="5">
        <v>17</v>
      </c>
      <c r="C96" s="5" t="s">
        <v>1255</v>
      </c>
      <c r="D96" s="5">
        <v>2890</v>
      </c>
      <c r="E96" s="5">
        <v>5644</v>
      </c>
      <c r="F96" s="5">
        <v>5</v>
      </c>
      <c r="G96" s="5">
        <v>115</v>
      </c>
      <c r="H96" s="5">
        <v>9</v>
      </c>
    </row>
    <row r="97" spans="1:8" x14ac:dyDescent="0.3">
      <c r="C97" s="5" t="s">
        <v>1209</v>
      </c>
    </row>
    <row r="98" spans="1:8" x14ac:dyDescent="0.3">
      <c r="A98" s="5">
        <v>49</v>
      </c>
      <c r="B98" s="5">
        <v>39</v>
      </c>
      <c r="C98" s="5" t="s">
        <v>1227</v>
      </c>
      <c r="D98" s="5">
        <v>4141</v>
      </c>
      <c r="E98" s="5">
        <v>3049</v>
      </c>
      <c r="F98" s="5">
        <v>27</v>
      </c>
      <c r="G98" s="5">
        <v>79</v>
      </c>
      <c r="H98" s="5">
        <v>13</v>
      </c>
    </row>
    <row r="99" spans="1:8" x14ac:dyDescent="0.3">
      <c r="C99" s="5" t="s">
        <v>1181</v>
      </c>
    </row>
  </sheetData>
  <autoFilter ref="A1:H1" xr:uid="{0F46237B-37F2-4164-B386-392EC801E303}"/>
  <hyperlinks>
    <hyperlink ref="K4" r:id="rId1" xr:uid="{34BDBB46-4BA1-4DA6-970C-691C239DD013}"/>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0B23-D0B6-46C0-9964-5E9F2F29E19B}">
  <dimension ref="A1:I35"/>
  <sheetViews>
    <sheetView workbookViewId="0">
      <selection activeCell="B3" sqref="B3"/>
    </sheetView>
  </sheetViews>
  <sheetFormatPr baseColWidth="10" defaultRowHeight="14.4" x14ac:dyDescent="0.3"/>
  <sheetData>
    <row r="1" spans="1:9" x14ac:dyDescent="0.3">
      <c r="A1" t="s">
        <v>1028</v>
      </c>
      <c r="B1" t="s">
        <v>1029</v>
      </c>
      <c r="C1" t="s">
        <v>1282</v>
      </c>
      <c r="D1" t="s">
        <v>1296</v>
      </c>
      <c r="E1" t="s">
        <v>1283</v>
      </c>
      <c r="F1" t="s">
        <v>1284</v>
      </c>
      <c r="G1" t="s">
        <v>1285</v>
      </c>
      <c r="I1" t="s">
        <v>1336</v>
      </c>
    </row>
    <row r="2" spans="1:9" x14ac:dyDescent="0.3">
      <c r="A2">
        <v>1</v>
      </c>
      <c r="B2" t="s">
        <v>1286</v>
      </c>
      <c r="C2" t="s">
        <v>1297</v>
      </c>
      <c r="D2" t="s">
        <v>1298</v>
      </c>
      <c r="E2" t="s">
        <v>1299</v>
      </c>
      <c r="F2" t="s">
        <v>1300</v>
      </c>
      <c r="G2">
        <v>6.8369999999999997</v>
      </c>
      <c r="I2" s="3" t="s">
        <v>1351</v>
      </c>
    </row>
    <row r="3" spans="1:9" x14ac:dyDescent="0.3">
      <c r="A3">
        <v>2</v>
      </c>
      <c r="B3" t="s">
        <v>1287</v>
      </c>
      <c r="C3" t="s">
        <v>1301</v>
      </c>
      <c r="D3" t="s">
        <v>1302</v>
      </c>
      <c r="E3" t="s">
        <v>1303</v>
      </c>
      <c r="F3" t="s">
        <v>1304</v>
      </c>
      <c r="G3">
        <v>175.39599999999999</v>
      </c>
    </row>
    <row r="4" spans="1:9" x14ac:dyDescent="0.3">
      <c r="A4">
        <v>3</v>
      </c>
      <c r="B4" t="s">
        <v>1288</v>
      </c>
      <c r="C4" t="s">
        <v>1305</v>
      </c>
      <c r="D4" t="s">
        <v>1306</v>
      </c>
      <c r="E4" t="s">
        <v>1307</v>
      </c>
      <c r="F4" t="s">
        <v>1308</v>
      </c>
      <c r="G4">
        <v>7.8929999999999998</v>
      </c>
    </row>
    <row r="5" spans="1:9" x14ac:dyDescent="0.3">
      <c r="A5">
        <v>4</v>
      </c>
      <c r="B5" t="s">
        <v>1289</v>
      </c>
      <c r="C5" t="s">
        <v>1309</v>
      </c>
      <c r="D5" t="s">
        <v>1310</v>
      </c>
      <c r="E5" t="s">
        <v>1311</v>
      </c>
      <c r="F5" t="s">
        <v>1312</v>
      </c>
      <c r="G5">
        <v>404</v>
      </c>
    </row>
    <row r="6" spans="1:9" x14ac:dyDescent="0.3">
      <c r="A6">
        <v>5</v>
      </c>
      <c r="B6" t="s">
        <v>1290</v>
      </c>
      <c r="C6" t="s">
        <v>1313</v>
      </c>
      <c r="D6" t="s">
        <v>1314</v>
      </c>
      <c r="E6" t="s">
        <v>1315</v>
      </c>
      <c r="F6" t="s">
        <v>1316</v>
      </c>
      <c r="G6">
        <v>87.013999999999996</v>
      </c>
    </row>
    <row r="7" spans="1:9" x14ac:dyDescent="0.3">
      <c r="A7">
        <v>6</v>
      </c>
      <c r="B7" t="s">
        <v>1291</v>
      </c>
      <c r="C7" t="s">
        <v>1317</v>
      </c>
      <c r="D7" t="s">
        <v>1318</v>
      </c>
      <c r="E7" t="s">
        <v>1319</v>
      </c>
      <c r="F7" t="s">
        <v>1320</v>
      </c>
      <c r="G7">
        <v>362</v>
      </c>
    </row>
    <row r="8" spans="1:9" x14ac:dyDescent="0.3">
      <c r="A8">
        <v>7</v>
      </c>
      <c r="B8" t="s">
        <v>1292</v>
      </c>
      <c r="C8" t="s">
        <v>1321</v>
      </c>
      <c r="D8" t="s">
        <v>1321</v>
      </c>
      <c r="E8" t="s">
        <v>1322</v>
      </c>
      <c r="F8" t="s">
        <v>1323</v>
      </c>
      <c r="G8">
        <v>6.6710000000000003</v>
      </c>
    </row>
    <row r="9" spans="1:9" x14ac:dyDescent="0.3">
      <c r="A9">
        <v>8</v>
      </c>
      <c r="B9" t="s">
        <v>1293</v>
      </c>
      <c r="C9" t="s">
        <v>1324</v>
      </c>
      <c r="D9" t="s">
        <v>1325</v>
      </c>
      <c r="E9" t="s">
        <v>1326</v>
      </c>
      <c r="F9" t="s">
        <v>1327</v>
      </c>
      <c r="G9">
        <v>2.0720000000000001</v>
      </c>
    </row>
    <row r="10" spans="1:9" x14ac:dyDescent="0.3">
      <c r="A10">
        <v>9</v>
      </c>
      <c r="B10" t="s">
        <v>1294</v>
      </c>
      <c r="C10" t="s">
        <v>1328</v>
      </c>
      <c r="D10" t="s">
        <v>1329</v>
      </c>
      <c r="E10" t="s">
        <v>1330</v>
      </c>
      <c r="F10" t="s">
        <v>1331</v>
      </c>
      <c r="G10">
        <v>11</v>
      </c>
    </row>
    <row r="11" spans="1:9" x14ac:dyDescent="0.3">
      <c r="A11">
        <v>10</v>
      </c>
      <c r="B11" t="s">
        <v>1295</v>
      </c>
      <c r="C11" t="s">
        <v>1332</v>
      </c>
      <c r="D11" t="s">
        <v>1333</v>
      </c>
      <c r="E11" t="s">
        <v>1334</v>
      </c>
      <c r="F11" t="s">
        <v>1335</v>
      </c>
      <c r="G11">
        <v>77</v>
      </c>
    </row>
    <row r="14" spans="1:9" x14ac:dyDescent="0.3">
      <c r="A14" t="s">
        <v>1340</v>
      </c>
    </row>
    <row r="16" spans="1:9" x14ac:dyDescent="0.3">
      <c r="A16" t="s">
        <v>1341</v>
      </c>
    </row>
    <row r="17" spans="1:1" x14ac:dyDescent="0.3">
      <c r="A17" t="s">
        <v>1342</v>
      </c>
    </row>
    <row r="19" spans="1:1" x14ac:dyDescent="0.3">
      <c r="A19" t="s">
        <v>1343</v>
      </c>
    </row>
    <row r="21" spans="1:1" x14ac:dyDescent="0.3">
      <c r="A21" t="s">
        <v>1344</v>
      </c>
    </row>
    <row r="23" spans="1:1" x14ac:dyDescent="0.3">
      <c r="A23" t="s">
        <v>1345</v>
      </c>
    </row>
    <row r="25" spans="1:1" x14ac:dyDescent="0.3">
      <c r="A25" t="s">
        <v>1346</v>
      </c>
    </row>
    <row r="27" spans="1:1" x14ac:dyDescent="0.3">
      <c r="A27" t="s">
        <v>1347</v>
      </c>
    </row>
    <row r="29" spans="1:1" x14ac:dyDescent="0.3">
      <c r="A29" t="s">
        <v>1348</v>
      </c>
    </row>
    <row r="30" spans="1:1" x14ac:dyDescent="0.3">
      <c r="A30" t="s">
        <v>1349</v>
      </c>
    </row>
    <row r="31" spans="1:1" x14ac:dyDescent="0.3">
      <c r="A31" t="s">
        <v>1350</v>
      </c>
    </row>
    <row r="33" spans="1:1" x14ac:dyDescent="0.3">
      <c r="A33" t="s">
        <v>1338</v>
      </c>
    </row>
    <row r="35" spans="1:1" x14ac:dyDescent="0.3">
      <c r="A35" t="s">
        <v>1339</v>
      </c>
    </row>
  </sheetData>
  <hyperlinks>
    <hyperlink ref="I2" r:id="rId1" xr:uid="{C1E1B1E7-A870-4846-A7EA-4F4FFC544F7C}"/>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81B7-ECA8-43C6-8ED4-4BA18810068C}">
  <dimension ref="A1:J11"/>
  <sheetViews>
    <sheetView workbookViewId="0">
      <selection activeCell="J2" sqref="J2"/>
    </sheetView>
  </sheetViews>
  <sheetFormatPr baseColWidth="10" defaultRowHeight="14.4" x14ac:dyDescent="0.3"/>
  <cols>
    <col min="2" max="2" width="15.21875" style="5" bestFit="1" customWidth="1"/>
    <col min="3" max="3" width="15.6640625" bestFit="1" customWidth="1"/>
    <col min="5" max="5" width="8.5546875" bestFit="1" customWidth="1"/>
    <col min="7" max="7" width="17.44140625" bestFit="1" customWidth="1"/>
  </cols>
  <sheetData>
    <row r="1" spans="1:10" s="2" customFormat="1" x14ac:dyDescent="0.3">
      <c r="A1" s="2" t="s">
        <v>1028</v>
      </c>
      <c r="B1" s="6" t="s">
        <v>1029</v>
      </c>
      <c r="C1" s="2" t="s">
        <v>1034</v>
      </c>
      <c r="D1" s="2" t="s">
        <v>1030</v>
      </c>
      <c r="E1" s="2" t="s">
        <v>1031</v>
      </c>
      <c r="F1" s="2" t="s">
        <v>1354</v>
      </c>
      <c r="G1" s="2" t="s">
        <v>1355</v>
      </c>
      <c r="H1" s="2" t="s">
        <v>1356</v>
      </c>
      <c r="I1" s="2" t="s">
        <v>1357</v>
      </c>
      <c r="J1" s="2" t="s">
        <v>1413</v>
      </c>
    </row>
    <row r="2" spans="1:10" x14ac:dyDescent="0.3">
      <c r="A2">
        <v>1</v>
      </c>
      <c r="B2" s="5" t="s">
        <v>157</v>
      </c>
      <c r="C2" t="s">
        <v>5</v>
      </c>
      <c r="D2" t="s">
        <v>1358</v>
      </c>
      <c r="E2" t="s">
        <v>1359</v>
      </c>
      <c r="F2" t="s">
        <v>1360</v>
      </c>
      <c r="G2" t="s">
        <v>1361</v>
      </c>
      <c r="H2" t="s">
        <v>1026</v>
      </c>
      <c r="I2" t="s">
        <v>413</v>
      </c>
      <c r="J2" s="3" t="s">
        <v>1418</v>
      </c>
    </row>
    <row r="3" spans="1:10" x14ac:dyDescent="0.3">
      <c r="A3">
        <v>2</v>
      </c>
      <c r="B3" s="5" t="s">
        <v>904</v>
      </c>
      <c r="C3" t="s">
        <v>105</v>
      </c>
      <c r="D3" t="s">
        <v>912</v>
      </c>
      <c r="E3" t="s">
        <v>1362</v>
      </c>
      <c r="F3" t="s">
        <v>1363</v>
      </c>
      <c r="G3" t="s">
        <v>1364</v>
      </c>
      <c r="H3" t="s">
        <v>452</v>
      </c>
      <c r="I3" t="s">
        <v>1365</v>
      </c>
    </row>
    <row r="4" spans="1:10" x14ac:dyDescent="0.3">
      <c r="A4">
        <v>3</v>
      </c>
      <c r="B4" s="5" t="s">
        <v>1024</v>
      </c>
      <c r="C4" t="s">
        <v>105</v>
      </c>
      <c r="D4" t="s">
        <v>1366</v>
      </c>
      <c r="E4" t="s">
        <v>1367</v>
      </c>
      <c r="F4" t="s">
        <v>1368</v>
      </c>
      <c r="G4" t="s">
        <v>1369</v>
      </c>
      <c r="H4" t="s">
        <v>78</v>
      </c>
      <c r="I4" t="s">
        <v>1370</v>
      </c>
    </row>
    <row r="5" spans="1:10" x14ac:dyDescent="0.3">
      <c r="A5">
        <v>4</v>
      </c>
      <c r="B5" s="5" t="s">
        <v>1025</v>
      </c>
      <c r="C5" t="s">
        <v>105</v>
      </c>
      <c r="D5" t="s">
        <v>1371</v>
      </c>
      <c r="E5" t="s">
        <v>1372</v>
      </c>
      <c r="F5" t="s">
        <v>1373</v>
      </c>
      <c r="G5" t="s">
        <v>1374</v>
      </c>
      <c r="H5" t="s">
        <v>149</v>
      </c>
      <c r="I5" t="s">
        <v>1375</v>
      </c>
    </row>
    <row r="6" spans="1:10" x14ac:dyDescent="0.3">
      <c r="A6">
        <v>5</v>
      </c>
      <c r="B6" s="5" t="s">
        <v>1376</v>
      </c>
      <c r="C6" t="s">
        <v>5</v>
      </c>
      <c r="D6" t="s">
        <v>1377</v>
      </c>
      <c r="E6" t="s">
        <v>1378</v>
      </c>
      <c r="F6" t="s">
        <v>1379</v>
      </c>
      <c r="G6" t="s">
        <v>1380</v>
      </c>
      <c r="H6" t="s">
        <v>1381</v>
      </c>
      <c r="I6" t="s">
        <v>1382</v>
      </c>
    </row>
    <row r="7" spans="1:10" x14ac:dyDescent="0.3">
      <c r="A7">
        <v>6</v>
      </c>
      <c r="B7" s="5" t="s">
        <v>1383</v>
      </c>
      <c r="C7" t="s">
        <v>5</v>
      </c>
      <c r="D7" t="s">
        <v>1384</v>
      </c>
      <c r="E7" t="s">
        <v>1385</v>
      </c>
      <c r="F7" t="s">
        <v>1386</v>
      </c>
      <c r="G7" t="s">
        <v>1364</v>
      </c>
      <c r="H7" t="s">
        <v>1387</v>
      </c>
      <c r="I7" t="s">
        <v>1388</v>
      </c>
    </row>
    <row r="8" spans="1:10" x14ac:dyDescent="0.3">
      <c r="A8">
        <v>7</v>
      </c>
      <c r="B8" s="5" t="s">
        <v>1389</v>
      </c>
      <c r="C8" t="s">
        <v>5</v>
      </c>
      <c r="D8" t="s">
        <v>1390</v>
      </c>
      <c r="E8" t="s">
        <v>1391</v>
      </c>
      <c r="F8" t="s">
        <v>1392</v>
      </c>
      <c r="G8" t="s">
        <v>1380</v>
      </c>
      <c r="H8" t="s">
        <v>628</v>
      </c>
      <c r="I8" t="s">
        <v>1393</v>
      </c>
    </row>
    <row r="9" spans="1:10" x14ac:dyDescent="0.3">
      <c r="A9">
        <v>8</v>
      </c>
      <c r="B9" s="5" t="s">
        <v>1394</v>
      </c>
      <c r="C9" t="s">
        <v>105</v>
      </c>
      <c r="D9" t="s">
        <v>1395</v>
      </c>
      <c r="E9" t="s">
        <v>1396</v>
      </c>
      <c r="F9" t="s">
        <v>1397</v>
      </c>
      <c r="G9" t="s">
        <v>1398</v>
      </c>
      <c r="H9" t="s">
        <v>1399</v>
      </c>
      <c r="I9" t="s">
        <v>1400</v>
      </c>
    </row>
    <row r="10" spans="1:10" x14ac:dyDescent="0.3">
      <c r="A10">
        <v>9</v>
      </c>
      <c r="B10" s="5" t="s">
        <v>1401</v>
      </c>
      <c r="C10" t="s">
        <v>105</v>
      </c>
      <c r="D10" t="s">
        <v>1402</v>
      </c>
      <c r="E10" t="s">
        <v>1403</v>
      </c>
      <c r="F10" t="s">
        <v>1404</v>
      </c>
      <c r="G10" t="s">
        <v>1380</v>
      </c>
      <c r="H10" t="s">
        <v>997</v>
      </c>
      <c r="I10" t="s">
        <v>1405</v>
      </c>
    </row>
    <row r="11" spans="1:10" x14ac:dyDescent="0.3">
      <c r="A11">
        <v>10</v>
      </c>
      <c r="B11" s="5" t="s">
        <v>1406</v>
      </c>
      <c r="C11" t="s">
        <v>5</v>
      </c>
      <c r="D11" t="s">
        <v>1407</v>
      </c>
      <c r="E11" t="s">
        <v>987</v>
      </c>
      <c r="F11" t="s">
        <v>1408</v>
      </c>
      <c r="G11" t="s">
        <v>1409</v>
      </c>
      <c r="H11" t="s">
        <v>1410</v>
      </c>
      <c r="I11" t="s">
        <v>1411</v>
      </c>
    </row>
  </sheetData>
  <hyperlinks>
    <hyperlink ref="J2" r:id="rId1" xr:uid="{5942CE2E-283D-4BAA-9C97-9FDFB4DF1D4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Detailed-Overview</vt:lpstr>
      <vt:lpstr>Pre-Selection (2)</vt:lpstr>
      <vt:lpstr>Pre-Selection</vt:lpstr>
      <vt:lpstr>_financial</vt:lpstr>
      <vt:lpstr>_forbes</vt:lpstr>
      <vt:lpstr>_cryptomiso</vt:lpstr>
      <vt:lpstr>_coincodecap</vt:lpstr>
      <vt:lpstr>_blocktivity</vt:lpstr>
      <vt:lpstr>_iot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Kanz</dc:creator>
  <cp:lastModifiedBy>Sebastian Kanz</cp:lastModifiedBy>
  <dcterms:created xsi:type="dcterms:W3CDTF">2019-12-29T14:08:56Z</dcterms:created>
  <dcterms:modified xsi:type="dcterms:W3CDTF">2020-03-09T13:52:19Z</dcterms:modified>
</cp:coreProperties>
</file>