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os\Técnico Laboral en Asistente en Desarrollo de Software - CESDE\Semeste 1-2023 - Desarrollo de Software\2. Metodologías ágiles para la progración\Equipo 5 - Proyecto  Restaurante Doña S\"/>
    </mc:Choice>
  </mc:AlternateContent>
  <xr:revisionPtr revIDLastSave="0" documentId="13_ncr:1_{BF5893B8-4E62-4E8E-A602-6B191D9EBFEA}" xr6:coauthVersionLast="47" xr6:coauthVersionMax="47" xr10:uidLastSave="{00000000-0000-0000-0000-000000000000}"/>
  <bookViews>
    <workbookView xWindow="-120" yWindow="-120" windowWidth="20730" windowHeight="11160" xr2:uid="{81335CF8-F0FE-435A-A5FE-7D5DC537F69C}"/>
  </bookViews>
  <sheets>
    <sheet name="Diagrama Gant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" i="1" l="1"/>
  <c r="C65" i="1"/>
  <c r="D54" i="1"/>
  <c r="F54" i="1" s="1"/>
  <c r="C54" i="1"/>
  <c r="D43" i="1"/>
  <c r="F43" i="1" s="1"/>
  <c r="C43" i="1"/>
  <c r="D32" i="1"/>
  <c r="C32" i="1"/>
  <c r="F32" i="1" s="1"/>
  <c r="C21" i="1"/>
  <c r="G65" i="1"/>
  <c r="G54" i="1"/>
  <c r="G43" i="1"/>
  <c r="G32" i="1"/>
  <c r="G21" i="1"/>
  <c r="D11" i="1"/>
  <c r="D7" i="1"/>
  <c r="D8" i="1" s="1"/>
  <c r="D9" i="1" s="1"/>
  <c r="D10" i="1" s="1"/>
  <c r="D21" i="1" l="1"/>
  <c r="F21" i="1" s="1"/>
  <c r="F65" i="1"/>
  <c r="F11" i="1"/>
  <c r="F7" i="1"/>
  <c r="F9" i="1"/>
  <c r="F8" i="1"/>
  <c r="F10" i="1"/>
</calcChain>
</file>

<file path=xl/sharedStrings.xml><?xml version="1.0" encoding="utf-8"?>
<sst xmlns="http://schemas.openxmlformats.org/spreadsheetml/2006/main" count="49" uniqueCount="12">
  <si>
    <t>Fecha fin</t>
  </si>
  <si>
    <t>Fecha inicio</t>
  </si>
  <si>
    <t>Actividad</t>
  </si>
  <si>
    <t>Dias</t>
  </si>
  <si>
    <t>Progreso</t>
  </si>
  <si>
    <t>Usuario</t>
  </si>
  <si>
    <t>Permisos de usuario</t>
  </si>
  <si>
    <t>Productos</t>
  </si>
  <si>
    <t>Pedidos</t>
  </si>
  <si>
    <t>Menú - Cliente</t>
  </si>
  <si>
    <t>Semanas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</si>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</sst>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9" fontId="0" fillId="0" borderId="1" xfId="1" applyFont="1" applyBorder="1"/>
    <xf numFmtId="0" fontId="0" fillId="0" borderId="0" xfId="2" applyNumberFormat="1" applyFont="1"/>
    <xf numFmtId="1" fontId="0" fillId="0" borderId="1" xfId="0" applyNumberFormat="1" applyBorder="1" applyAlignment="1">
      <alignment vertical="center"/>
    </xf>
    <xf numFmtId="1" fontId="0" fillId="0" borderId="0" xfId="0" applyNumberForma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2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3"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6123233570604"/>
          <c:y val="0.10658033382185871"/>
          <c:w val="0.84862883490242269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'Diagrama Gantt'!$C$6</c:f>
              <c:strCache>
                <c:ptCount val="1"/>
                <c:pt idx="0">
                  <c:v>Fecha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'Diagrama Gantt'!$B$7:$B$11</c:f>
              <c:strCache>
                <c:ptCount val="5"/>
                <c:pt idx="0">
                  <c:v>Usuario</c:v>
                </c:pt>
                <c:pt idx="1">
                  <c:v>Permisos de usuario</c:v>
                </c:pt>
                <c:pt idx="2">
                  <c:v>Productos</c:v>
                </c:pt>
                <c:pt idx="3">
                  <c:v>Pedidos</c:v>
                </c:pt>
                <c:pt idx="4">
                  <c:v>Menú - Cliente</c:v>
                </c:pt>
              </c:strCache>
            </c:strRef>
          </c:cat>
          <c:val>
            <c:numRef>
              <c:f>'Diagrama Gantt'!$C$7:$C$11</c:f>
              <c:numCache>
                <c:formatCode>m/d/yyyy</c:formatCode>
                <c:ptCount val="5"/>
                <c:pt idx="0">
                  <c:v>45034</c:v>
                </c:pt>
                <c:pt idx="1">
                  <c:v>45046</c:v>
                </c:pt>
                <c:pt idx="2">
                  <c:v>45058</c:v>
                </c:pt>
                <c:pt idx="3">
                  <c:v>45070</c:v>
                </c:pt>
                <c:pt idx="4">
                  <c:v>45082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6-414E-A9E1-35024177FC35}"/>
            </c:ext>
          </c:extLst>
        </c:ser>
        <c:ser>
          <c:idx val="1"/>
          <c:order val="1"/>
          <c:tx>
            <c:strRef>
              <c:f>'Diagrama Gantt'!$E$6</c:f>
              <c:strCache>
                <c:ptCount val="1"/>
                <c:pt idx="0">
                  <c:v>Dias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'Diagrama Gantt'!$B$7:$B$11</c:f>
              <c:strCache>
                <c:ptCount val="5"/>
                <c:pt idx="0">
                  <c:v>Usuario</c:v>
                </c:pt>
                <c:pt idx="1">
                  <c:v>Permisos de usuario</c:v>
                </c:pt>
                <c:pt idx="2">
                  <c:v>Productos</c:v>
                </c:pt>
                <c:pt idx="3">
                  <c:v>Pedidos</c:v>
                </c:pt>
                <c:pt idx="4">
                  <c:v>Menú - Cliente</c:v>
                </c:pt>
              </c:strCache>
            </c:strRef>
          </c:cat>
          <c:val>
            <c:numRef>
              <c:f>'Diagrama Gantt'!$E$7:$E$11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6-414E-A9E1-35024177FC35}"/>
            </c:ext>
          </c:extLst>
        </c:ser>
        <c:ser>
          <c:idx val="2"/>
          <c:order val="2"/>
          <c:tx>
            <c:strRef>
              <c:f>'Diagrama Gantt'!$G$6</c:f>
              <c:strCache>
                <c:ptCount val="1"/>
                <c:pt idx="0">
                  <c:v>Progreso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'Diagrama Gantt'!$B$7:$B$11</c:f>
              <c:strCache>
                <c:ptCount val="5"/>
                <c:pt idx="0">
                  <c:v>Usuario</c:v>
                </c:pt>
                <c:pt idx="1">
                  <c:v>Permisos de usuario</c:v>
                </c:pt>
                <c:pt idx="2">
                  <c:v>Productos</c:v>
                </c:pt>
                <c:pt idx="3">
                  <c:v>Pedidos</c:v>
                </c:pt>
                <c:pt idx="4">
                  <c:v>Menú - Cliente</c:v>
                </c:pt>
              </c:strCache>
            </c:strRef>
          </c:cat>
          <c:val>
            <c:numRef>
              <c:f>'Diagrama Gantt'!$G$7:$G$11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06-414E-A9E1-35024177FC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72084368"/>
        <c:axId val="1859556272"/>
      </c:barChart>
      <c:catAx>
        <c:axId val="167208436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Actividad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9556272"/>
        <c:crosses val="autoZero"/>
        <c:auto val="1"/>
        <c:lblAlgn val="ctr"/>
        <c:lblOffset val="100"/>
        <c:noMultiLvlLbl val="0"/>
      </c:catAx>
      <c:valAx>
        <c:axId val="1859556272"/>
        <c:scaling>
          <c:orientation val="minMax"/>
          <c:max val="45083"/>
          <c:min val="4500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2084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6123233570604"/>
          <c:y val="0.10658033382185871"/>
          <c:w val="0.84862883490242269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'Diagrama Gantt'!$C$31</c:f>
              <c:strCache>
                <c:ptCount val="1"/>
                <c:pt idx="0">
                  <c:v>Fecha inicio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82-47B9-8B96-39C25D668E88}"/>
              </c:ext>
            </c:extLst>
          </c:dPt>
          <c:dLbls>
            <c:delete val="1"/>
          </c:dLbls>
          <c:cat>
            <c:strRef>
              <c:f>'Diagrama Gantt'!$B$32</c:f>
              <c:strCache>
                <c:ptCount val="1"/>
                <c:pt idx="0">
                  <c:v>Permisos de usuario</c:v>
                </c:pt>
              </c:strCache>
            </c:strRef>
          </c:cat>
          <c:val>
            <c:numRef>
              <c:f>'Diagrama Gantt'!$C$32</c:f>
              <c:numCache>
                <c:formatCode>m/d/yyyy</c:formatCode>
                <c:ptCount val="1"/>
                <c:pt idx="0">
                  <c:v>45046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2-47B9-8B96-39C25D668E88}"/>
            </c:ext>
          </c:extLst>
        </c:ser>
        <c:ser>
          <c:idx val="1"/>
          <c:order val="1"/>
          <c:tx>
            <c:strRef>
              <c:f>'Diagrama Gantt'!$E$31</c:f>
              <c:strCache>
                <c:ptCount val="1"/>
                <c:pt idx="0">
                  <c:v>Dias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'Diagrama Gantt'!$B$32</c:f>
              <c:strCache>
                <c:ptCount val="1"/>
                <c:pt idx="0">
                  <c:v>Permisos de usuario</c:v>
                </c:pt>
              </c:strCache>
            </c:strRef>
          </c:cat>
          <c:val>
            <c:numRef>
              <c:f>'Diagrama Gantt'!$E$32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2-47B9-8B96-39C25D668E88}"/>
            </c:ext>
          </c:extLst>
        </c:ser>
        <c:ser>
          <c:idx val="2"/>
          <c:order val="2"/>
          <c:tx>
            <c:strRef>
              <c:f>'Diagrama Gantt'!$G$31</c:f>
              <c:strCache>
                <c:ptCount val="1"/>
                <c:pt idx="0">
                  <c:v>Progreso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'Diagrama Gantt'!$B$32</c:f>
              <c:strCache>
                <c:ptCount val="1"/>
                <c:pt idx="0">
                  <c:v>Permisos de usuario</c:v>
                </c:pt>
              </c:strCache>
            </c:strRef>
          </c:cat>
          <c:val>
            <c:numRef>
              <c:f>'Diagrama Gantt'!$G$32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82-47B9-8B96-39C25D668E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72084368"/>
        <c:axId val="1859556272"/>
      </c:barChart>
      <c:catAx>
        <c:axId val="167208436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Actividad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9556272"/>
        <c:crosses val="autoZero"/>
        <c:auto val="1"/>
        <c:lblAlgn val="ctr"/>
        <c:lblOffset val="100"/>
        <c:noMultiLvlLbl val="0"/>
      </c:catAx>
      <c:valAx>
        <c:axId val="1859556272"/>
        <c:scaling>
          <c:orientation val="minMax"/>
          <c:max val="45083"/>
          <c:min val="4500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2084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6123233570604"/>
          <c:y val="0.10658033382185871"/>
          <c:w val="0.84862883490242269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'Diagrama Gantt'!$C$42</c:f>
              <c:strCache>
                <c:ptCount val="1"/>
                <c:pt idx="0">
                  <c:v>Fecha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'Diagrama Gantt'!$B$43</c:f>
              <c:strCache>
                <c:ptCount val="1"/>
                <c:pt idx="0">
                  <c:v>Productos</c:v>
                </c:pt>
              </c:strCache>
            </c:strRef>
          </c:cat>
          <c:val>
            <c:numRef>
              <c:f>'Diagrama Gantt'!$C$43</c:f>
              <c:numCache>
                <c:formatCode>m/d/yyyy</c:formatCode>
                <c:ptCount val="1"/>
                <c:pt idx="0">
                  <c:v>45058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A-4051-BC50-95B9893F5C96}"/>
            </c:ext>
          </c:extLst>
        </c:ser>
        <c:ser>
          <c:idx val="1"/>
          <c:order val="1"/>
          <c:tx>
            <c:strRef>
              <c:f>'Diagrama Gantt'!$E$42</c:f>
              <c:strCache>
                <c:ptCount val="1"/>
                <c:pt idx="0">
                  <c:v>Dias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'Diagrama Gantt'!$B$43</c:f>
              <c:strCache>
                <c:ptCount val="1"/>
                <c:pt idx="0">
                  <c:v>Productos</c:v>
                </c:pt>
              </c:strCache>
            </c:strRef>
          </c:cat>
          <c:val>
            <c:numRef>
              <c:f>'Diagrama Gantt'!$E$43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A-4051-BC50-95B9893F5C96}"/>
            </c:ext>
          </c:extLst>
        </c:ser>
        <c:ser>
          <c:idx val="2"/>
          <c:order val="2"/>
          <c:tx>
            <c:strRef>
              <c:f>'Diagrama Gantt'!$G$42</c:f>
              <c:strCache>
                <c:ptCount val="1"/>
                <c:pt idx="0">
                  <c:v>Progreso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'Diagrama Gantt'!$B$43</c:f>
              <c:strCache>
                <c:ptCount val="1"/>
                <c:pt idx="0">
                  <c:v>Productos</c:v>
                </c:pt>
              </c:strCache>
            </c:strRef>
          </c:cat>
          <c:val>
            <c:numRef>
              <c:f>'Diagrama Gantt'!$G$43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A-4051-BC50-95B9893F5C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72084368"/>
        <c:axId val="1859556272"/>
      </c:barChart>
      <c:catAx>
        <c:axId val="167208436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Actividad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9556272"/>
        <c:crosses val="autoZero"/>
        <c:auto val="1"/>
        <c:lblAlgn val="ctr"/>
        <c:lblOffset val="100"/>
        <c:noMultiLvlLbl val="0"/>
      </c:catAx>
      <c:valAx>
        <c:axId val="1859556272"/>
        <c:scaling>
          <c:orientation val="minMax"/>
          <c:max val="45083"/>
          <c:min val="4500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2084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6123233570604"/>
          <c:y val="0.10658033382185871"/>
          <c:w val="0.84862883490242269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'Diagrama Gantt'!$C$53</c:f>
              <c:strCache>
                <c:ptCount val="1"/>
                <c:pt idx="0">
                  <c:v>Fecha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'Diagrama Gantt'!$B$54</c:f>
              <c:strCache>
                <c:ptCount val="1"/>
                <c:pt idx="0">
                  <c:v>Pedidos</c:v>
                </c:pt>
              </c:strCache>
            </c:strRef>
          </c:cat>
          <c:val>
            <c:numRef>
              <c:f>'Diagrama Gantt'!$C$54</c:f>
              <c:numCache>
                <c:formatCode>m/d/yyyy</c:formatCode>
                <c:ptCount val="1"/>
                <c:pt idx="0">
                  <c:v>45070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D-4FF4-86CC-B5C8A6B8E99B}"/>
            </c:ext>
          </c:extLst>
        </c:ser>
        <c:ser>
          <c:idx val="1"/>
          <c:order val="1"/>
          <c:tx>
            <c:strRef>
              <c:f>'Diagrama Gantt'!$E$53</c:f>
              <c:strCache>
                <c:ptCount val="1"/>
                <c:pt idx="0">
                  <c:v>Dias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'Diagrama Gantt'!$B$54</c:f>
              <c:strCache>
                <c:ptCount val="1"/>
                <c:pt idx="0">
                  <c:v>Pedidos</c:v>
                </c:pt>
              </c:strCache>
            </c:strRef>
          </c:cat>
          <c:val>
            <c:numRef>
              <c:f>'Diagrama Gantt'!$E$54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D-4FF4-86CC-B5C8A6B8E99B}"/>
            </c:ext>
          </c:extLst>
        </c:ser>
        <c:ser>
          <c:idx val="2"/>
          <c:order val="2"/>
          <c:tx>
            <c:strRef>
              <c:f>'Diagrama Gantt'!$G$53</c:f>
              <c:strCache>
                <c:ptCount val="1"/>
                <c:pt idx="0">
                  <c:v>Progreso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'Diagrama Gantt'!$B$54</c:f>
              <c:strCache>
                <c:ptCount val="1"/>
                <c:pt idx="0">
                  <c:v>Pedidos</c:v>
                </c:pt>
              </c:strCache>
            </c:strRef>
          </c:cat>
          <c:val>
            <c:numRef>
              <c:f>'Diagrama Gantt'!$G$54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9D-4FF4-86CC-B5C8A6B8E9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72084368"/>
        <c:axId val="1859556272"/>
      </c:barChart>
      <c:catAx>
        <c:axId val="167208436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Actividad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9556272"/>
        <c:crosses val="autoZero"/>
        <c:auto val="1"/>
        <c:lblAlgn val="ctr"/>
        <c:lblOffset val="100"/>
        <c:noMultiLvlLbl val="0"/>
      </c:catAx>
      <c:valAx>
        <c:axId val="1859556272"/>
        <c:scaling>
          <c:orientation val="minMax"/>
          <c:max val="45083"/>
          <c:min val="4500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2084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6123233570604"/>
          <c:y val="0.10658033382185871"/>
          <c:w val="0.84862883490242269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'Diagrama Gantt'!$C$64</c:f>
              <c:strCache>
                <c:ptCount val="1"/>
                <c:pt idx="0">
                  <c:v>Fecha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'Diagrama Gantt'!$B$65</c:f>
              <c:strCache>
                <c:ptCount val="1"/>
                <c:pt idx="0">
                  <c:v>Menú - Cliente</c:v>
                </c:pt>
              </c:strCache>
            </c:strRef>
          </c:cat>
          <c:val>
            <c:numRef>
              <c:f>'Diagrama Gantt'!$C$65</c:f>
              <c:numCache>
                <c:formatCode>m/d/yyyy</c:formatCode>
                <c:ptCount val="1"/>
                <c:pt idx="0">
                  <c:v>45082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8-41FC-AB2C-70AAEF16A12A}"/>
            </c:ext>
          </c:extLst>
        </c:ser>
        <c:ser>
          <c:idx val="1"/>
          <c:order val="1"/>
          <c:tx>
            <c:strRef>
              <c:f>'Diagrama Gantt'!$E$64</c:f>
              <c:strCache>
                <c:ptCount val="1"/>
                <c:pt idx="0">
                  <c:v>Dias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'Diagrama Gantt'!$B$65</c:f>
              <c:strCache>
                <c:ptCount val="1"/>
                <c:pt idx="0">
                  <c:v>Menú - Cliente</c:v>
                </c:pt>
              </c:strCache>
            </c:strRef>
          </c:cat>
          <c:val>
            <c:numRef>
              <c:f>'Diagrama Gantt'!$E$65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8-41FC-AB2C-70AAEF16A12A}"/>
            </c:ext>
          </c:extLst>
        </c:ser>
        <c:ser>
          <c:idx val="2"/>
          <c:order val="2"/>
          <c:tx>
            <c:strRef>
              <c:f>'Diagrama Gantt'!$G$64</c:f>
              <c:strCache>
                <c:ptCount val="1"/>
                <c:pt idx="0">
                  <c:v>Progreso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'Diagrama Gantt'!$B$65</c:f>
              <c:strCache>
                <c:ptCount val="1"/>
                <c:pt idx="0">
                  <c:v>Menú - Cliente</c:v>
                </c:pt>
              </c:strCache>
            </c:strRef>
          </c:cat>
          <c:val>
            <c:numRef>
              <c:f>'Diagrama Gantt'!$G$65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88-41FC-AB2C-70AAEF16A1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72084368"/>
        <c:axId val="1859556272"/>
      </c:barChart>
      <c:catAx>
        <c:axId val="167208436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Actividad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9556272"/>
        <c:crosses val="autoZero"/>
        <c:auto val="1"/>
        <c:lblAlgn val="ctr"/>
        <c:lblOffset val="100"/>
        <c:noMultiLvlLbl val="0"/>
      </c:catAx>
      <c:valAx>
        <c:axId val="1859556272"/>
        <c:scaling>
          <c:orientation val="minMax"/>
          <c:max val="45083"/>
          <c:min val="4500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2084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6123233570604"/>
          <c:y val="0.10658033382185871"/>
          <c:w val="0.84862883490242269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'Diagrama Gantt'!$C$31</c:f>
              <c:strCache>
                <c:ptCount val="1"/>
                <c:pt idx="0">
                  <c:v>Fecha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'Diagrama Gantt'!$B$21</c:f>
              <c:strCache>
                <c:ptCount val="1"/>
                <c:pt idx="0">
                  <c:v>Usuario</c:v>
                </c:pt>
              </c:strCache>
            </c:strRef>
          </c:cat>
          <c:val>
            <c:numRef>
              <c:f>'Diagrama Gantt'!$C$21</c:f>
              <c:numCache>
                <c:formatCode>m/d/yyyy</c:formatCode>
                <c:ptCount val="1"/>
                <c:pt idx="0">
                  <c:v>45034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2-468F-80CA-046EF2989C68}"/>
            </c:ext>
          </c:extLst>
        </c:ser>
        <c:ser>
          <c:idx val="1"/>
          <c:order val="1"/>
          <c:tx>
            <c:strRef>
              <c:f>'Diagrama Gantt'!$E$31</c:f>
              <c:strCache>
                <c:ptCount val="1"/>
                <c:pt idx="0">
                  <c:v>Dias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'Diagrama Gantt'!$B$21</c:f>
              <c:strCache>
                <c:ptCount val="1"/>
                <c:pt idx="0">
                  <c:v>Usuario</c:v>
                </c:pt>
              </c:strCache>
            </c:strRef>
          </c:cat>
          <c:val>
            <c:numRef>
              <c:f>'Diagrama Gantt'!$E$21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2-468F-80CA-046EF2989C68}"/>
            </c:ext>
          </c:extLst>
        </c:ser>
        <c:ser>
          <c:idx val="2"/>
          <c:order val="2"/>
          <c:tx>
            <c:strRef>
              <c:f>'Diagrama Gantt'!$G$31</c:f>
              <c:strCache>
                <c:ptCount val="1"/>
                <c:pt idx="0">
                  <c:v>Progreso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'Diagrama Gantt'!$B$21</c:f>
              <c:strCache>
                <c:ptCount val="1"/>
                <c:pt idx="0">
                  <c:v>Usuario</c:v>
                </c:pt>
              </c:strCache>
            </c:strRef>
          </c:cat>
          <c:val>
            <c:numRef>
              <c:f>'Diagrama Gantt'!$G$21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C2-468F-80CA-046EF2989C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72084368"/>
        <c:axId val="1859556272"/>
      </c:barChart>
      <c:catAx>
        <c:axId val="167208436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Actividad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9556272"/>
        <c:crosses val="autoZero"/>
        <c:auto val="1"/>
        <c:lblAlgn val="ctr"/>
        <c:lblOffset val="100"/>
        <c:noMultiLvlLbl val="0"/>
      </c:catAx>
      <c:valAx>
        <c:axId val="1859556272"/>
        <c:scaling>
          <c:orientation val="minMax"/>
          <c:max val="45083"/>
          <c:min val="4500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2084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</xdr:colOff>
      <xdr:row>1</xdr:row>
      <xdr:rowOff>11205</xdr:rowOff>
    </xdr:from>
    <xdr:to>
      <xdr:col>24</xdr:col>
      <xdr:colOff>358589</xdr:colOff>
      <xdr:row>14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39076D-C845-4169-AFEA-D8CF6DDE7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891</xdr:colOff>
      <xdr:row>26</xdr:row>
      <xdr:rowOff>188589</xdr:rowOff>
    </xdr:from>
    <xdr:to>
      <xdr:col>23</xdr:col>
      <xdr:colOff>242686</xdr:colOff>
      <xdr:row>35</xdr:row>
      <xdr:rowOff>177384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64E997-37B9-466A-89A4-721EA07C7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37</xdr:row>
      <xdr:rowOff>184899</xdr:rowOff>
    </xdr:from>
    <xdr:to>
      <xdr:col>23</xdr:col>
      <xdr:colOff>241200</xdr:colOff>
      <xdr:row>46</xdr:row>
      <xdr:rowOff>173694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D48997-A3CF-4338-9E5B-D17EFAE6F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757238</xdr:colOff>
      <xdr:row>49</xdr:row>
      <xdr:rowOff>1120</xdr:rowOff>
    </xdr:from>
    <xdr:to>
      <xdr:col>23</xdr:col>
      <xdr:colOff>237033</xdr:colOff>
      <xdr:row>57</xdr:row>
      <xdr:rowOff>180415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3F28148-033D-47CA-A2A7-172E76B08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760319</xdr:colOff>
      <xdr:row>59</xdr:row>
      <xdr:rowOff>187138</xdr:rowOff>
    </xdr:from>
    <xdr:to>
      <xdr:col>23</xdr:col>
      <xdr:colOff>240114</xdr:colOff>
      <xdr:row>68</xdr:row>
      <xdr:rowOff>175933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C3B6F0E-0BA9-4026-A473-B8B5B8386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757796</xdr:colOff>
      <xdr:row>15</xdr:row>
      <xdr:rowOff>189939</xdr:rowOff>
    </xdr:from>
    <xdr:to>
      <xdr:col>23</xdr:col>
      <xdr:colOff>236996</xdr:colOff>
      <xdr:row>24</xdr:row>
      <xdr:rowOff>178734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08DF9BB-AB8D-48A3-AB90-785A8FFA4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2B2F-6EB3-4C42-AFFD-09E475024B6D}">
  <dimension ref="B2:G65"/>
  <sheetViews>
    <sheetView showGridLines="0" tabSelected="1" zoomScaleNormal="100" workbookViewId="0">
      <selection activeCell="D14" sqref="D14"/>
    </sheetView>
  </sheetViews>
  <sheetFormatPr baseColWidth="10" defaultRowHeight="15" x14ac:dyDescent="0.25"/>
  <cols>
    <col min="2" max="2" width="19" bestFit="1" customWidth="1"/>
    <col min="4" max="4" width="10.7109375" bestFit="1" customWidth="1"/>
    <col min="5" max="5" width="4.7109375" bestFit="1" customWidth="1"/>
    <col min="6" max="6" width="8.85546875" style="6" bestFit="1" customWidth="1"/>
    <col min="7" max="7" width="8.85546875" style="4" bestFit="1" customWidth="1"/>
  </cols>
  <sheetData>
    <row r="2" spans="2:7" x14ac:dyDescent="0.25">
      <c r="B2" s="7" t="s">
        <v>1</v>
      </c>
      <c r="C2" s="1">
        <v>45034</v>
      </c>
    </row>
    <row r="3" spans="2:7" x14ac:dyDescent="0.25">
      <c r="B3" s="7" t="s">
        <v>0</v>
      </c>
      <c r="C3" s="1">
        <v>45090</v>
      </c>
    </row>
    <row r="5" spans="2:7" x14ac:dyDescent="0.25">
      <c r="B5" s="11" t="s">
        <v>11</v>
      </c>
      <c r="C5" s="11"/>
      <c r="D5" s="11"/>
      <c r="E5" s="11"/>
      <c r="F5" s="11"/>
      <c r="G5" s="11"/>
    </row>
    <row r="6" spans="2:7" x14ac:dyDescent="0.25">
      <c r="B6" s="8" t="s">
        <v>2</v>
      </c>
      <c r="C6" s="8" t="s">
        <v>1</v>
      </c>
      <c r="D6" s="8" t="s">
        <v>0</v>
      </c>
      <c r="E6" s="8" t="s">
        <v>3</v>
      </c>
      <c r="F6" s="9" t="s">
        <v>10</v>
      </c>
      <c r="G6" s="10" t="s">
        <v>4</v>
      </c>
    </row>
    <row r="7" spans="2:7" x14ac:dyDescent="0.25">
      <c r="B7" s="2" t="s">
        <v>5</v>
      </c>
      <c r="C7" s="1">
        <v>45034</v>
      </c>
      <c r="D7" s="1">
        <f>C7+E7</f>
        <v>45045</v>
      </c>
      <c r="E7" s="2">
        <v>11</v>
      </c>
      <c r="F7" s="5">
        <f>TRUNC((D7-C7)/7)</f>
        <v>1</v>
      </c>
      <c r="G7" s="3">
        <v>0</v>
      </c>
    </row>
    <row r="8" spans="2:7" x14ac:dyDescent="0.25">
      <c r="B8" s="2" t="s">
        <v>6</v>
      </c>
      <c r="C8" s="1">
        <v>45046</v>
      </c>
      <c r="D8" s="1">
        <f>C8+E8</f>
        <v>45057</v>
      </c>
      <c r="E8" s="2">
        <v>11</v>
      </c>
      <c r="F8" s="5">
        <f t="shared" ref="F8:F11" si="0">TRUNC((D8-C8)/7)</f>
        <v>1</v>
      </c>
      <c r="G8" s="3">
        <v>0</v>
      </c>
    </row>
    <row r="9" spans="2:7" x14ac:dyDescent="0.25">
      <c r="B9" s="2" t="s">
        <v>7</v>
      </c>
      <c r="C9" s="1">
        <v>45058</v>
      </c>
      <c r="D9" s="1">
        <f>C9+E9</f>
        <v>45069</v>
      </c>
      <c r="E9" s="2">
        <v>11</v>
      </c>
      <c r="F9" s="5">
        <f t="shared" si="0"/>
        <v>1</v>
      </c>
      <c r="G9" s="3">
        <v>0</v>
      </c>
    </row>
    <row r="10" spans="2:7" x14ac:dyDescent="0.25">
      <c r="B10" s="2" t="s">
        <v>8</v>
      </c>
      <c r="C10" s="1">
        <v>45070</v>
      </c>
      <c r="D10" s="1">
        <f>C10+E10</f>
        <v>45081</v>
      </c>
      <c r="E10" s="2">
        <v>11</v>
      </c>
      <c r="F10" s="5">
        <f t="shared" si="0"/>
        <v>1</v>
      </c>
      <c r="G10" s="3">
        <v>0</v>
      </c>
    </row>
    <row r="11" spans="2:7" x14ac:dyDescent="0.25">
      <c r="B11" s="2" t="s">
        <v>9</v>
      </c>
      <c r="C11" s="1">
        <v>45082</v>
      </c>
      <c r="D11" s="1">
        <f>C11+E11</f>
        <v>45090</v>
      </c>
      <c r="E11" s="2">
        <v>8</v>
      </c>
      <c r="F11" s="5">
        <f t="shared" si="0"/>
        <v>1</v>
      </c>
      <c r="G11" s="3">
        <v>0</v>
      </c>
    </row>
    <row r="20" spans="2:7" x14ac:dyDescent="0.25">
      <c r="B20" s="8" t="s">
        <v>2</v>
      </c>
      <c r="C20" s="8" t="s">
        <v>1</v>
      </c>
      <c r="D20" s="8" t="s">
        <v>0</v>
      </c>
      <c r="E20" s="8" t="s">
        <v>3</v>
      </c>
      <c r="F20" s="9" t="s">
        <v>10</v>
      </c>
      <c r="G20" s="10" t="s">
        <v>4</v>
      </c>
    </row>
    <row r="21" spans="2:7" x14ac:dyDescent="0.25">
      <c r="B21" s="2" t="s">
        <v>5</v>
      </c>
      <c r="C21" s="1">
        <f>+C7</f>
        <v>45034</v>
      </c>
      <c r="D21" s="1">
        <f>+D7</f>
        <v>45045</v>
      </c>
      <c r="E21" s="2">
        <v>11</v>
      </c>
      <c r="F21" s="5">
        <f>TRUNC((D21-C21)/7)</f>
        <v>1</v>
      </c>
      <c r="G21" s="3">
        <f>+G7</f>
        <v>0</v>
      </c>
    </row>
    <row r="31" spans="2:7" x14ac:dyDescent="0.25">
      <c r="B31" s="8" t="s">
        <v>2</v>
      </c>
      <c r="C31" s="8" t="s">
        <v>1</v>
      </c>
      <c r="D31" s="8" t="s">
        <v>0</v>
      </c>
      <c r="E31" s="8" t="s">
        <v>3</v>
      </c>
      <c r="F31" s="9" t="s">
        <v>10</v>
      </c>
      <c r="G31" s="10" t="s">
        <v>4</v>
      </c>
    </row>
    <row r="32" spans="2:7" x14ac:dyDescent="0.25">
      <c r="B32" s="2" t="s">
        <v>6</v>
      </c>
      <c r="C32" s="1">
        <f>+C8</f>
        <v>45046</v>
      </c>
      <c r="D32" s="1">
        <f>+D8</f>
        <v>45057</v>
      </c>
      <c r="E32" s="2">
        <v>11</v>
      </c>
      <c r="F32" s="5">
        <f t="shared" ref="F32" si="1">TRUNC((D32-C32)/7)</f>
        <v>1</v>
      </c>
      <c r="G32" s="3">
        <f>+G8</f>
        <v>0</v>
      </c>
    </row>
    <row r="42" spans="2:7" x14ac:dyDescent="0.25">
      <c r="B42" s="8" t="s">
        <v>2</v>
      </c>
      <c r="C42" s="8" t="s">
        <v>1</v>
      </c>
      <c r="D42" s="8" t="s">
        <v>0</v>
      </c>
      <c r="E42" s="8" t="s">
        <v>3</v>
      </c>
      <c r="F42" s="9" t="s">
        <v>10</v>
      </c>
      <c r="G42" s="10" t="s">
        <v>4</v>
      </c>
    </row>
    <row r="43" spans="2:7" x14ac:dyDescent="0.25">
      <c r="B43" s="2" t="s">
        <v>7</v>
      </c>
      <c r="C43" s="1">
        <f>+C9</f>
        <v>45058</v>
      </c>
      <c r="D43" s="1">
        <f>+D9</f>
        <v>45069</v>
      </c>
      <c r="E43" s="2">
        <v>11</v>
      </c>
      <c r="F43" s="5">
        <f t="shared" ref="F43" si="2">TRUNC((D43-C43)/7)</f>
        <v>1</v>
      </c>
      <c r="G43" s="3">
        <f>+G9</f>
        <v>0</v>
      </c>
    </row>
    <row r="53" spans="2:7" x14ac:dyDescent="0.25">
      <c r="B53" s="8" t="s">
        <v>2</v>
      </c>
      <c r="C53" s="8" t="s">
        <v>1</v>
      </c>
      <c r="D53" s="8" t="s">
        <v>0</v>
      </c>
      <c r="E53" s="8" t="s">
        <v>3</v>
      </c>
      <c r="F53" s="9" t="s">
        <v>10</v>
      </c>
      <c r="G53" s="10" t="s">
        <v>4</v>
      </c>
    </row>
    <row r="54" spans="2:7" x14ac:dyDescent="0.25">
      <c r="B54" s="2" t="s">
        <v>8</v>
      </c>
      <c r="C54" s="1">
        <f>+C10</f>
        <v>45070</v>
      </c>
      <c r="D54" s="1">
        <f>+D10</f>
        <v>45081</v>
      </c>
      <c r="E54" s="2">
        <v>11</v>
      </c>
      <c r="F54" s="5">
        <f t="shared" ref="F54" si="3">TRUNC((D54-C54)/7)</f>
        <v>1</v>
      </c>
      <c r="G54" s="3">
        <f>+G10</f>
        <v>0</v>
      </c>
    </row>
    <row r="64" spans="2:7" x14ac:dyDescent="0.25">
      <c r="B64" s="8" t="s">
        <v>2</v>
      </c>
      <c r="C64" s="8" t="s">
        <v>1</v>
      </c>
      <c r="D64" s="8" t="s">
        <v>0</v>
      </c>
      <c r="E64" s="8" t="s">
        <v>3</v>
      </c>
      <c r="F64" s="9" t="s">
        <v>10</v>
      </c>
      <c r="G64" s="10" t="s">
        <v>4</v>
      </c>
    </row>
    <row r="65" spans="2:7" x14ac:dyDescent="0.25">
      <c r="B65" s="2" t="s">
        <v>9</v>
      </c>
      <c r="C65" s="1">
        <f>+C11</f>
        <v>45082</v>
      </c>
      <c r="D65" s="1">
        <f>+D11</f>
        <v>45090</v>
      </c>
      <c r="E65" s="2">
        <v>8</v>
      </c>
      <c r="F65" s="5">
        <f t="shared" ref="F65" si="4">TRUNC((D65-C65)/7)</f>
        <v>1</v>
      </c>
      <c r="G65" s="3">
        <f>+G11</f>
        <v>0</v>
      </c>
    </row>
  </sheetData>
  <mergeCells count="1">
    <mergeCell ref="B5:G5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Diagrama Gantt</vt:lpstr>
    </vt:vector>
  </TitlesOfParts>
  <Company>Cesde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CESDE</dc:creator>
  <cp:lastModifiedBy>Sebastian Villada</cp:lastModifiedBy>
  <dcterms:created xsi:type="dcterms:W3CDTF">2023-03-22T00:04:47Z</dcterms:created>
  <dcterms:modified xsi:type="dcterms:W3CDTF">2023-03-31T00:10:03Z</dcterms:modified>
</cp:coreProperties>
</file>