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sebastianduarte/Documents/Data Analyst Learning /"/>
    </mc:Choice>
  </mc:AlternateContent>
  <xr:revisionPtr revIDLastSave="0" documentId="8_{A826D153-80DC-4B48-A166-2E57AE670628}" xr6:coauthVersionLast="47" xr6:coauthVersionMax="47" xr10:uidLastSave="{00000000-0000-0000-0000-000000000000}"/>
  <bookViews>
    <workbookView xWindow="0" yWindow="500" windowWidth="28800" windowHeight="1646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<sst xmlns="http://schemas.openxmlformats.org/spreadsheetml/2006/main" count="16267" uniqueCount="52">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</sst>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left"/>
    </xf>
    <xf numFmtId="0" fontId="0" fillId="0" borderId="0" xfId="0" pivotButton="1"/>
    <xf numFmtId="166" fontId="0" fillId="0" borderId="0" xfId="0" applyNumberFormat="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Alignment="1">
      <alignment horizontal="center" vertical="center"/>
    </xf>
    <xf numFmtId="0" fontId="19" fillId="33" borderId="14" xfId="0" applyFont="1" applyFill="1" applyBorder="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333-43A7-806E-F5FA30FB924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333-43A7-806E-F5FA30FB9242}"/>
            </c:ext>
          </c:extLst>
        </c:ser>
        <c:dLbls>
          <c:showLegendKey val="0"/>
          <c:showVal val="0"/>
          <c:showCatName val="0"/>
          <c:showSerName val="0"/>
          <c:showPercent val="0"/>
          <c:showBubbleSize val="0"/>
        </c:dLbls>
        <c:gapWidth val="219"/>
        <c:overlap val="-27"/>
        <c:axId val="621801967"/>
        <c:axId val="621787567"/>
      </c:barChart>
      <c:catAx>
        <c:axId val="62180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787567"/>
        <c:crosses val="autoZero"/>
        <c:auto val="1"/>
        <c:lblAlgn val="ctr"/>
        <c:lblOffset val="100"/>
        <c:noMultiLvlLbl val="0"/>
      </c:catAx>
      <c:valAx>
        <c:axId val="621787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01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94-46F1-98A6-45B0C1187684}"/>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94-46F1-98A6-45B0C1187684}"/>
            </c:ext>
          </c:extLst>
        </c:ser>
        <c:dLbls>
          <c:showLegendKey val="0"/>
          <c:showVal val="0"/>
          <c:showCatName val="0"/>
          <c:showSerName val="0"/>
          <c:showPercent val="0"/>
          <c:showBubbleSize val="0"/>
        </c:dLbls>
        <c:marker val="1"/>
        <c:smooth val="0"/>
        <c:axId val="257185199"/>
        <c:axId val="257177039"/>
      </c:lineChart>
      <c:catAx>
        <c:axId val="2571851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7177039"/>
        <c:crosses val="autoZero"/>
        <c:auto val="1"/>
        <c:lblAlgn val="ctr"/>
        <c:lblOffset val="100"/>
        <c:noMultiLvlLbl val="0"/>
      </c:catAx>
      <c:valAx>
        <c:axId val="2571770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718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D4D-4786-AAEF-91CEEC94615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4D-4786-AAEF-91CEEC94615D}"/>
            </c:ext>
          </c:extLst>
        </c:ser>
        <c:dLbls>
          <c:showLegendKey val="0"/>
          <c:showVal val="0"/>
          <c:showCatName val="0"/>
          <c:showSerName val="0"/>
          <c:showPercent val="0"/>
          <c:showBubbleSize val="0"/>
        </c:dLbls>
        <c:marker val="1"/>
        <c:smooth val="0"/>
        <c:axId val="814677279"/>
        <c:axId val="814697919"/>
      </c:lineChart>
      <c:catAx>
        <c:axId val="81467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697919"/>
        <c:crosses val="autoZero"/>
        <c:auto val="1"/>
        <c:lblAlgn val="ctr"/>
        <c:lblOffset val="100"/>
        <c:noMultiLvlLbl val="0"/>
      </c:catAx>
      <c:valAx>
        <c:axId val="81469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67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181-4BC3-A6F4-6BF40B3A497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181-4BC3-A6F4-6BF40B3A4973}"/>
            </c:ext>
          </c:extLst>
        </c:ser>
        <c:dLbls>
          <c:showLegendKey val="0"/>
          <c:showVal val="0"/>
          <c:showCatName val="0"/>
          <c:showSerName val="0"/>
          <c:showPercent val="0"/>
          <c:showBubbleSize val="0"/>
        </c:dLbls>
        <c:gapWidth val="219"/>
        <c:overlap val="-27"/>
        <c:axId val="621801967"/>
        <c:axId val="621787567"/>
      </c:barChart>
      <c:catAx>
        <c:axId val="62180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787567"/>
        <c:crosses val="autoZero"/>
        <c:auto val="1"/>
        <c:lblAlgn val="ctr"/>
        <c:lblOffset val="100"/>
        <c:noMultiLvlLbl val="0"/>
      </c:catAx>
      <c:valAx>
        <c:axId val="621787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01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83-49D6-91DC-3DC906017A1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83-49D6-91DC-3DC906017A15}"/>
            </c:ext>
          </c:extLst>
        </c:ser>
        <c:dLbls>
          <c:showLegendKey val="0"/>
          <c:showVal val="0"/>
          <c:showCatName val="0"/>
          <c:showSerName val="0"/>
          <c:showPercent val="0"/>
          <c:showBubbleSize val="0"/>
        </c:dLbls>
        <c:smooth val="0"/>
        <c:axId val="257185199"/>
        <c:axId val="257177039"/>
      </c:lineChart>
      <c:catAx>
        <c:axId val="25718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177039"/>
        <c:crosses val="autoZero"/>
        <c:auto val="1"/>
        <c:lblAlgn val="ctr"/>
        <c:lblOffset val="100"/>
        <c:noMultiLvlLbl val="0"/>
      </c:catAx>
      <c:valAx>
        <c:axId val="25717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18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F19-4ED8-AA5C-DA255B29329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F19-4ED8-AA5C-DA255B293290}"/>
            </c:ext>
          </c:extLst>
        </c:ser>
        <c:dLbls>
          <c:showLegendKey val="0"/>
          <c:showVal val="0"/>
          <c:showCatName val="0"/>
          <c:showSerName val="0"/>
          <c:showPercent val="0"/>
          <c:showBubbleSize val="0"/>
        </c:dLbls>
        <c:marker val="1"/>
        <c:smooth val="0"/>
        <c:axId val="814677279"/>
        <c:axId val="814697919"/>
      </c:lineChart>
      <c:catAx>
        <c:axId val="81467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697919"/>
        <c:crosses val="autoZero"/>
        <c:auto val="1"/>
        <c:lblAlgn val="ctr"/>
        <c:lblOffset val="100"/>
        <c:noMultiLvlLbl val="0"/>
      </c:catAx>
      <c:valAx>
        <c:axId val="81469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67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158990</xdr:colOff>
      <xdr:row>6</xdr:row>
      <xdr:rowOff>27215</xdr:rowOff>
    </xdr:from>
    <xdr:to>
      <xdr:col>10</xdr:col>
      <xdr:colOff>475765</xdr:colOff>
      <xdr:row>21</xdr:row>
      <xdr:rowOff>17416</xdr:rowOff>
    </xdr:to>
    <xdr:graphicFrame macro="">
      <xdr:nvGraphicFramePr>
        <xdr:cNvPr id="2" name="Chart 1">
          <a:extLst>
            <a:ext uri="{FF2B5EF4-FFF2-40B4-BE49-F238E27FC236}">
              <a16:creationId xmlns:a16="http://schemas.microsoft.com/office/drawing/2014/main" id="{6848EA3F-EF95-4643-BF4E-5BEA91282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150025</xdr:colOff>
      <xdr:row>21</xdr:row>
      <xdr:rowOff>121920</xdr:rowOff>
    </xdr:from>
    <xdr:to>
      <xdr:col>17</xdr:col>
      <xdr:colOff>391688</xdr:colOff>
      <xdr:row>39</xdr:row>
      <xdr:rowOff>130628</xdr:rowOff>
    </xdr:to>
    <xdr:graphicFrame macro="">
      <xdr:nvGraphicFramePr>
        <xdr:cNvPr id="3" name="Chart 2">
          <a:extLst>
            <a:ext uri="{FF2B5EF4-FFF2-40B4-BE49-F238E27FC236}">
              <a16:creationId xmlns:a16="http://schemas.microsoft.com/office/drawing/2014/main" id="{9C36003D-7152-4D16-8183-FD47FEC86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534034</xdr:colOff>
      <xdr:row>6</xdr:row>
      <xdr:rowOff>27215</xdr:rowOff>
    </xdr:from>
    <xdr:to>
      <xdr:col>17</xdr:col>
      <xdr:colOff>395786</xdr:colOff>
      <xdr:row>21</xdr:row>
      <xdr:rowOff>21771</xdr:rowOff>
    </xdr:to>
    <xdr:graphicFrame macro="">
      <xdr:nvGraphicFramePr>
        <xdr:cNvPr id="4" name="Chart 3">
          <a:extLst>
            <a:ext uri="{FF2B5EF4-FFF2-40B4-BE49-F238E27FC236}">
              <a16:creationId xmlns:a16="http://schemas.microsoft.com/office/drawing/2014/main" id="{AF9E7698-0F32-4D79-93E2-D685AF524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34959</xdr:colOff>
      <xdr:row>6</xdr:row>
      <xdr:rowOff>124162</xdr:rowOff>
    </xdr:from>
    <xdr:to>
      <xdr:col>4</xdr:col>
      <xdr:colOff>34959</xdr:colOff>
      <xdr:row>11</xdr:row>
      <xdr:rowOff>170330</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BF47F389-A4D0-A84E-BE35-B4D537F1ADB4}"/>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644559" y="1199927"/>
              <a:ext cx="1828800" cy="9426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24201</xdr:colOff>
      <xdr:row>19</xdr:row>
      <xdr:rowOff>43479</xdr:rowOff>
    </xdr:from>
    <xdr:to>
      <xdr:col>4</xdr:col>
      <xdr:colOff>24201</xdr:colOff>
      <xdr:row>28</xdr:row>
      <xdr:rowOff>107577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1441FC8-26D8-5E3B-F4AA-7320843629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33801" y="3450067"/>
              <a:ext cx="1828800" cy="1677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29132</xdr:colOff>
      <xdr:row>12</xdr:row>
      <xdr:rowOff>21516</xdr:rowOff>
    </xdr:from>
    <xdr:to>
      <xdr:col>4</xdr:col>
      <xdr:colOff>29132</xdr:colOff>
      <xdr:row>18</xdr:row>
      <xdr:rowOff>107577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4585D9A-A140-97CB-F04F-240B3ED4EB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8732" y="2173045"/>
              <a:ext cx="1828800" cy="1161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60960</xdr:colOff>
      <xdr:row>0</xdr:row>
      <xdr:rowOff>41910</xdr:rowOff>
    </xdr:from>
    <xdr:to>
      <xdr:col>11</xdr:col>
      <xdr:colOff>365760</xdr:colOff>
      <xdr:row>15</xdr:row>
      <xdr:rowOff>41910</xdr:rowOff>
    </xdr:to>
    <xdr:graphicFrame macro="">
      <xdr:nvGraphicFramePr>
        <xdr:cNvPr id="2" name="Chart 1">
          <a:extLst>
            <a:ext uri="{FF2B5EF4-FFF2-40B4-BE49-F238E27FC236}">
              <a16:creationId xmlns:a16="http://schemas.microsoft.com/office/drawing/2014/main" id="{88D49EF6-0943-E4B6-70B3-1373664F4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xdr:colOff>
      <xdr:row>15</xdr:row>
      <xdr:rowOff>102870</xdr:rowOff>
    </xdr:from>
    <xdr:to>
      <xdr:col>11</xdr:col>
      <xdr:colOff>358140</xdr:colOff>
      <xdr:row>30</xdr:row>
      <xdr:rowOff>102870</xdr:rowOff>
    </xdr:to>
    <xdr:graphicFrame macro="">
      <xdr:nvGraphicFramePr>
        <xdr:cNvPr id="3" name="Chart 2">
          <a:extLst>
            <a:ext uri="{FF2B5EF4-FFF2-40B4-BE49-F238E27FC236}">
              <a16:creationId xmlns:a16="http://schemas.microsoft.com/office/drawing/2014/main" id="{302A1246-A8D1-1CF3-936E-8E730C8DD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121920</xdr:colOff>
      <xdr:row>35</xdr:row>
      <xdr:rowOff>49530</xdr:rowOff>
    </xdr:from>
    <xdr:to>
      <xdr:col>11</xdr:col>
      <xdr:colOff>426720</xdr:colOff>
      <xdr:row>50</xdr:row>
      <xdr:rowOff>49530</xdr:rowOff>
    </xdr:to>
    <xdr:graphicFrame macro="">
      <xdr:nvGraphicFramePr>
        <xdr:cNvPr id="4" name="Chart 3">
          <a:extLst>
            <a:ext uri="{FF2B5EF4-FFF2-40B4-BE49-F238E27FC236}">
              <a16:creationId xmlns:a16="http://schemas.microsoft.com/office/drawing/2014/main" id="{87B7C0D0-0C47-B397-4069-38C6818E57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bastian Duarte" refreshedDate="45531.690518171294" createdVersion="8" refreshedVersion="8" minRefreshableVersion="3" recordCount="1000" xr:uid="{0DD9936E-CB68-4AB0-9DDF-3CD8BD829C72}">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14600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CB11AC-AE53-412B-8F3E-72D3076F67C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0B56CD-66E0-473C-9DE5-B65A5924EAD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A4094A-C3CA-4420-824F-B1386A3706D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3498E139-8A56-4E2C-9657-8F66800B5CD7}" sourceName="Marrital Status">
  <pivotTables>
    <pivotTable tabId="3" name="PivotTable1"/>
    <pivotTable tabId="3" name="PivotTable2"/>
    <pivotTable tabId="3" name="PivotTable3"/>
  </pivotTables>
  <data>
    <tabular pivotCacheId="12914600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B187B9-2F52-4755-9B5F-2C66873CBC0A}" sourceName="Education">
  <pivotTables>
    <pivotTable tabId="3" name="PivotTable1"/>
    <pivotTable tabId="3" name="PivotTable2"/>
    <pivotTable tabId="3" name="PivotTable3"/>
  </pivotTables>
  <data>
    <tabular pivotCacheId="12914600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B59708-2A0F-4300-9AD5-F72645FB943B}" sourceName="Region">
  <pivotTables>
    <pivotTable tabId="3" name="PivotTable1"/>
    <pivotTable tabId="3" name="PivotTable2"/>
    <pivotTable tabId="3" name="PivotTable3"/>
  </pivotTables>
  <data>
    <tabular pivotCacheId="12914600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84B6A7B8-0C2A-47E2-B9B7-62BA6D595B79}" cache="Slicer_Marrital_Status" caption="Marrital Status" rowHeight="234950"/>
  <slicer name="Education" xr10:uid="{7ACFAB65-37E1-40F8-A0E2-BC639100EB4D}" cache="Slicer_Education" caption="Education" rowHeight="234950"/>
  <slicer name="Region" xr10:uid="{1858D12A-3816-4024-8220-11783903879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15" workbookViewId="0">
      <selection activeCell="E1019" sqref="E101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0D0C9-BA11-454A-B011-891B4488DF20}">
  <dimension ref="A1:N1001"/>
  <sheetViews>
    <sheetView topLeftCell="D1" workbookViewId="0">
      <selection activeCell="M2" sqref="M2"/>
    </sheetView>
  </sheetViews>
  <sheetFormatPr baseColWidth="10" defaultColWidth="8.83203125" defaultRowHeight="15" x14ac:dyDescent="0.2"/>
  <cols>
    <col min="1" max="1" width="9.6640625" customWidth="1"/>
    <col min="2" max="2" width="16.1640625" customWidth="1"/>
    <col min="3" max="3" width="13" customWidth="1"/>
    <col min="4" max="4" width="12.1640625" customWidth="1"/>
    <col min="5" max="5" width="10.83203125" customWidth="1"/>
    <col min="6" max="6" width="16.1640625" bestFit="1" customWidth="1"/>
    <col min="7" max="7" width="12.6640625" bestFit="1" customWidth="1"/>
    <col min="8" max="8" width="15.1640625" customWidth="1"/>
    <col min="9" max="9" width="10.5" customWidth="1"/>
    <col min="10" max="10" width="20.83203125" customWidth="1"/>
    <col min="11" max="11" width="12.83203125" bestFit="1" customWidth="1"/>
    <col min="12" max="12" width="8.5" customWidth="1"/>
    <col min="13" max="13" width="17.6640625" customWidth="1"/>
    <col min="14" max="14" width="18.83203125" customWidth="1"/>
  </cols>
  <sheetData>
    <row r="1" spans="1:14" s="4" customFormat="1" x14ac:dyDescent="0.2">
      <c r="A1" s="4" t="s">
        <v>0</v>
      </c>
      <c r="B1" s="4" t="s">
        <v>41</v>
      </c>
      <c r="C1" s="4" t="s">
        <v>2</v>
      </c>
      <c r="D1" s="4" t="s">
        <v>3</v>
      </c>
      <c r="E1" s="4" t="s">
        <v>4</v>
      </c>
      <c r="F1" s="4" t="s">
        <v>5</v>
      </c>
      <c r="G1" s="4" t="s">
        <v>6</v>
      </c>
      <c r="H1" s="4" t="s">
        <v>7</v>
      </c>
      <c r="I1" s="4" t="s">
        <v>8</v>
      </c>
      <c r="J1" s="4" t="s">
        <v>9</v>
      </c>
      <c r="K1" s="4" t="s">
        <v>10</v>
      </c>
      <c r="L1" s="4" t="s">
        <v>11</v>
      </c>
      <c r="M1" s="4" t="s">
        <v>40</v>
      </c>
      <c r="N1" s="4" t="s">
        <v>12</v>
      </c>
    </row>
    <row r="2" spans="1:14" x14ac:dyDescent="0.2">
      <c r="A2">
        <v>12496</v>
      </c>
      <c r="B2" t="s">
        <v>36</v>
      </c>
      <c r="C2" t="s">
        <v>39</v>
      </c>
      <c r="D2" s="3">
        <v>40000</v>
      </c>
      <c r="E2">
        <v>1</v>
      </c>
      <c r="F2" t="s">
        <v>13</v>
      </c>
      <c r="G2" t="s">
        <v>14</v>
      </c>
      <c r="H2" t="s">
        <v>15</v>
      </c>
      <c r="I2">
        <v>0</v>
      </c>
      <c r="J2" t="s">
        <v>16</v>
      </c>
      <c r="K2" t="s">
        <v>17</v>
      </c>
      <c r="L2">
        <v>42</v>
      </c>
      <c r="M2" t="str">
        <f>IF(L2&gt;54,"Old",IF(L2&gt;=31,"Middle Age 31 - 54",IF(L2&lt;31,"Adolescent 0 - 30","Invalid")))</f>
        <v>Middle Age 31 - 54</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 31 - 54",IF(L3&lt;31,"Adolescent 0 - 30","Invalid")))</f>
        <v>Middle Age 31 - 54</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 31 - 54</v>
      </c>
      <c r="N5" t="s">
        <v>15</v>
      </c>
    </row>
    <row r="6" spans="1:14" x14ac:dyDescent="0.2">
      <c r="A6">
        <v>25597</v>
      </c>
      <c r="B6" t="s">
        <v>37</v>
      </c>
      <c r="C6" t="s">
        <v>38</v>
      </c>
      <c r="D6" s="3">
        <v>30000</v>
      </c>
      <c r="E6">
        <v>0</v>
      </c>
      <c r="F6" t="s">
        <v>13</v>
      </c>
      <c r="G6" t="s">
        <v>20</v>
      </c>
      <c r="H6" t="s">
        <v>18</v>
      </c>
      <c r="I6">
        <v>0</v>
      </c>
      <c r="J6" t="s">
        <v>16</v>
      </c>
      <c r="K6" t="s">
        <v>17</v>
      </c>
      <c r="L6">
        <v>36</v>
      </c>
      <c r="M6" t="str">
        <f t="shared" si="0"/>
        <v>Middle Age 31 - 54</v>
      </c>
      <c r="N6" t="s">
        <v>15</v>
      </c>
    </row>
    <row r="7" spans="1:14" x14ac:dyDescent="0.2">
      <c r="A7">
        <v>13507</v>
      </c>
      <c r="B7" t="s">
        <v>36</v>
      </c>
      <c r="C7" t="s">
        <v>39</v>
      </c>
      <c r="D7" s="3">
        <v>10000</v>
      </c>
      <c r="E7">
        <v>2</v>
      </c>
      <c r="F7" t="s">
        <v>19</v>
      </c>
      <c r="G7" t="s">
        <v>25</v>
      </c>
      <c r="H7" t="s">
        <v>15</v>
      </c>
      <c r="I7">
        <v>0</v>
      </c>
      <c r="J7" t="s">
        <v>26</v>
      </c>
      <c r="K7" t="s">
        <v>17</v>
      </c>
      <c r="L7">
        <v>50</v>
      </c>
      <c r="M7" t="str">
        <f t="shared" si="0"/>
        <v>Middle Age 31 - 54</v>
      </c>
      <c r="N7" t="s">
        <v>18</v>
      </c>
    </row>
    <row r="8" spans="1:14" x14ac:dyDescent="0.2">
      <c r="A8">
        <v>27974</v>
      </c>
      <c r="B8" t="s">
        <v>37</v>
      </c>
      <c r="C8" t="s">
        <v>38</v>
      </c>
      <c r="D8" s="3">
        <v>160000</v>
      </c>
      <c r="E8">
        <v>2</v>
      </c>
      <c r="F8" t="s">
        <v>27</v>
      </c>
      <c r="G8" t="s">
        <v>28</v>
      </c>
      <c r="H8" t="s">
        <v>15</v>
      </c>
      <c r="I8">
        <v>4</v>
      </c>
      <c r="J8" t="s">
        <v>16</v>
      </c>
      <c r="K8" t="s">
        <v>24</v>
      </c>
      <c r="L8">
        <v>33</v>
      </c>
      <c r="M8" t="str">
        <f t="shared" si="0"/>
        <v>Middle Age 31 - 54</v>
      </c>
      <c r="N8" t="s">
        <v>15</v>
      </c>
    </row>
    <row r="9" spans="1:14" x14ac:dyDescent="0.2">
      <c r="A9">
        <v>19364</v>
      </c>
      <c r="B9" t="s">
        <v>36</v>
      </c>
      <c r="C9" t="s">
        <v>38</v>
      </c>
      <c r="D9" s="3">
        <v>40000</v>
      </c>
      <c r="E9">
        <v>1</v>
      </c>
      <c r="F9" t="s">
        <v>13</v>
      </c>
      <c r="G9" t="s">
        <v>14</v>
      </c>
      <c r="H9" t="s">
        <v>15</v>
      </c>
      <c r="I9">
        <v>0</v>
      </c>
      <c r="J9" t="s">
        <v>16</v>
      </c>
      <c r="K9" t="s">
        <v>17</v>
      </c>
      <c r="L9">
        <v>43</v>
      </c>
      <c r="M9" t="str">
        <f t="shared" si="0"/>
        <v>Middle Age 31 - 54</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 31 - 54</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 31 - 54</v>
      </c>
      <c r="N12" t="s">
        <v>15</v>
      </c>
    </row>
    <row r="13" spans="1:14" x14ac:dyDescent="0.2">
      <c r="A13">
        <v>12697</v>
      </c>
      <c r="B13" t="s">
        <v>37</v>
      </c>
      <c r="C13" t="s">
        <v>39</v>
      </c>
      <c r="D13" s="3">
        <v>90000</v>
      </c>
      <c r="E13">
        <v>0</v>
      </c>
      <c r="F13" t="s">
        <v>13</v>
      </c>
      <c r="G13" t="s">
        <v>21</v>
      </c>
      <c r="H13" t="s">
        <v>18</v>
      </c>
      <c r="I13">
        <v>4</v>
      </c>
      <c r="J13" t="s">
        <v>50</v>
      </c>
      <c r="K13" t="s">
        <v>24</v>
      </c>
      <c r="L13">
        <v>36</v>
      </c>
      <c r="M13" t="str">
        <f t="shared" si="0"/>
        <v>Middle Age 31 - 54</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 31 - 54</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 31 - 54</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 31 - 54</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 31 - 54</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 31 - 54</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 31 - 54</v>
      </c>
      <c r="N22" t="s">
        <v>15</v>
      </c>
    </row>
    <row r="23" spans="1:14" x14ac:dyDescent="0.2">
      <c r="A23">
        <v>21564</v>
      </c>
      <c r="B23" t="s">
        <v>37</v>
      </c>
      <c r="C23" t="s">
        <v>39</v>
      </c>
      <c r="D23" s="3">
        <v>80000</v>
      </c>
      <c r="E23">
        <v>0</v>
      </c>
      <c r="F23" t="s">
        <v>13</v>
      </c>
      <c r="G23" t="s">
        <v>21</v>
      </c>
      <c r="H23" t="s">
        <v>15</v>
      </c>
      <c r="I23">
        <v>4</v>
      </c>
      <c r="J23" t="s">
        <v>50</v>
      </c>
      <c r="K23" t="s">
        <v>24</v>
      </c>
      <c r="L23">
        <v>35</v>
      </c>
      <c r="M23" t="str">
        <f t="shared" si="0"/>
        <v>Middle Age 31 - 54</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 31 - 54</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 31 - 54</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 0 - 30</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 31 - 54</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 31 - 54</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 31 - 54</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 0 - 30</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 31 - 54</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 31 - 54</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 31 - 54</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 31 - 54</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 0 - 30</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 0 - 30</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 31 - 54</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 31 - 54</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 31 - 54</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 31 - 54</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 31 - 54</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 31 - 54</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 31 - 54</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 31 - 54</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 31 - 54</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 0 - 30</v>
      </c>
      <c r="N52" t="s">
        <v>18</v>
      </c>
    </row>
    <row r="53" spans="1:14" x14ac:dyDescent="0.2">
      <c r="A53">
        <v>20619</v>
      </c>
      <c r="B53" t="s">
        <v>37</v>
      </c>
      <c r="C53" t="s">
        <v>38</v>
      </c>
      <c r="D53" s="3">
        <v>80000</v>
      </c>
      <c r="E53">
        <v>0</v>
      </c>
      <c r="F53" t="s">
        <v>13</v>
      </c>
      <c r="G53" t="s">
        <v>21</v>
      </c>
      <c r="H53" t="s">
        <v>18</v>
      </c>
      <c r="I53">
        <v>4</v>
      </c>
      <c r="J53" t="s">
        <v>50</v>
      </c>
      <c r="K53" t="s">
        <v>24</v>
      </c>
      <c r="L53">
        <v>35</v>
      </c>
      <c r="M53" t="str">
        <f t="shared" si="0"/>
        <v>Middle Age 31 - 54</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 31 - 54</v>
      </c>
      <c r="N56" t="s">
        <v>18</v>
      </c>
    </row>
    <row r="57" spans="1:14" x14ac:dyDescent="0.2">
      <c r="A57">
        <v>28906</v>
      </c>
      <c r="B57" t="s">
        <v>36</v>
      </c>
      <c r="C57" t="s">
        <v>38</v>
      </c>
      <c r="D57" s="3">
        <v>80000</v>
      </c>
      <c r="E57">
        <v>4</v>
      </c>
      <c r="F57" t="s">
        <v>27</v>
      </c>
      <c r="G57" t="s">
        <v>21</v>
      </c>
      <c r="H57" t="s">
        <v>15</v>
      </c>
      <c r="I57">
        <v>2</v>
      </c>
      <c r="J57" t="s">
        <v>50</v>
      </c>
      <c r="K57" t="s">
        <v>17</v>
      </c>
      <c r="L57">
        <v>54</v>
      </c>
      <c r="M57" t="str">
        <f t="shared" si="0"/>
        <v>Middle Age 31 - 54</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 31 - 54</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 31 - 54</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 31 - 54</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 31 - 54</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 31 - 54</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 31 - 54</v>
      </c>
      <c r="N64" t="s">
        <v>15</v>
      </c>
    </row>
    <row r="65" spans="1:14" x14ac:dyDescent="0.2">
      <c r="A65">
        <v>16185</v>
      </c>
      <c r="B65" t="s">
        <v>37</v>
      </c>
      <c r="C65" t="s">
        <v>38</v>
      </c>
      <c r="D65" s="3">
        <v>60000</v>
      </c>
      <c r="E65">
        <v>4</v>
      </c>
      <c r="F65" t="s">
        <v>13</v>
      </c>
      <c r="G65" t="s">
        <v>21</v>
      </c>
      <c r="H65" t="s">
        <v>15</v>
      </c>
      <c r="I65">
        <v>3</v>
      </c>
      <c r="J65" t="s">
        <v>50</v>
      </c>
      <c r="K65" t="s">
        <v>24</v>
      </c>
      <c r="L65">
        <v>41</v>
      </c>
      <c r="M65" t="str">
        <f t="shared" si="0"/>
        <v>Middle Age 31 - 54</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 31 - 54</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 31 - 54",IF(L67&lt;31,"Adolescent 0 - 30","Invalid")))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 31 - 54</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 31 - 54</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 31 - 54</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 0 - 30</v>
      </c>
      <c r="N71" t="s">
        <v>18</v>
      </c>
    </row>
    <row r="72" spans="1:14" x14ac:dyDescent="0.2">
      <c r="A72">
        <v>14238</v>
      </c>
      <c r="B72" t="s">
        <v>36</v>
      </c>
      <c r="C72" t="s">
        <v>38</v>
      </c>
      <c r="D72" s="3">
        <v>120000</v>
      </c>
      <c r="E72">
        <v>0</v>
      </c>
      <c r="F72" t="s">
        <v>29</v>
      </c>
      <c r="G72" t="s">
        <v>21</v>
      </c>
      <c r="H72" t="s">
        <v>15</v>
      </c>
      <c r="I72">
        <v>4</v>
      </c>
      <c r="J72" t="s">
        <v>50</v>
      </c>
      <c r="K72" t="s">
        <v>24</v>
      </c>
      <c r="L72">
        <v>36</v>
      </c>
      <c r="M72" t="str">
        <f t="shared" si="1"/>
        <v>Middle Age 31 - 54</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 31 - 54</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 31 - 54</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 31 - 54</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 31 - 54</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 0 - 30</v>
      </c>
      <c r="N78" t="s">
        <v>18</v>
      </c>
    </row>
    <row r="79" spans="1:14" x14ac:dyDescent="0.2">
      <c r="A79">
        <v>27969</v>
      </c>
      <c r="B79" t="s">
        <v>36</v>
      </c>
      <c r="C79" t="s">
        <v>38</v>
      </c>
      <c r="D79" s="3">
        <v>80000</v>
      </c>
      <c r="E79">
        <v>0</v>
      </c>
      <c r="F79" t="s">
        <v>13</v>
      </c>
      <c r="G79" t="s">
        <v>21</v>
      </c>
      <c r="H79" t="s">
        <v>15</v>
      </c>
      <c r="I79">
        <v>2</v>
      </c>
      <c r="J79" t="s">
        <v>50</v>
      </c>
      <c r="K79" t="s">
        <v>24</v>
      </c>
      <c r="L79">
        <v>29</v>
      </c>
      <c r="M79" t="str">
        <f t="shared" si="1"/>
        <v>Adolescent 0 - 30</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 31 - 54</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 31 - 54</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 31 - 54</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 31 - 54</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 0 - 30</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 31 - 54</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 0 - 30</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 31 - 54</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 31 - 54</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 0 - 30</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 31 - 54</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 0 - 30</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 0 - 30</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 31 - 54</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 31 - 54</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 31 - 54</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 31 - 54</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 0 - 30</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 31 - 54</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 31 - 54</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 31 - 54</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 31 - 54</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 31 - 54</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 31 - 54</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 0 - 30</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 31 - 54</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 31 - 54</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 31 - 54</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 31 - 54</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 31 - 54</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 31 - 54</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 31 - 54</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 31 - 54</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 0 - 30</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 0 - 30</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 31 - 54</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 31 - 54</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 0 - 30</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 31 - 54</v>
      </c>
      <c r="N123" t="s">
        <v>18</v>
      </c>
    </row>
    <row r="124" spans="1:14" x14ac:dyDescent="0.2">
      <c r="A124">
        <v>12344</v>
      </c>
      <c r="B124" t="s">
        <v>37</v>
      </c>
      <c r="C124" t="s">
        <v>39</v>
      </c>
      <c r="D124" s="3">
        <v>80000</v>
      </c>
      <c r="E124">
        <v>0</v>
      </c>
      <c r="F124" t="s">
        <v>13</v>
      </c>
      <c r="G124" t="s">
        <v>21</v>
      </c>
      <c r="H124" t="s">
        <v>18</v>
      </c>
      <c r="I124">
        <v>3</v>
      </c>
      <c r="J124" t="s">
        <v>50</v>
      </c>
      <c r="K124" t="s">
        <v>24</v>
      </c>
      <c r="L124">
        <v>31</v>
      </c>
      <c r="M124" t="str">
        <f t="shared" si="1"/>
        <v>Middle Age 31 - 54</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 31 - 54</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 31 - 54</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 31 - 54</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 31 - 54</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 31 - 54</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31 - 54",IF(L131&lt;31,"Adolescent 0 - 30","Invalid")))</f>
        <v>Middle Age 31 - 54</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 31 - 54</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 31 - 54</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 31 - 54</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 31 - 54</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 31 - 54</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 31 - 54</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 31 - 54</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 0 - 30</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 31 - 54</v>
      </c>
      <c r="N144" t="s">
        <v>15</v>
      </c>
    </row>
    <row r="145" spans="1:14" x14ac:dyDescent="0.2">
      <c r="A145">
        <v>16614</v>
      </c>
      <c r="B145" t="s">
        <v>36</v>
      </c>
      <c r="C145" t="s">
        <v>39</v>
      </c>
      <c r="D145" s="3">
        <v>80000</v>
      </c>
      <c r="E145">
        <v>0</v>
      </c>
      <c r="F145" t="s">
        <v>13</v>
      </c>
      <c r="G145" t="s">
        <v>21</v>
      </c>
      <c r="H145" t="s">
        <v>15</v>
      </c>
      <c r="I145">
        <v>3</v>
      </c>
      <c r="J145" t="s">
        <v>50</v>
      </c>
      <c r="K145" t="s">
        <v>24</v>
      </c>
      <c r="L145">
        <v>32</v>
      </c>
      <c r="M145" t="str">
        <f t="shared" si="2"/>
        <v>Middle Age 31 - 54</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 31 - 54</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 31 - 54</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 31 - 54</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 31 - 54</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 0 - 30</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 31 - 54</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 31 - 54</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 31 - 54</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 31 - 54</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 31 - 54</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 31 - 54</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 31 - 54</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 31 - 54</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 31 - 54</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 31 - 54</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 31 - 54</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 31 - 54</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 31 - 54</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 0 - 30</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 0 - 30</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 31 - 54</v>
      </c>
      <c r="N168" t="s">
        <v>15</v>
      </c>
    </row>
    <row r="169" spans="1:14" x14ac:dyDescent="0.2">
      <c r="A169">
        <v>14233</v>
      </c>
      <c r="B169" t="s">
        <v>37</v>
      </c>
      <c r="C169" t="s">
        <v>38</v>
      </c>
      <c r="D169" s="3">
        <v>100000</v>
      </c>
      <c r="E169">
        <v>0</v>
      </c>
      <c r="F169" t="s">
        <v>27</v>
      </c>
      <c r="G169" t="s">
        <v>28</v>
      </c>
      <c r="H169" t="s">
        <v>15</v>
      </c>
      <c r="I169">
        <v>3</v>
      </c>
      <c r="J169" t="s">
        <v>50</v>
      </c>
      <c r="K169" t="s">
        <v>24</v>
      </c>
      <c r="L169">
        <v>35</v>
      </c>
      <c r="M169" t="str">
        <f t="shared" si="2"/>
        <v>Middle Age 31 - 54</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 31 - 54</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 31 - 54</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 31 - 54</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 0 - 30</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 31 - 54</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 31 - 54</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 0 - 30</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 31 - 54</v>
      </c>
      <c r="N179" t="s">
        <v>18</v>
      </c>
    </row>
    <row r="180" spans="1:14" x14ac:dyDescent="0.2">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 31 - 54</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 31 - 54</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 31 - 54</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 31 - 54</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50</v>
      </c>
      <c r="K190" t="s">
        <v>24</v>
      </c>
      <c r="L190">
        <v>32</v>
      </c>
      <c r="M190" t="str">
        <f t="shared" si="2"/>
        <v>Middle Age 31 - 54</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 31 - 54</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 31 - 54</v>
      </c>
      <c r="N193" t="s">
        <v>15</v>
      </c>
    </row>
    <row r="194" spans="1:14" x14ac:dyDescent="0.2">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50</v>
      </c>
      <c r="K195" t="s">
        <v>24</v>
      </c>
      <c r="L195">
        <v>41</v>
      </c>
      <c r="M195" t="str">
        <f t="shared" ref="M195:M258" si="3">IF(L195&gt;54,"Old",IF(L195&gt;=31,"Middle Age 31 - 54",IF(L195&lt;31,"Adolescent 0 - 30","Invalid")))</f>
        <v>Middle Age 31 - 54</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 31 - 54</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 0 - 30</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 31 - 54</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 31 - 54</v>
      </c>
      <c r="N200" t="s">
        <v>15</v>
      </c>
    </row>
    <row r="201" spans="1:14" x14ac:dyDescent="0.2">
      <c r="A201">
        <v>11453</v>
      </c>
      <c r="B201" t="s">
        <v>37</v>
      </c>
      <c r="C201" t="s">
        <v>38</v>
      </c>
      <c r="D201" s="3">
        <v>80000</v>
      </c>
      <c r="E201">
        <v>0</v>
      </c>
      <c r="F201" t="s">
        <v>13</v>
      </c>
      <c r="G201" t="s">
        <v>21</v>
      </c>
      <c r="H201" t="s">
        <v>18</v>
      </c>
      <c r="I201">
        <v>3</v>
      </c>
      <c r="J201" t="s">
        <v>50</v>
      </c>
      <c r="K201" t="s">
        <v>24</v>
      </c>
      <c r="L201">
        <v>33</v>
      </c>
      <c r="M201" t="str">
        <f t="shared" si="3"/>
        <v>Middle Age 31 - 54</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 31 - 54</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 0 - 30</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 31 - 54</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 31 - 54</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 31 - 54</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 31 - 54</v>
      </c>
      <c r="N207" t="s">
        <v>15</v>
      </c>
    </row>
    <row r="208" spans="1:14" x14ac:dyDescent="0.2">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 0 - 30</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 31 - 54</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 31 - 54</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 31 - 54</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 31 - 54</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 0 - 30</v>
      </c>
      <c r="N214" t="s">
        <v>18</v>
      </c>
    </row>
    <row r="215" spans="1:14" x14ac:dyDescent="0.2">
      <c r="A215">
        <v>11451</v>
      </c>
      <c r="B215" t="s">
        <v>37</v>
      </c>
      <c r="C215" t="s">
        <v>38</v>
      </c>
      <c r="D215" s="3">
        <v>70000</v>
      </c>
      <c r="E215">
        <v>0</v>
      </c>
      <c r="F215" t="s">
        <v>13</v>
      </c>
      <c r="G215" t="s">
        <v>21</v>
      </c>
      <c r="H215" t="s">
        <v>18</v>
      </c>
      <c r="I215">
        <v>4</v>
      </c>
      <c r="J215" t="s">
        <v>50</v>
      </c>
      <c r="K215" t="s">
        <v>24</v>
      </c>
      <c r="L215">
        <v>31</v>
      </c>
      <c r="M215" t="str">
        <f t="shared" si="3"/>
        <v>Middle Age 31 - 54</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 31 - 54</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 31 - 54</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 0 - 30</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 31 - 54</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 0 - 30</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 31 - 54</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 31 - 54</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 31 - 54</v>
      </c>
      <c r="N224" t="s">
        <v>18</v>
      </c>
    </row>
    <row r="225" spans="1:14" x14ac:dyDescent="0.2">
      <c r="A225">
        <v>18711</v>
      </c>
      <c r="B225" t="s">
        <v>37</v>
      </c>
      <c r="C225" t="s">
        <v>39</v>
      </c>
      <c r="D225" s="3">
        <v>70000</v>
      </c>
      <c r="E225">
        <v>5</v>
      </c>
      <c r="F225" t="s">
        <v>13</v>
      </c>
      <c r="G225" t="s">
        <v>21</v>
      </c>
      <c r="H225" t="s">
        <v>15</v>
      </c>
      <c r="I225">
        <v>4</v>
      </c>
      <c r="J225" t="s">
        <v>50</v>
      </c>
      <c r="K225" t="s">
        <v>24</v>
      </c>
      <c r="L225">
        <v>39</v>
      </c>
      <c r="M225" t="str">
        <f t="shared" si="3"/>
        <v>Middle Age 31 - 54</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 31 - 54</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 31 - 54</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 31 - 54</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 31 - 54</v>
      </c>
      <c r="N230" t="s">
        <v>18</v>
      </c>
    </row>
    <row r="231" spans="1:14" x14ac:dyDescent="0.2">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 31 - 54</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 31 - 54</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 0 - 30</v>
      </c>
      <c r="N235" t="s">
        <v>15</v>
      </c>
    </row>
    <row r="236" spans="1:14" x14ac:dyDescent="0.2">
      <c r="A236">
        <v>24611</v>
      </c>
      <c r="B236" t="s">
        <v>37</v>
      </c>
      <c r="C236" t="s">
        <v>38</v>
      </c>
      <c r="D236" s="3">
        <v>90000</v>
      </c>
      <c r="E236">
        <v>0</v>
      </c>
      <c r="F236" t="s">
        <v>13</v>
      </c>
      <c r="G236" t="s">
        <v>21</v>
      </c>
      <c r="H236" t="s">
        <v>18</v>
      </c>
      <c r="I236">
        <v>4</v>
      </c>
      <c r="J236" t="s">
        <v>50</v>
      </c>
      <c r="K236" t="s">
        <v>24</v>
      </c>
      <c r="L236">
        <v>35</v>
      </c>
      <c r="M236" t="str">
        <f t="shared" si="3"/>
        <v>Middle Age 31 - 54</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 31 - 54</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 0 - 30</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 31 - 54</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 31 - 54</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 31 - 54</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 0 - 30</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 31 - 54</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 0 - 30</v>
      </c>
      <c r="N245" t="s">
        <v>18</v>
      </c>
    </row>
    <row r="246" spans="1:14" x14ac:dyDescent="0.2">
      <c r="A246">
        <v>19057</v>
      </c>
      <c r="B246" t="s">
        <v>36</v>
      </c>
      <c r="C246" t="s">
        <v>39</v>
      </c>
      <c r="D246" s="3">
        <v>120000</v>
      </c>
      <c r="E246">
        <v>3</v>
      </c>
      <c r="F246" t="s">
        <v>13</v>
      </c>
      <c r="G246" t="s">
        <v>28</v>
      </c>
      <c r="H246" t="s">
        <v>18</v>
      </c>
      <c r="I246">
        <v>2</v>
      </c>
      <c r="J246" t="s">
        <v>50</v>
      </c>
      <c r="K246" t="s">
        <v>17</v>
      </c>
      <c r="L246">
        <v>52</v>
      </c>
      <c r="M246" t="str">
        <f t="shared" si="3"/>
        <v>Middle Age 31 - 54</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 31 - 54</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 31 - 54</v>
      </c>
      <c r="N248" t="s">
        <v>15</v>
      </c>
    </row>
    <row r="249" spans="1:14" x14ac:dyDescent="0.2">
      <c r="A249">
        <v>21568</v>
      </c>
      <c r="B249" t="s">
        <v>36</v>
      </c>
      <c r="C249" t="s">
        <v>39</v>
      </c>
      <c r="D249" s="3">
        <v>100000</v>
      </c>
      <c r="E249">
        <v>0</v>
      </c>
      <c r="F249" t="s">
        <v>27</v>
      </c>
      <c r="G249" t="s">
        <v>28</v>
      </c>
      <c r="H249" t="s">
        <v>15</v>
      </c>
      <c r="I249">
        <v>4</v>
      </c>
      <c r="J249" t="s">
        <v>50</v>
      </c>
      <c r="K249" t="s">
        <v>24</v>
      </c>
      <c r="L249">
        <v>34</v>
      </c>
      <c r="M249" t="str">
        <f t="shared" si="3"/>
        <v>Middle Age 31 - 54</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 31 - 54</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 31 - 54</v>
      </c>
      <c r="N254" t="s">
        <v>18</v>
      </c>
    </row>
    <row r="255" spans="1:14" x14ac:dyDescent="0.2">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 31 - 54</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 31 - 54</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31 - 54",IF(L259&lt;31,"Adolescent 0 - 30","Invalid")))</f>
        <v>Middle Age 31 - 54</v>
      </c>
      <c r="N259" t="s">
        <v>15</v>
      </c>
    </row>
    <row r="260" spans="1:14" x14ac:dyDescent="0.2">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 31 - 54</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 31 - 54</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 31 - 54</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 31 - 54</v>
      </c>
      <c r="N264" t="s">
        <v>18</v>
      </c>
    </row>
    <row r="265" spans="1:14" x14ac:dyDescent="0.2">
      <c r="A265">
        <v>23419</v>
      </c>
      <c r="B265" t="s">
        <v>37</v>
      </c>
      <c r="C265" t="s">
        <v>39</v>
      </c>
      <c r="D265" s="3">
        <v>70000</v>
      </c>
      <c r="E265">
        <v>5</v>
      </c>
      <c r="F265" t="s">
        <v>13</v>
      </c>
      <c r="G265" t="s">
        <v>21</v>
      </c>
      <c r="H265" t="s">
        <v>15</v>
      </c>
      <c r="I265">
        <v>3</v>
      </c>
      <c r="J265" t="s">
        <v>50</v>
      </c>
      <c r="K265" t="s">
        <v>24</v>
      </c>
      <c r="L265">
        <v>39</v>
      </c>
      <c r="M265" t="str">
        <f t="shared" si="4"/>
        <v>Middle Age 31 - 54</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 31 - 54</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 31 - 54</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 0 - 30</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 31 - 54</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 31 - 54</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 31 - 54</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 31 - 54</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 0 - 30</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 31 - 54</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 0 - 30</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 31 - 54</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 31 - 54</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 31 - 54</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 31 - 54</v>
      </c>
      <c r="N279" t="s">
        <v>15</v>
      </c>
    </row>
    <row r="280" spans="1:14" x14ac:dyDescent="0.2">
      <c r="A280">
        <v>20625</v>
      </c>
      <c r="B280" t="s">
        <v>36</v>
      </c>
      <c r="C280" t="s">
        <v>38</v>
      </c>
      <c r="D280" s="3">
        <v>100000</v>
      </c>
      <c r="E280">
        <v>0</v>
      </c>
      <c r="F280" t="s">
        <v>27</v>
      </c>
      <c r="G280" t="s">
        <v>28</v>
      </c>
      <c r="H280" t="s">
        <v>15</v>
      </c>
      <c r="I280">
        <v>3</v>
      </c>
      <c r="J280" t="s">
        <v>50</v>
      </c>
      <c r="K280" t="s">
        <v>24</v>
      </c>
      <c r="L280">
        <v>35</v>
      </c>
      <c r="M280" t="str">
        <f t="shared" si="4"/>
        <v>Middle Age 31 - 54</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 31 - 54</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 31 - 54</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 31 - 54</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 31 - 54</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 31 - 54</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 31 - 54</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 31 - 54</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 31 - 54</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 31 - 54</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 31 - 54</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 31 - 54</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 31 - 54</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 31 - 54</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 31 - 54</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 31 - 54</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 31 - 54</v>
      </c>
      <c r="N296" t="s">
        <v>15</v>
      </c>
    </row>
    <row r="297" spans="1:14" x14ac:dyDescent="0.2">
      <c r="A297">
        <v>21557</v>
      </c>
      <c r="B297" t="s">
        <v>37</v>
      </c>
      <c r="C297" t="s">
        <v>39</v>
      </c>
      <c r="D297" s="3">
        <v>110000</v>
      </c>
      <c r="E297">
        <v>0</v>
      </c>
      <c r="F297" t="s">
        <v>19</v>
      </c>
      <c r="G297" t="s">
        <v>28</v>
      </c>
      <c r="H297" t="s">
        <v>15</v>
      </c>
      <c r="I297">
        <v>3</v>
      </c>
      <c r="J297" t="s">
        <v>50</v>
      </c>
      <c r="K297" t="s">
        <v>24</v>
      </c>
      <c r="L297">
        <v>32</v>
      </c>
      <c r="M297" t="str">
        <f t="shared" si="4"/>
        <v>Middle Age 31 - 54</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 31 - 54</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 31 - 54</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 31 - 54</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 0 - 30</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 31 - 54</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 31 - 54</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 31 - 54</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 31 - 54</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 31 - 54</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 31 - 54</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 31 - 54</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 31 - 54</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 31 - 54</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 31 - 54</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 31 - 54</v>
      </c>
      <c r="N319" t="s">
        <v>15</v>
      </c>
    </row>
    <row r="320" spans="1:14" x14ac:dyDescent="0.2">
      <c r="A320">
        <v>19066</v>
      </c>
      <c r="B320" t="s">
        <v>36</v>
      </c>
      <c r="C320" t="s">
        <v>38</v>
      </c>
      <c r="D320" s="3">
        <v>130000</v>
      </c>
      <c r="E320">
        <v>4</v>
      </c>
      <c r="F320" t="s">
        <v>19</v>
      </c>
      <c r="G320" t="s">
        <v>21</v>
      </c>
      <c r="H320" t="s">
        <v>18</v>
      </c>
      <c r="I320">
        <v>3</v>
      </c>
      <c r="J320" t="s">
        <v>50</v>
      </c>
      <c r="K320" t="s">
        <v>17</v>
      </c>
      <c r="L320">
        <v>54</v>
      </c>
      <c r="M320" t="str">
        <f t="shared" si="4"/>
        <v>Middle Age 31 - 54</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 31 - 54</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 31 - 54</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31 - 54",IF(L323&lt;31,"Adolescent 0 - 30","Invalid")))</f>
        <v>Middle Age 31 - 54</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 31 - 54</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 31 - 54</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 31 - 54</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 31 - 54</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 0 - 30</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 31 - 54</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 31 - 54</v>
      </c>
      <c r="N330" t="s">
        <v>18</v>
      </c>
    </row>
    <row r="331" spans="1:14" x14ac:dyDescent="0.2">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50</v>
      </c>
      <c r="K332" t="s">
        <v>24</v>
      </c>
      <c r="L332">
        <v>32</v>
      </c>
      <c r="M332" t="str">
        <f t="shared" si="5"/>
        <v>Middle Age 31 - 54</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 0 - 30</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 31 - 54</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 31 - 54</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 31 - 54</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 31 - 54</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 31 - 54</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 31 - 54</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 31 - 54</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 0 - 30</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 31 - 54</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 31 - 54</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 31 - 54</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 31 - 54</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 31 - 54</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 31 - 54</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 31 - 54</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 31 - 54</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 0 - 30</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 0 - 30</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 31 - 54</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 31 - 54</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 31 - 54</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 31 - 54</v>
      </c>
      <c r="N356" t="s">
        <v>18</v>
      </c>
    </row>
    <row r="357" spans="1:14" x14ac:dyDescent="0.2">
      <c r="A357">
        <v>17238</v>
      </c>
      <c r="B357" t="s">
        <v>37</v>
      </c>
      <c r="C357" t="s">
        <v>38</v>
      </c>
      <c r="D357" s="3">
        <v>80000</v>
      </c>
      <c r="E357">
        <v>0</v>
      </c>
      <c r="F357" t="s">
        <v>13</v>
      </c>
      <c r="G357" t="s">
        <v>21</v>
      </c>
      <c r="H357" t="s">
        <v>15</v>
      </c>
      <c r="I357">
        <v>3</v>
      </c>
      <c r="J357" t="s">
        <v>50</v>
      </c>
      <c r="K357" t="s">
        <v>24</v>
      </c>
      <c r="L357">
        <v>32</v>
      </c>
      <c r="M357" t="str">
        <f t="shared" si="5"/>
        <v>Middle Age 31 - 54</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 31 - 54</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 31 - 54</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50</v>
      </c>
      <c r="K361" t="s">
        <v>24</v>
      </c>
      <c r="L361">
        <v>30</v>
      </c>
      <c r="M361" t="str">
        <f t="shared" si="5"/>
        <v>Adolescent 0 - 30</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 31 - 54</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 0 - 30</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 31 - 54</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 31 - 54</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 31 - 54</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 31 - 54</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 31 - 54</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 31 - 54</v>
      </c>
      <c r="N371" t="s">
        <v>15</v>
      </c>
    </row>
    <row r="372" spans="1:14" x14ac:dyDescent="0.2">
      <c r="A372">
        <v>17324</v>
      </c>
      <c r="B372" t="s">
        <v>36</v>
      </c>
      <c r="C372" t="s">
        <v>39</v>
      </c>
      <c r="D372" s="3">
        <v>100000</v>
      </c>
      <c r="E372">
        <v>4</v>
      </c>
      <c r="F372" t="s">
        <v>13</v>
      </c>
      <c r="G372" t="s">
        <v>21</v>
      </c>
      <c r="H372" t="s">
        <v>15</v>
      </c>
      <c r="I372">
        <v>1</v>
      </c>
      <c r="J372" t="s">
        <v>50</v>
      </c>
      <c r="K372" t="s">
        <v>24</v>
      </c>
      <c r="L372">
        <v>46</v>
      </c>
      <c r="M372" t="str">
        <f t="shared" si="5"/>
        <v>Middle Age 31 - 54</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 31 - 54</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 31 - 54</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 0 - 30</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 31 - 54</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 31 - 54</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 31 - 54</v>
      </c>
      <c r="N381" t="s">
        <v>18</v>
      </c>
    </row>
    <row r="382" spans="1:14" x14ac:dyDescent="0.2">
      <c r="A382">
        <v>13620</v>
      </c>
      <c r="B382" t="s">
        <v>37</v>
      </c>
      <c r="C382" t="s">
        <v>38</v>
      </c>
      <c r="D382" s="3">
        <v>70000</v>
      </c>
      <c r="E382">
        <v>0</v>
      </c>
      <c r="F382" t="s">
        <v>13</v>
      </c>
      <c r="G382" t="s">
        <v>21</v>
      </c>
      <c r="H382" t="s">
        <v>18</v>
      </c>
      <c r="I382">
        <v>3</v>
      </c>
      <c r="J382" t="s">
        <v>50</v>
      </c>
      <c r="K382" t="s">
        <v>24</v>
      </c>
      <c r="L382">
        <v>30</v>
      </c>
      <c r="M382" t="str">
        <f t="shared" si="5"/>
        <v>Adolescent 0 - 30</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50</v>
      </c>
      <c r="K384" t="s">
        <v>17</v>
      </c>
      <c r="L384">
        <v>53</v>
      </c>
      <c r="M384" t="str">
        <f t="shared" si="5"/>
        <v>Middle Age 31 - 54</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 31 - 54</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 0 - 30</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31 - 54",IF(L387&lt;31,"Adolescent 0 - 30","Invalid")))</f>
        <v>Middle Age 31 - 54</v>
      </c>
      <c r="N387" t="s">
        <v>18</v>
      </c>
    </row>
    <row r="388" spans="1:14" x14ac:dyDescent="0.2">
      <c r="A388">
        <v>28957</v>
      </c>
      <c r="B388" t="s">
        <v>37</v>
      </c>
      <c r="C388" t="s">
        <v>39</v>
      </c>
      <c r="D388" s="3">
        <v>120000</v>
      </c>
      <c r="E388">
        <v>0</v>
      </c>
      <c r="F388" t="s">
        <v>29</v>
      </c>
      <c r="G388" t="s">
        <v>21</v>
      </c>
      <c r="H388" t="s">
        <v>15</v>
      </c>
      <c r="I388">
        <v>4</v>
      </c>
      <c r="J388" t="s">
        <v>50</v>
      </c>
      <c r="K388" t="s">
        <v>24</v>
      </c>
      <c r="L388">
        <v>34</v>
      </c>
      <c r="M388" t="str">
        <f t="shared" si="6"/>
        <v>Middle Age 31 - 54</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 31 - 54</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 31 - 54</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 31 - 54</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 31 - 54</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 31 - 54</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 31 - 54</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 31 - 54</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 31 - 54</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 31 - 54</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 31 - 54</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 31 - 54</v>
      </c>
      <c r="N401" t="s">
        <v>15</v>
      </c>
    </row>
    <row r="402" spans="1:14" x14ac:dyDescent="0.2">
      <c r="A402">
        <v>25792</v>
      </c>
      <c r="B402" t="s">
        <v>37</v>
      </c>
      <c r="C402" t="s">
        <v>39</v>
      </c>
      <c r="D402" s="3">
        <v>110000</v>
      </c>
      <c r="E402">
        <v>3</v>
      </c>
      <c r="F402" t="s">
        <v>13</v>
      </c>
      <c r="G402" t="s">
        <v>28</v>
      </c>
      <c r="H402" t="s">
        <v>15</v>
      </c>
      <c r="I402">
        <v>4</v>
      </c>
      <c r="J402" t="s">
        <v>50</v>
      </c>
      <c r="K402" t="s">
        <v>17</v>
      </c>
      <c r="L402">
        <v>53</v>
      </c>
      <c r="M402" t="str">
        <f t="shared" si="6"/>
        <v>Middle Age 31 - 54</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 31 - 54</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 31 - 54</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 31 - 54</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 31 - 54</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 31 - 54</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 31 - 54</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 31 - 54</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 31 - 54</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 31 - 54</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 31 - 54</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 31 - 54</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 31 - 54</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 31 - 54</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 31 - 54</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 31 - 54</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 31 - 54</v>
      </c>
      <c r="N421" t="s">
        <v>15</v>
      </c>
    </row>
    <row r="422" spans="1:14" x14ac:dyDescent="0.2">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 31 - 54</v>
      </c>
      <c r="N423" t="s">
        <v>18</v>
      </c>
    </row>
    <row r="424" spans="1:14" x14ac:dyDescent="0.2">
      <c r="A424">
        <v>24901</v>
      </c>
      <c r="B424" t="s">
        <v>37</v>
      </c>
      <c r="C424" t="s">
        <v>38</v>
      </c>
      <c r="D424" s="3">
        <v>110000</v>
      </c>
      <c r="E424">
        <v>0</v>
      </c>
      <c r="F424" t="s">
        <v>19</v>
      </c>
      <c r="G424" t="s">
        <v>28</v>
      </c>
      <c r="H424" t="s">
        <v>18</v>
      </c>
      <c r="I424">
        <v>3</v>
      </c>
      <c r="J424" t="s">
        <v>50</v>
      </c>
      <c r="K424" t="s">
        <v>24</v>
      </c>
      <c r="L424">
        <v>32</v>
      </c>
      <c r="M424" t="str">
        <f t="shared" si="6"/>
        <v>Middle Age 31 - 54</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 31 - 54</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 31 - 54</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 0 - 30</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 31 - 54</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 31 - 54</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 31 - 54</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 0 - 30</v>
      </c>
      <c r="N433" t="s">
        <v>15</v>
      </c>
    </row>
    <row r="434" spans="1:14" x14ac:dyDescent="0.2">
      <c r="A434">
        <v>21891</v>
      </c>
      <c r="B434" t="s">
        <v>36</v>
      </c>
      <c r="C434" t="s">
        <v>39</v>
      </c>
      <c r="D434" s="3">
        <v>110000</v>
      </c>
      <c r="E434">
        <v>0</v>
      </c>
      <c r="F434" t="s">
        <v>27</v>
      </c>
      <c r="G434" t="s">
        <v>28</v>
      </c>
      <c r="H434" t="s">
        <v>15</v>
      </c>
      <c r="I434">
        <v>3</v>
      </c>
      <c r="J434" t="s">
        <v>50</v>
      </c>
      <c r="K434" t="s">
        <v>24</v>
      </c>
      <c r="L434">
        <v>34</v>
      </c>
      <c r="M434" t="str">
        <f t="shared" si="6"/>
        <v>Middle Age 31 - 54</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 0 - 30</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 31 - 54</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 31 - 54</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 0 - 30</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 31 - 54</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 31 - 54</v>
      </c>
      <c r="N441" t="s">
        <v>18</v>
      </c>
    </row>
    <row r="442" spans="1:14" x14ac:dyDescent="0.2">
      <c r="A442">
        <v>21561</v>
      </c>
      <c r="B442" t="s">
        <v>37</v>
      </c>
      <c r="C442" t="s">
        <v>38</v>
      </c>
      <c r="D442" s="3">
        <v>90000</v>
      </c>
      <c r="E442">
        <v>0</v>
      </c>
      <c r="F442" t="s">
        <v>13</v>
      </c>
      <c r="G442" t="s">
        <v>21</v>
      </c>
      <c r="H442" t="s">
        <v>18</v>
      </c>
      <c r="I442">
        <v>3</v>
      </c>
      <c r="J442" t="s">
        <v>50</v>
      </c>
      <c r="K442" t="s">
        <v>24</v>
      </c>
      <c r="L442">
        <v>34</v>
      </c>
      <c r="M442" t="str">
        <f t="shared" si="6"/>
        <v>Middle Age 31 - 54</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 31 - 54</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 31 - 54</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 31 - 54</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 31 - 54</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 31 - 54</v>
      </c>
      <c r="N447" t="s">
        <v>15</v>
      </c>
    </row>
    <row r="448" spans="1:14" x14ac:dyDescent="0.2">
      <c r="A448">
        <v>14278</v>
      </c>
      <c r="B448" t="s">
        <v>36</v>
      </c>
      <c r="C448" t="s">
        <v>39</v>
      </c>
      <c r="D448" s="3">
        <v>130000</v>
      </c>
      <c r="E448">
        <v>0</v>
      </c>
      <c r="F448" t="s">
        <v>31</v>
      </c>
      <c r="G448" t="s">
        <v>28</v>
      </c>
      <c r="H448" t="s">
        <v>15</v>
      </c>
      <c r="I448">
        <v>1</v>
      </c>
      <c r="J448" t="s">
        <v>50</v>
      </c>
      <c r="K448" t="s">
        <v>24</v>
      </c>
      <c r="L448">
        <v>48</v>
      </c>
      <c r="M448" t="str">
        <f t="shared" si="6"/>
        <v>Middle Age 31 - 54</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 31 - 54</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 31 - 54</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31 - 54",IF(L451&lt;31,"Adolescent 0 - 30","Invalid")))</f>
        <v>Middle Age 31 - 54</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 31 - 54</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 31 - 54</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 31 - 54</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 31 - 54</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 31 - 54</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 31 - 54</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50</v>
      </c>
      <c r="K460" t="s">
        <v>24</v>
      </c>
      <c r="L460">
        <v>32</v>
      </c>
      <c r="M460" t="str">
        <f t="shared" si="7"/>
        <v>Middle Age 31 - 54</v>
      </c>
      <c r="N460" t="s">
        <v>15</v>
      </c>
    </row>
    <row r="461" spans="1:14" x14ac:dyDescent="0.2">
      <c r="A461">
        <v>21554</v>
      </c>
      <c r="B461" t="s">
        <v>37</v>
      </c>
      <c r="C461" t="s">
        <v>39</v>
      </c>
      <c r="D461" s="3">
        <v>80000</v>
      </c>
      <c r="E461">
        <v>0</v>
      </c>
      <c r="F461" t="s">
        <v>13</v>
      </c>
      <c r="G461" t="s">
        <v>21</v>
      </c>
      <c r="H461" t="s">
        <v>18</v>
      </c>
      <c r="I461">
        <v>3</v>
      </c>
      <c r="J461" t="s">
        <v>50</v>
      </c>
      <c r="K461" t="s">
        <v>24</v>
      </c>
      <c r="L461">
        <v>33</v>
      </c>
      <c r="M461" t="str">
        <f t="shared" si="7"/>
        <v>Middle Age 31 - 54</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 31 - 54</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 31 - 54</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 31 - 54</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 31 - 54</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 31 - 54</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 31 - 54</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 31 - 54</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 31 - 54</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 0 - 30</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 31 - 54</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 31 - 54</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 31 - 54</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 31 - 54</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 31 - 54</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 31 - 54</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 31 - 54</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 31 - 54</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 31 - 54</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 31 - 54</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 31 - 54</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 31 - 54</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 31 - 54</v>
      </c>
      <c r="N487" t="s">
        <v>18</v>
      </c>
    </row>
    <row r="488" spans="1:14" x14ac:dyDescent="0.2">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 31 - 54</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 31 - 54</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 31 - 54</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 31 - 54</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 31 - 54</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 31 - 54</v>
      </c>
      <c r="N494" t="s">
        <v>15</v>
      </c>
    </row>
    <row r="495" spans="1:14" x14ac:dyDescent="0.2">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 31 - 54</v>
      </c>
      <c r="N496" t="s">
        <v>18</v>
      </c>
    </row>
    <row r="497" spans="1:14" x14ac:dyDescent="0.2">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 31 - 54</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 31 - 54</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 31 - 54</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 31 - 54</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 31 - 54</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 31 - 54</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 0 - 30</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 31 - 54</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 31 - 54</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 31 - 54</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 31 - 54</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 31 - 54</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 0 - 30</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 31 - 54</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 31 - 54</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 31 - 54</v>
      </c>
      <c r="N514" t="s">
        <v>15</v>
      </c>
    </row>
    <row r="515" spans="1:14" x14ac:dyDescent="0.2">
      <c r="A515">
        <v>13353</v>
      </c>
      <c r="B515" t="s">
        <v>37</v>
      </c>
      <c r="C515" t="s">
        <v>39</v>
      </c>
      <c r="D515" s="3">
        <v>60000</v>
      </c>
      <c r="E515">
        <v>4</v>
      </c>
      <c r="F515" t="s">
        <v>31</v>
      </c>
      <c r="G515" t="s">
        <v>28</v>
      </c>
      <c r="H515" t="s">
        <v>15</v>
      </c>
      <c r="I515">
        <v>2</v>
      </c>
      <c r="J515" t="s">
        <v>50</v>
      </c>
      <c r="K515" t="s">
        <v>32</v>
      </c>
      <c r="L515">
        <v>61</v>
      </c>
      <c r="M515" t="str">
        <f t="shared" ref="M515:M578" si="8">IF(L515&gt;54,"Old",IF(L515&gt;=31,"Middle Age 31 - 54",IF(L515&lt;31,"Adolescent 0 - 30","Invalid")))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 31 - 54</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 31 - 54</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 31 - 54</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 31 - 54</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 31 - 54</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 31 - 54</v>
      </c>
      <c r="N522" t="s">
        <v>18</v>
      </c>
    </row>
    <row r="523" spans="1:14" x14ac:dyDescent="0.2">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 31 - 54</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 31 - 54</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 31 - 54</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 31 - 54</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 0 - 30</v>
      </c>
      <c r="N530" t="s">
        <v>18</v>
      </c>
    </row>
    <row r="531" spans="1:14" x14ac:dyDescent="0.2">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 0 - 30</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 0 - 30</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 31 - 54</v>
      </c>
      <c r="N534" t="s">
        <v>15</v>
      </c>
    </row>
    <row r="535" spans="1:14" x14ac:dyDescent="0.2">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50</v>
      </c>
      <c r="K537" t="s">
        <v>32</v>
      </c>
      <c r="L537">
        <v>41</v>
      </c>
      <c r="M537" t="str">
        <f t="shared" si="8"/>
        <v>Middle Age 31 - 54</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 31 - 54</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 31 - 54</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 31 - 54</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 31 - 54</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 31 - 54</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 31 - 54</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 0 - 30</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 31 - 54</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 31 - 54</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 0 - 30</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 31 - 54</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 31 - 54</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 31 - 54</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 31 - 54</v>
      </c>
      <c r="N552" t="s">
        <v>15</v>
      </c>
    </row>
    <row r="553" spans="1:14" x14ac:dyDescent="0.2">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50</v>
      </c>
      <c r="K554" t="s">
        <v>32</v>
      </c>
      <c r="L554">
        <v>54</v>
      </c>
      <c r="M554" t="str">
        <f t="shared" si="8"/>
        <v>Middle Age 31 - 54</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 31 - 54</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 31 - 54</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 31 - 54</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 31 - 54</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 31 - 54</v>
      </c>
      <c r="N560" t="s">
        <v>18</v>
      </c>
    </row>
    <row r="561" spans="1:14" x14ac:dyDescent="0.2">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 31 - 54</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 31 - 54</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 31 - 54</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 0 - 30</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 0 - 30</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 31 - 54</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 31 - 54</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 31 - 54</v>
      </c>
      <c r="N570" t="s">
        <v>15</v>
      </c>
    </row>
    <row r="571" spans="1:14" x14ac:dyDescent="0.2">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 31 - 54</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 0 - 30</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 31 - 54</v>
      </c>
      <c r="N576" t="s">
        <v>15</v>
      </c>
    </row>
    <row r="577" spans="1:14" x14ac:dyDescent="0.2">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 31 - 54</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31 - 54",IF(L579&lt;31,"Adolescent 0 - 30","Invalid")))</f>
        <v>Middle Age 31 - 54</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 31 - 54</v>
      </c>
      <c r="N581" t="s">
        <v>18</v>
      </c>
    </row>
    <row r="582" spans="1:14" x14ac:dyDescent="0.2">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 0 - 30</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 31 - 54</v>
      </c>
      <c r="N584" t="s">
        <v>18</v>
      </c>
    </row>
    <row r="585" spans="1:14" x14ac:dyDescent="0.2">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 31 - 54</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 31 - 54</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 31 - 54</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 31 - 54</v>
      </c>
      <c r="N589" t="s">
        <v>18</v>
      </c>
    </row>
    <row r="590" spans="1:14" x14ac:dyDescent="0.2">
      <c r="A590">
        <v>16871</v>
      </c>
      <c r="B590" t="s">
        <v>36</v>
      </c>
      <c r="C590" t="s">
        <v>39</v>
      </c>
      <c r="D590" s="3">
        <v>90000</v>
      </c>
      <c r="E590">
        <v>2</v>
      </c>
      <c r="F590" t="s">
        <v>27</v>
      </c>
      <c r="G590" t="s">
        <v>21</v>
      </c>
      <c r="H590" t="s">
        <v>15</v>
      </c>
      <c r="I590">
        <v>1</v>
      </c>
      <c r="J590" t="s">
        <v>50</v>
      </c>
      <c r="K590" t="s">
        <v>32</v>
      </c>
      <c r="L590">
        <v>51</v>
      </c>
      <c r="M590" t="str">
        <f t="shared" si="9"/>
        <v>Middle Age 31 - 54</v>
      </c>
      <c r="N590" t="s">
        <v>15</v>
      </c>
    </row>
    <row r="591" spans="1:14" x14ac:dyDescent="0.2">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 31 - 54</v>
      </c>
      <c r="N592" t="s">
        <v>15</v>
      </c>
    </row>
    <row r="593" spans="1:14" x14ac:dyDescent="0.2">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 31 - 54</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 31 - 54</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 31 - 54</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 31 - 54</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 31 - 54</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 31 - 54</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 31 - 54</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 31 - 54</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 0 - 30</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 31 - 54</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 31 - 54</v>
      </c>
      <c r="N608" t="s">
        <v>18</v>
      </c>
    </row>
    <row r="609" spans="1:14" x14ac:dyDescent="0.2">
      <c r="A609">
        <v>16145</v>
      </c>
      <c r="B609" t="s">
        <v>37</v>
      </c>
      <c r="C609" t="s">
        <v>39</v>
      </c>
      <c r="D609" s="3">
        <v>70000</v>
      </c>
      <c r="E609">
        <v>5</v>
      </c>
      <c r="F609" t="s">
        <v>31</v>
      </c>
      <c r="G609" t="s">
        <v>21</v>
      </c>
      <c r="H609" t="s">
        <v>15</v>
      </c>
      <c r="I609">
        <v>3</v>
      </c>
      <c r="J609" t="s">
        <v>50</v>
      </c>
      <c r="K609" t="s">
        <v>32</v>
      </c>
      <c r="L609">
        <v>46</v>
      </c>
      <c r="M609" t="str">
        <f t="shared" si="9"/>
        <v>Middle Age 31 - 54</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 31 - 54</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 31 - 54</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 31 - 54</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 31 - 54</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 0 - 30</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 31 - 54</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 31 - 54</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 31 - 54</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 31 - 54</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 31 - 54</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 31 - 54</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 0 - 30</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 31 - 54</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 31 - 54</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 0 - 30</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 0 - 30</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 31 - 54</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 31 - 54</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 0 - 30</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 31 - 54</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 31 - 54</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 31 - 54</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 31 - 54</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 31 - 54</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 0 - 30</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50</v>
      </c>
      <c r="K643" t="s">
        <v>32</v>
      </c>
      <c r="L643">
        <v>64</v>
      </c>
      <c r="M643" t="str">
        <f t="shared" ref="M643:M706" si="10">IF(L643&gt;54,"Old",IF(L643&gt;=31,"Middle Age 31 - 54",IF(L643&lt;31,"Adolescent 0 - 30","Invalid")))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 31 - 54</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 31 - 54</v>
      </c>
      <c r="N645" t="s">
        <v>15</v>
      </c>
    </row>
    <row r="646" spans="1:14" x14ac:dyDescent="0.2">
      <c r="A646">
        <v>23368</v>
      </c>
      <c r="B646" t="s">
        <v>36</v>
      </c>
      <c r="C646" t="s">
        <v>39</v>
      </c>
      <c r="D646" s="3">
        <v>60000</v>
      </c>
      <c r="E646">
        <v>5</v>
      </c>
      <c r="F646" t="s">
        <v>13</v>
      </c>
      <c r="G646" t="s">
        <v>14</v>
      </c>
      <c r="H646" t="s">
        <v>15</v>
      </c>
      <c r="I646">
        <v>3</v>
      </c>
      <c r="J646" t="s">
        <v>50</v>
      </c>
      <c r="K646" t="s">
        <v>32</v>
      </c>
      <c r="L646">
        <v>41</v>
      </c>
      <c r="M646" t="str">
        <f t="shared" si="10"/>
        <v>Middle Age 31 - 54</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 31 - 54</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 31 - 54</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 31 - 54</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 31 - 54</v>
      </c>
      <c r="N651" t="s">
        <v>15</v>
      </c>
    </row>
    <row r="652" spans="1:14" x14ac:dyDescent="0.2">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 31 - 54</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 31 - 54</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 31 - 54</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 31 - 54</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 31 - 54</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 31 - 54</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 31 - 54</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 31 - 54</v>
      </c>
      <c r="N660" t="s">
        <v>15</v>
      </c>
    </row>
    <row r="661" spans="1:14" x14ac:dyDescent="0.2">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 31 - 54</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 0 - 30</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 31 - 54</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 31 - 54</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 31 - 54</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 31 - 54</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 31 - 54</v>
      </c>
      <c r="N668" t="s">
        <v>15</v>
      </c>
    </row>
    <row r="669" spans="1:14" x14ac:dyDescent="0.2">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 31 - 54</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 31 - 54</v>
      </c>
      <c r="N671" t="s">
        <v>18</v>
      </c>
    </row>
    <row r="672" spans="1:14" x14ac:dyDescent="0.2">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 31 - 54</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 0 - 30</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 31 - 54</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 31 - 54</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 31 - 54</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 31 - 54</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 31 - 54</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 31 - 54</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 31 - 54</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 31 - 54</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 31 - 54</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 31 - 54</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 31 - 54</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 31 - 54</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 0 - 30</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 0 - 30</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 0 - 30</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 31 - 54</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 31 - 54</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 31 - 54</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 31 - 54</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 31 - 54</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 31 - 54</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 0 - 30</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 0 - 30</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 31 - 54</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 31 - 54</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 0 - 30</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 31 - 54</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 31 - 54</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 31 - 54</v>
      </c>
      <c r="N706" t="s">
        <v>15</v>
      </c>
    </row>
    <row r="707" spans="1:14" x14ac:dyDescent="0.2">
      <c r="A707">
        <v>11199</v>
      </c>
      <c r="B707" t="s">
        <v>36</v>
      </c>
      <c r="C707" t="s">
        <v>39</v>
      </c>
      <c r="D707" s="3">
        <v>70000</v>
      </c>
      <c r="E707">
        <v>4</v>
      </c>
      <c r="F707" t="s">
        <v>13</v>
      </c>
      <c r="G707" t="s">
        <v>28</v>
      </c>
      <c r="H707" t="s">
        <v>15</v>
      </c>
      <c r="I707">
        <v>1</v>
      </c>
      <c r="J707" t="s">
        <v>50</v>
      </c>
      <c r="K707" t="s">
        <v>32</v>
      </c>
      <c r="L707">
        <v>59</v>
      </c>
      <c r="M707" t="str">
        <f t="shared" ref="M707:M770" si="11">IF(L707&gt;54,"Old",IF(L707&gt;=31,"Middle Age 31 - 54",IF(L707&lt;31,"Adolescent 0 - 30","Invalid")))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 31 - 54</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 31 - 54</v>
      </c>
      <c r="N709" t="s">
        <v>15</v>
      </c>
    </row>
    <row r="710" spans="1:14" x14ac:dyDescent="0.2">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 31 - 54</v>
      </c>
      <c r="N712" t="s">
        <v>15</v>
      </c>
    </row>
    <row r="713" spans="1:14" x14ac:dyDescent="0.2">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 31 - 54</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 0 - 30</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 31 - 54</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 31 - 54</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 31 - 54</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 31 - 54</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 31 - 54</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 31 - 54</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 31 - 54</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 31 - 54</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 31 - 54</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 31 - 54</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 31 - 54</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 31 - 54</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 0 - 30</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 31 - 54</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 31 - 54</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 31 - 54</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 31 - 54</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 31 - 54</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 31 - 54</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 0 - 30</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 31 - 54</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 31 - 54</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 31 - 54</v>
      </c>
      <c r="N740" t="s">
        <v>15</v>
      </c>
    </row>
    <row r="741" spans="1:14" x14ac:dyDescent="0.2">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 0 - 30</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 31 - 54</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 0 - 30</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 31 - 54</v>
      </c>
      <c r="N745" t="s">
        <v>18</v>
      </c>
    </row>
    <row r="746" spans="1:14" x14ac:dyDescent="0.2">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 31 - 54</v>
      </c>
      <c r="N747" t="s">
        <v>15</v>
      </c>
    </row>
    <row r="748" spans="1:14" x14ac:dyDescent="0.2">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 31 - 54</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 31 - 54</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 31 - 54</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 31 - 54</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 0 - 30</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 31 - 54</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 31 - 54</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 31 - 54</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 31 - 54</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 31 - 54</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 31 - 54</v>
      </c>
      <c r="N762" t="s">
        <v>18</v>
      </c>
    </row>
    <row r="763" spans="1:14" x14ac:dyDescent="0.2">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 31 - 54</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 31 - 54</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 0 - 30</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 31 - 54</v>
      </c>
      <c r="N767" t="s">
        <v>15</v>
      </c>
    </row>
    <row r="768" spans="1:14" x14ac:dyDescent="0.2">
      <c r="A768">
        <v>14608</v>
      </c>
      <c r="B768" t="s">
        <v>36</v>
      </c>
      <c r="C768" t="s">
        <v>38</v>
      </c>
      <c r="D768" s="3">
        <v>50000</v>
      </c>
      <c r="E768">
        <v>4</v>
      </c>
      <c r="F768" t="s">
        <v>13</v>
      </c>
      <c r="G768" t="s">
        <v>14</v>
      </c>
      <c r="H768" t="s">
        <v>15</v>
      </c>
      <c r="I768">
        <v>3</v>
      </c>
      <c r="J768" t="s">
        <v>50</v>
      </c>
      <c r="K768" t="s">
        <v>32</v>
      </c>
      <c r="L768">
        <v>42</v>
      </c>
      <c r="M768" t="str">
        <f t="shared" si="11"/>
        <v>Middle Age 31 - 54</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 31 - 54</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31 - 54",IF(L771&lt;31,"Adolescent 0 - 30","Invalid")))</f>
        <v>Middle Age 31 - 54</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 31 - 54</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 31 - 54</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 31 - 54</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 31 - 54</v>
      </c>
      <c r="N776" t="s">
        <v>15</v>
      </c>
    </row>
    <row r="777" spans="1:14" x14ac:dyDescent="0.2">
      <c r="A777">
        <v>29030</v>
      </c>
      <c r="B777" t="s">
        <v>36</v>
      </c>
      <c r="C777" t="s">
        <v>38</v>
      </c>
      <c r="D777" s="3">
        <v>70000</v>
      </c>
      <c r="E777">
        <v>2</v>
      </c>
      <c r="F777" t="s">
        <v>29</v>
      </c>
      <c r="G777" t="s">
        <v>14</v>
      </c>
      <c r="H777" t="s">
        <v>15</v>
      </c>
      <c r="I777">
        <v>2</v>
      </c>
      <c r="J777" t="s">
        <v>50</v>
      </c>
      <c r="K777" t="s">
        <v>32</v>
      </c>
      <c r="L777">
        <v>54</v>
      </c>
      <c r="M777" t="str">
        <f t="shared" si="12"/>
        <v>Middle Age 31 - 54</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 0 - 30</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 31 - 54</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 31 - 54</v>
      </c>
      <c r="N781" t="s">
        <v>15</v>
      </c>
    </row>
    <row r="782" spans="1:14" x14ac:dyDescent="0.2">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 31 - 54</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 31 - 54</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 31 - 54</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 31 - 54</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 0 - 30</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 31 - 54</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 31 - 54</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 31 - 54</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 31 - 54</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 0 - 30</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 31 - 54</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 31 - 54</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 31 - 54</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 0 - 30</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 0 - 30</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 31 - 54</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 31 - 54</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 0 - 30</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 0 - 30</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 0 - 30</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 31 - 54</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 31 - 54</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 31 - 54</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 31 - 54</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 31 - 54</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 31 - 54</v>
      </c>
      <c r="N813" t="s">
        <v>18</v>
      </c>
    </row>
    <row r="814" spans="1:14" x14ac:dyDescent="0.2">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50</v>
      </c>
      <c r="K815" t="s">
        <v>32</v>
      </c>
      <c r="L815">
        <v>53</v>
      </c>
      <c r="M815" t="str">
        <f t="shared" si="12"/>
        <v>Middle Age 31 - 54</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 0 - 30</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 31 - 54</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 31 - 54</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 0 - 30</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 0 - 30</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 31 - 54</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 31 - 54</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 31 - 54</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 31 - 54</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 31 - 54</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 31 - 54</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 31 - 54</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 31 - 54</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 0 - 30</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 31 - 54</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 31 - 54</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 31 - 54</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31 - 54",IF(L835&lt;31,"Adolescent 0 - 30","Invalid")))</f>
        <v>Middle Age 31 - 54</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 31 - 54</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 31 - 54</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 0 - 30</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 31 - 54</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 31 - 54</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 31 - 54</v>
      </c>
      <c r="N841" t="s">
        <v>15</v>
      </c>
    </row>
    <row r="842" spans="1:14" x14ac:dyDescent="0.2">
      <c r="A842">
        <v>11233</v>
      </c>
      <c r="B842" t="s">
        <v>36</v>
      </c>
      <c r="C842" t="s">
        <v>38</v>
      </c>
      <c r="D842" s="3">
        <v>70000</v>
      </c>
      <c r="E842">
        <v>4</v>
      </c>
      <c r="F842" t="s">
        <v>19</v>
      </c>
      <c r="G842" t="s">
        <v>21</v>
      </c>
      <c r="H842" t="s">
        <v>15</v>
      </c>
      <c r="I842">
        <v>2</v>
      </c>
      <c r="J842" t="s">
        <v>50</v>
      </c>
      <c r="K842" t="s">
        <v>32</v>
      </c>
      <c r="L842">
        <v>53</v>
      </c>
      <c r="M842" t="str">
        <f t="shared" si="13"/>
        <v>Middle Age 31 - 54</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 31 - 54</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 31 - 54</v>
      </c>
      <c r="N845" t="s">
        <v>18</v>
      </c>
    </row>
    <row r="846" spans="1:14" x14ac:dyDescent="0.2">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 31 - 54</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 0 - 30</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 31 - 54</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 31 - 54</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 31 - 54</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 31 - 54</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 31 - 54</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 31 - 54</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 0 - 30</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 31 - 54</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 31 - 54</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 31 - 54</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 31 - 54</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 31 - 54</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 31 - 54</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 31 - 54</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 31 - 54</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 31 - 54</v>
      </c>
      <c r="N867" t="s">
        <v>15</v>
      </c>
    </row>
    <row r="868" spans="1:14" x14ac:dyDescent="0.2">
      <c r="A868">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 31 - 54</v>
      </c>
      <c r="N869" t="s">
        <v>18</v>
      </c>
    </row>
    <row r="870" spans="1:14" x14ac:dyDescent="0.2">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 31 - 54</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 31 - 54</v>
      </c>
      <c r="N872" t="s">
        <v>18</v>
      </c>
    </row>
    <row r="873" spans="1:14" x14ac:dyDescent="0.2">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 31 - 54</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 31 - 54</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 31 - 54</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 31 - 54</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 0 - 30</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 31 - 54</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 31 - 54</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 31 - 54</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 31 - 54</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 31 - 54</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 31 - 54</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 31 - 54</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 31 - 54</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 31 - 54</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 31 - 54</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 31 - 54</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 31 - 54</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 31 - 54</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 31 - 54</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31 - 54",IF(L899&lt;31,"Adolescent 0 - 30","Invalid")))</f>
        <v>Adolescent 0 - 30</v>
      </c>
      <c r="N899" t="s">
        <v>18</v>
      </c>
    </row>
    <row r="900" spans="1:14" x14ac:dyDescent="0.2">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50</v>
      </c>
      <c r="K901" t="s">
        <v>32</v>
      </c>
      <c r="L901">
        <v>46</v>
      </c>
      <c r="M901" t="str">
        <f t="shared" si="14"/>
        <v>Middle Age 31 - 54</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 31 - 54</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 31 - 54</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 31 - 54</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 31 - 54</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 31 - 54</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 31 - 54</v>
      </c>
      <c r="N908" t="s">
        <v>15</v>
      </c>
    </row>
    <row r="909" spans="1:14" x14ac:dyDescent="0.2">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 31 - 54</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 31 - 54</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 31 - 54</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 31 - 54</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 31 - 54</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 31 - 54</v>
      </c>
      <c r="N916" t="s">
        <v>18</v>
      </c>
    </row>
    <row r="917" spans="1:14" x14ac:dyDescent="0.2">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 31 - 54</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 31 - 54</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 31 - 54</v>
      </c>
      <c r="N920" t="s">
        <v>15</v>
      </c>
    </row>
    <row r="921" spans="1:14" x14ac:dyDescent="0.2">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 31 - 54</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 31 - 54</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 31 - 54</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 31 - 54</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 31 - 54</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 31 - 54</v>
      </c>
      <c r="N927" t="s">
        <v>15</v>
      </c>
    </row>
    <row r="928" spans="1:14" x14ac:dyDescent="0.2">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 31 - 54</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 31 - 54</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 31 - 54</v>
      </c>
      <c r="N931" t="s">
        <v>18</v>
      </c>
    </row>
    <row r="932" spans="1:14" x14ac:dyDescent="0.2">
      <c r="A932">
        <v>19543</v>
      </c>
      <c r="B932" t="s">
        <v>36</v>
      </c>
      <c r="C932" t="s">
        <v>38</v>
      </c>
      <c r="D932" s="3">
        <v>70000</v>
      </c>
      <c r="E932">
        <v>5</v>
      </c>
      <c r="F932" t="s">
        <v>31</v>
      </c>
      <c r="G932" t="s">
        <v>21</v>
      </c>
      <c r="H932" t="s">
        <v>18</v>
      </c>
      <c r="I932">
        <v>3</v>
      </c>
      <c r="J932" t="s">
        <v>50</v>
      </c>
      <c r="K932" t="s">
        <v>32</v>
      </c>
      <c r="L932">
        <v>47</v>
      </c>
      <c r="M932" t="str">
        <f t="shared" si="14"/>
        <v>Middle Age 31 - 54</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 31 - 54</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 0 - 30</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 0 - 30</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 31 - 54</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 31 - 54</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 0 - 30</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 31 - 54</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 31 - 54</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 31 - 54</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 31 - 54</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 31 - 54</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 31 - 54</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 31 - 54</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 31 - 54</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 31 - 54</v>
      </c>
      <c r="N950" t="s">
        <v>18</v>
      </c>
    </row>
    <row r="951" spans="1:14" x14ac:dyDescent="0.2">
      <c r="A951">
        <v>28056</v>
      </c>
      <c r="B951" t="s">
        <v>36</v>
      </c>
      <c r="C951" t="s">
        <v>38</v>
      </c>
      <c r="D951" s="3">
        <v>70000</v>
      </c>
      <c r="E951">
        <v>2</v>
      </c>
      <c r="F951" t="s">
        <v>29</v>
      </c>
      <c r="G951" t="s">
        <v>14</v>
      </c>
      <c r="H951" t="s">
        <v>15</v>
      </c>
      <c r="I951">
        <v>2</v>
      </c>
      <c r="J951" t="s">
        <v>50</v>
      </c>
      <c r="K951" t="s">
        <v>32</v>
      </c>
      <c r="L951">
        <v>53</v>
      </c>
      <c r="M951" t="str">
        <f t="shared" si="14"/>
        <v>Middle Age 31 - 54</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 31 - 54</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 31 - 54</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 0 - 30</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 31 - 54</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 31 - 54</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 31 - 54</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 0 - 30</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 31 - 54</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 31 - 54</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 31 - 54</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31 - 54",IF(L963&lt;31,"Adolescent 0 - 30","Invalid")))</f>
        <v>Old</v>
      </c>
      <c r="N963" t="s">
        <v>18</v>
      </c>
    </row>
    <row r="964" spans="1:14" x14ac:dyDescent="0.2">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 31 - 54</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 31 - 54</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 0 - 30</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 31 - 54</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 31 - 54</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 31 - 54</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 31 - 54</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 31 - 54</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 31 - 54</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 31 - 54</v>
      </c>
      <c r="N977" t="s">
        <v>15</v>
      </c>
    </row>
    <row r="978" spans="1:14" x14ac:dyDescent="0.2">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 31 - 54</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 31 - 54</v>
      </c>
      <c r="N981" t="s">
        <v>18</v>
      </c>
    </row>
    <row r="982" spans="1:14" x14ac:dyDescent="0.2">
      <c r="A982">
        <v>18594</v>
      </c>
      <c r="B982" t="s">
        <v>37</v>
      </c>
      <c r="C982" t="s">
        <v>39</v>
      </c>
      <c r="D982" s="3">
        <v>80000</v>
      </c>
      <c r="E982">
        <v>3</v>
      </c>
      <c r="F982" t="s">
        <v>13</v>
      </c>
      <c r="G982" t="s">
        <v>14</v>
      </c>
      <c r="H982" t="s">
        <v>15</v>
      </c>
      <c r="I982">
        <v>3</v>
      </c>
      <c r="J982" t="s">
        <v>50</v>
      </c>
      <c r="K982" t="s">
        <v>32</v>
      </c>
      <c r="L982">
        <v>40</v>
      </c>
      <c r="M982" t="str">
        <f t="shared" si="15"/>
        <v>Middle Age 31 - 54</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 31 - 54</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 31 - 54</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 31 - 54</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 31 - 54</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 31 - 54</v>
      </c>
      <c r="N987" t="s">
        <v>18</v>
      </c>
    </row>
    <row r="988" spans="1:14" x14ac:dyDescent="0.2">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50</v>
      </c>
      <c r="K991" t="s">
        <v>32</v>
      </c>
      <c r="L991">
        <v>42</v>
      </c>
      <c r="M991" t="str">
        <f t="shared" si="15"/>
        <v>Middle Age 31 - 54</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 0 - 30</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 31 - 54</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 31 - 54</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 31 - 54</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 31 - 54</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 31 - 54</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 31 - 54</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 31 - 54</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 31 - 54</v>
      </c>
      <c r="N1000" t="s">
        <v>18</v>
      </c>
    </row>
    <row r="1001" spans="1:14" x14ac:dyDescent="0.2">
      <c r="A1001">
        <v>12121</v>
      </c>
      <c r="B1001" t="s">
        <v>37</v>
      </c>
      <c r="C1001" t="s">
        <v>38</v>
      </c>
      <c r="D1001" s="3">
        <v>60000</v>
      </c>
      <c r="E1001">
        <v>3</v>
      </c>
      <c r="F1001" t="s">
        <v>27</v>
      </c>
      <c r="G1001" t="s">
        <v>21</v>
      </c>
      <c r="H1001" t="s">
        <v>15</v>
      </c>
      <c r="I1001">
        <v>2</v>
      </c>
      <c r="J1001" t="s">
        <v>50</v>
      </c>
      <c r="K1001" t="s">
        <v>32</v>
      </c>
      <c r="L1001">
        <v>53</v>
      </c>
      <c r="M1001" t="str">
        <f t="shared" si="15"/>
        <v>Middle Age 31 - 54</v>
      </c>
      <c r="N1001" t="s">
        <v>15</v>
      </c>
    </row>
  </sheetData>
  <autoFilter ref="A1:N1001" xr:uid="{01C0D0C9-BA11-454A-B011-891B4488DF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7E9D5-6F32-410A-AFFF-9459319FF076}">
  <dimension ref="B1:R40"/>
  <sheetViews>
    <sheetView showGridLines="0" tabSelected="1" zoomScale="85" zoomScaleNormal="85" workbookViewId="0">
      <selection activeCell="Y19" sqref="Y19"/>
    </sheetView>
  </sheetViews>
  <sheetFormatPr baseColWidth="10" defaultColWidth="8.83203125" defaultRowHeight="15" x14ac:dyDescent="0.2"/>
  <cols>
    <col min="18" max="18" width="6" customWidth="1"/>
    <col min="19" max="19" width="8.83203125" customWidth="1"/>
  </cols>
  <sheetData>
    <row r="1" spans="2:18" ht="14.5" customHeight="1" x14ac:dyDescent="0.2">
      <c r="B1" s="12" t="s">
        <v>51</v>
      </c>
      <c r="C1" s="13"/>
      <c r="D1" s="13"/>
      <c r="E1" s="13"/>
      <c r="F1" s="13"/>
      <c r="G1" s="13"/>
      <c r="H1" s="13"/>
      <c r="I1" s="13"/>
      <c r="J1" s="13"/>
      <c r="K1" s="13"/>
      <c r="L1" s="13"/>
      <c r="M1" s="13"/>
      <c r="N1" s="13"/>
      <c r="O1" s="13"/>
      <c r="P1" s="13"/>
      <c r="Q1" s="13"/>
      <c r="R1" s="14"/>
    </row>
    <row r="2" spans="2:18" ht="14.5" customHeight="1" x14ac:dyDescent="0.2">
      <c r="B2" s="15"/>
      <c r="C2" s="16"/>
      <c r="D2" s="16"/>
      <c r="E2" s="16"/>
      <c r="F2" s="16"/>
      <c r="G2" s="16"/>
      <c r="H2" s="16"/>
      <c r="I2" s="16"/>
      <c r="J2" s="16"/>
      <c r="K2" s="16"/>
      <c r="L2" s="16"/>
      <c r="M2" s="16"/>
      <c r="N2" s="16"/>
      <c r="O2" s="16"/>
      <c r="P2" s="16"/>
      <c r="Q2" s="16"/>
      <c r="R2" s="17"/>
    </row>
    <row r="3" spans="2:18" ht="14.5" customHeight="1" x14ac:dyDescent="0.2">
      <c r="B3" s="15"/>
      <c r="C3" s="16"/>
      <c r="D3" s="16"/>
      <c r="E3" s="16"/>
      <c r="F3" s="16"/>
      <c r="G3" s="16"/>
      <c r="H3" s="16"/>
      <c r="I3" s="16"/>
      <c r="J3" s="16"/>
      <c r="K3" s="16"/>
      <c r="L3" s="16"/>
      <c r="M3" s="16"/>
      <c r="N3" s="16"/>
      <c r="O3" s="16"/>
      <c r="P3" s="16"/>
      <c r="Q3" s="16"/>
      <c r="R3" s="17"/>
    </row>
    <row r="4" spans="2:18" ht="14.5" customHeight="1" x14ac:dyDescent="0.2">
      <c r="B4" s="15"/>
      <c r="C4" s="16"/>
      <c r="D4" s="16"/>
      <c r="E4" s="16"/>
      <c r="F4" s="16"/>
      <c r="G4" s="16"/>
      <c r="H4" s="16"/>
      <c r="I4" s="16"/>
      <c r="J4" s="16"/>
      <c r="K4" s="16"/>
      <c r="L4" s="16"/>
      <c r="M4" s="16"/>
      <c r="N4" s="16"/>
      <c r="O4" s="16"/>
      <c r="P4" s="16"/>
      <c r="Q4" s="16"/>
      <c r="R4" s="17"/>
    </row>
    <row r="5" spans="2:18" ht="14.5" customHeight="1" x14ac:dyDescent="0.2">
      <c r="B5" s="15"/>
      <c r="C5" s="16"/>
      <c r="D5" s="16"/>
      <c r="E5" s="16"/>
      <c r="F5" s="16"/>
      <c r="G5" s="16"/>
      <c r="H5" s="16"/>
      <c r="I5" s="16"/>
      <c r="J5" s="16"/>
      <c r="K5" s="16"/>
      <c r="L5" s="16"/>
      <c r="M5" s="16"/>
      <c r="N5" s="16"/>
      <c r="O5" s="16"/>
      <c r="P5" s="16"/>
      <c r="Q5" s="16"/>
      <c r="R5" s="17"/>
    </row>
    <row r="6" spans="2:18" ht="14.5" customHeight="1" x14ac:dyDescent="0.2">
      <c r="B6" s="15"/>
      <c r="C6" s="16"/>
      <c r="D6" s="16"/>
      <c r="E6" s="16"/>
      <c r="F6" s="16"/>
      <c r="G6" s="16"/>
      <c r="H6" s="16"/>
      <c r="I6" s="16"/>
      <c r="J6" s="16"/>
      <c r="K6" s="16"/>
      <c r="L6" s="16"/>
      <c r="M6" s="16"/>
      <c r="N6" s="16"/>
      <c r="O6" s="16"/>
      <c r="P6" s="16"/>
      <c r="Q6" s="16"/>
      <c r="R6" s="17"/>
    </row>
    <row r="7" spans="2:18" x14ac:dyDescent="0.2">
      <c r="B7" s="7"/>
      <c r="R7" s="8"/>
    </row>
    <row r="8" spans="2:18" x14ac:dyDescent="0.2">
      <c r="B8" s="7"/>
      <c r="R8" s="8"/>
    </row>
    <row r="9" spans="2:18" x14ac:dyDescent="0.2">
      <c r="B9" s="7"/>
      <c r="R9" s="8"/>
    </row>
    <row r="10" spans="2:18" x14ac:dyDescent="0.2">
      <c r="B10" s="7"/>
      <c r="R10" s="8"/>
    </row>
    <row r="11" spans="2:18" x14ac:dyDescent="0.2">
      <c r="B11" s="7"/>
      <c r="R11" s="8"/>
    </row>
    <row r="12" spans="2:18" x14ac:dyDescent="0.2">
      <c r="B12" s="7"/>
      <c r="R12" s="8"/>
    </row>
    <row r="13" spans="2:18" x14ac:dyDescent="0.2">
      <c r="B13" s="7"/>
      <c r="R13" s="8"/>
    </row>
    <row r="14" spans="2:18" x14ac:dyDescent="0.2">
      <c r="B14" s="7"/>
      <c r="R14" s="8"/>
    </row>
    <row r="15" spans="2:18" x14ac:dyDescent="0.2">
      <c r="B15" s="7"/>
      <c r="R15" s="8"/>
    </row>
    <row r="16" spans="2:18" x14ac:dyDescent="0.2">
      <c r="B16" s="7"/>
      <c r="R16" s="8"/>
    </row>
    <row r="17" spans="2:18" x14ac:dyDescent="0.2">
      <c r="B17" s="7"/>
      <c r="R17" s="8"/>
    </row>
    <row r="18" spans="2:18" x14ac:dyDescent="0.2">
      <c r="B18" s="7"/>
      <c r="R18" s="8"/>
    </row>
    <row r="19" spans="2:18" x14ac:dyDescent="0.2">
      <c r="B19" s="7"/>
      <c r="R19" s="8"/>
    </row>
    <row r="20" spans="2:18" x14ac:dyDescent="0.2">
      <c r="B20" s="7"/>
      <c r="R20" s="8"/>
    </row>
    <row r="21" spans="2:18" x14ac:dyDescent="0.2">
      <c r="B21" s="7"/>
      <c r="R21" s="8"/>
    </row>
    <row r="22" spans="2:18" x14ac:dyDescent="0.2">
      <c r="B22" s="7"/>
      <c r="R22" s="8"/>
    </row>
    <row r="23" spans="2:18" x14ac:dyDescent="0.2">
      <c r="B23" s="7"/>
      <c r="R23" s="8"/>
    </row>
    <row r="24" spans="2:18" x14ac:dyDescent="0.2">
      <c r="B24" s="7"/>
      <c r="R24" s="8"/>
    </row>
    <row r="25" spans="2:18" x14ac:dyDescent="0.2">
      <c r="B25" s="7"/>
      <c r="R25" s="8"/>
    </row>
    <row r="26" spans="2:18" x14ac:dyDescent="0.2">
      <c r="B26" s="7"/>
      <c r="R26" s="8"/>
    </row>
    <row r="27" spans="2:18" x14ac:dyDescent="0.2">
      <c r="B27" s="7"/>
      <c r="R27" s="8"/>
    </row>
    <row r="28" spans="2:18" x14ac:dyDescent="0.2">
      <c r="B28" s="7"/>
      <c r="R28" s="8"/>
    </row>
    <row r="29" spans="2:18" x14ac:dyDescent="0.2">
      <c r="B29" s="7"/>
      <c r="R29" s="8"/>
    </row>
    <row r="30" spans="2:18" x14ac:dyDescent="0.2">
      <c r="B30" s="7"/>
      <c r="R30" s="8"/>
    </row>
    <row r="31" spans="2:18" x14ac:dyDescent="0.2">
      <c r="B31" s="7"/>
      <c r="R31" s="8"/>
    </row>
    <row r="32" spans="2:18" x14ac:dyDescent="0.2">
      <c r="B32" s="7"/>
      <c r="R32" s="8"/>
    </row>
    <row r="33" spans="2:18" x14ac:dyDescent="0.2">
      <c r="B33" s="7"/>
      <c r="R33" s="8"/>
    </row>
    <row r="34" spans="2:18" x14ac:dyDescent="0.2">
      <c r="B34" s="7"/>
      <c r="R34" s="8"/>
    </row>
    <row r="35" spans="2:18" x14ac:dyDescent="0.2">
      <c r="B35" s="7"/>
      <c r="R35" s="8"/>
    </row>
    <row r="36" spans="2:18" x14ac:dyDescent="0.2">
      <c r="B36" s="7"/>
      <c r="R36" s="8"/>
    </row>
    <row r="37" spans="2:18" x14ac:dyDescent="0.2">
      <c r="B37" s="7"/>
      <c r="R37" s="8"/>
    </row>
    <row r="38" spans="2:18" x14ac:dyDescent="0.2">
      <c r="B38" s="7"/>
      <c r="R38" s="8"/>
    </row>
    <row r="39" spans="2:18" x14ac:dyDescent="0.2">
      <c r="B39" s="7"/>
      <c r="R39" s="8"/>
    </row>
    <row r="40" spans="2:18" ht="16" thickBot="1" x14ac:dyDescent="0.25">
      <c r="B40" s="9"/>
      <c r="C40" s="10"/>
      <c r="D40" s="10"/>
      <c r="E40" s="10"/>
      <c r="F40" s="10"/>
      <c r="G40" s="10"/>
      <c r="H40" s="10"/>
      <c r="I40" s="10"/>
      <c r="J40" s="10"/>
      <c r="K40" s="10"/>
      <c r="L40" s="10"/>
      <c r="M40" s="10"/>
      <c r="N40" s="10"/>
      <c r="O40" s="10"/>
      <c r="P40" s="10"/>
      <c r="Q40" s="10"/>
      <c r="R40" s="11"/>
    </row>
  </sheetData>
  <mergeCells count="1">
    <mergeCell ref="B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389A0-D904-4E69-B8FC-504A82199F48}">
  <dimension ref="A3:D46"/>
  <sheetViews>
    <sheetView topLeftCell="A34" workbookViewId="0">
      <selection activeCell="D50" sqref="D50"/>
    </sheetView>
  </sheetViews>
  <sheetFormatPr baseColWidth="10" defaultColWidth="8.83203125"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44</v>
      </c>
      <c r="B3" s="5" t="s">
        <v>45</v>
      </c>
    </row>
    <row r="4" spans="1:4" x14ac:dyDescent="0.2">
      <c r="A4" s="5" t="s">
        <v>42</v>
      </c>
      <c r="B4" t="s">
        <v>18</v>
      </c>
      <c r="C4" t="s">
        <v>15</v>
      </c>
      <c r="D4" t="s">
        <v>43</v>
      </c>
    </row>
    <row r="5" spans="1:4" x14ac:dyDescent="0.2">
      <c r="A5" s="4" t="s">
        <v>39</v>
      </c>
      <c r="B5" s="6">
        <v>53440</v>
      </c>
      <c r="C5" s="6">
        <v>55774.058577405856</v>
      </c>
      <c r="D5" s="6">
        <v>54580.777096114522</v>
      </c>
    </row>
    <row r="6" spans="1:4" x14ac:dyDescent="0.2">
      <c r="A6" s="4" t="s">
        <v>38</v>
      </c>
      <c r="B6" s="6">
        <v>56208.178438661707</v>
      </c>
      <c r="C6" s="6">
        <v>60123.966942148763</v>
      </c>
      <c r="D6" s="6">
        <v>58062.62230919765</v>
      </c>
    </row>
    <row r="7" spans="1:4" x14ac:dyDescent="0.2">
      <c r="A7" s="4" t="s">
        <v>43</v>
      </c>
      <c r="B7" s="6">
        <v>54874.759152215796</v>
      </c>
      <c r="C7" s="6">
        <v>57962.577962577961</v>
      </c>
      <c r="D7" s="6">
        <v>56360</v>
      </c>
    </row>
    <row r="20" spans="1:4" x14ac:dyDescent="0.2">
      <c r="A20" s="5" t="s">
        <v>49</v>
      </c>
      <c r="B20" s="5" t="s">
        <v>45</v>
      </c>
    </row>
    <row r="21" spans="1:4" x14ac:dyDescent="0.2">
      <c r="A21" s="5" t="s">
        <v>42</v>
      </c>
      <c r="B21" t="s">
        <v>18</v>
      </c>
      <c r="C21" t="s">
        <v>15</v>
      </c>
      <c r="D21" t="s">
        <v>43</v>
      </c>
    </row>
    <row r="22" spans="1:4" x14ac:dyDescent="0.2">
      <c r="A22" s="4" t="s">
        <v>16</v>
      </c>
      <c r="B22" s="18">
        <v>166</v>
      </c>
      <c r="C22" s="18">
        <v>200</v>
      </c>
      <c r="D22" s="18">
        <v>366</v>
      </c>
    </row>
    <row r="23" spans="1:4" x14ac:dyDescent="0.2">
      <c r="A23" s="4" t="s">
        <v>26</v>
      </c>
      <c r="B23" s="18">
        <v>92</v>
      </c>
      <c r="C23" s="18">
        <v>77</v>
      </c>
      <c r="D23" s="18">
        <v>169</v>
      </c>
    </row>
    <row r="24" spans="1:4" x14ac:dyDescent="0.2">
      <c r="A24" s="4" t="s">
        <v>22</v>
      </c>
      <c r="B24" s="18">
        <v>67</v>
      </c>
      <c r="C24" s="18">
        <v>95</v>
      </c>
      <c r="D24" s="18">
        <v>162</v>
      </c>
    </row>
    <row r="25" spans="1:4" x14ac:dyDescent="0.2">
      <c r="A25" s="4" t="s">
        <v>23</v>
      </c>
      <c r="B25" s="18">
        <v>116</v>
      </c>
      <c r="C25" s="18">
        <v>76</v>
      </c>
      <c r="D25" s="18">
        <v>192</v>
      </c>
    </row>
    <row r="26" spans="1:4" x14ac:dyDescent="0.2">
      <c r="A26" s="4" t="s">
        <v>50</v>
      </c>
      <c r="B26" s="18">
        <v>78</v>
      </c>
      <c r="C26" s="18">
        <v>33</v>
      </c>
      <c r="D26" s="18">
        <v>111</v>
      </c>
    </row>
    <row r="27" spans="1:4" x14ac:dyDescent="0.2">
      <c r="A27" s="4" t="s">
        <v>43</v>
      </c>
      <c r="B27" s="18">
        <v>519</v>
      </c>
      <c r="C27" s="18">
        <v>481</v>
      </c>
      <c r="D27" s="18">
        <v>1000</v>
      </c>
    </row>
    <row r="41" spans="1:4" x14ac:dyDescent="0.2">
      <c r="A41" s="5" t="s">
        <v>49</v>
      </c>
      <c r="B41" s="5" t="s">
        <v>45</v>
      </c>
    </row>
    <row r="42" spans="1:4" x14ac:dyDescent="0.2">
      <c r="A42" s="5" t="s">
        <v>42</v>
      </c>
      <c r="B42" t="s">
        <v>18</v>
      </c>
      <c r="C42" t="s">
        <v>15</v>
      </c>
      <c r="D42" t="s">
        <v>43</v>
      </c>
    </row>
    <row r="43" spans="1:4" x14ac:dyDescent="0.2">
      <c r="A43" s="4" t="s">
        <v>47</v>
      </c>
      <c r="B43" s="18">
        <v>71</v>
      </c>
      <c r="C43" s="18">
        <v>39</v>
      </c>
      <c r="D43" s="18">
        <v>110</v>
      </c>
    </row>
    <row r="44" spans="1:4" x14ac:dyDescent="0.2">
      <c r="A44" s="4" t="s">
        <v>46</v>
      </c>
      <c r="B44" s="18">
        <v>318</v>
      </c>
      <c r="C44" s="18">
        <v>383</v>
      </c>
      <c r="D44" s="18">
        <v>701</v>
      </c>
    </row>
    <row r="45" spans="1:4" x14ac:dyDescent="0.2">
      <c r="A45" s="4" t="s">
        <v>48</v>
      </c>
      <c r="B45" s="18">
        <v>130</v>
      </c>
      <c r="C45" s="18">
        <v>59</v>
      </c>
      <c r="D45" s="18">
        <v>189</v>
      </c>
    </row>
    <row r="46" spans="1:4" x14ac:dyDescent="0.2">
      <c r="A46" s="4" t="s">
        <v>43</v>
      </c>
      <c r="B46" s="18">
        <v>519</v>
      </c>
      <c r="C46" s="18">
        <v>481</v>
      </c>
      <c r="D46" s="18">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Duarte</dc:creator>
  <cp:lastModifiedBy>Sebastian Duarte Cano</cp:lastModifiedBy>
  <dcterms:created xsi:type="dcterms:W3CDTF">2022-03-18T02:50:57Z</dcterms:created>
  <dcterms:modified xsi:type="dcterms:W3CDTF">2024-09-11T20:51:50Z</dcterms:modified>
</cp:coreProperties>
</file>