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ropbox\buslfo\draft_emplfo\jpube_submission_files\responses\data\"/>
    </mc:Choice>
  </mc:AlternateContent>
  <xr:revisionPtr revIDLastSave="0" documentId="13_ncr:1_{390CCD7F-7696-4D0E-8E07-11B864360D34}" xr6:coauthVersionLast="47" xr6:coauthVersionMax="47" xr10:uidLastSave="{00000000-0000-0000-0000-000000000000}"/>
  <bookViews>
    <workbookView xWindow="4530" yWindow="2370" windowWidth="19200" windowHeight="10800" activeTab="2" xr2:uid="{00000000-000D-0000-FFFF-FFFF00000000}"/>
  </bookViews>
  <sheets>
    <sheet name="filtered_kan_us" sheetId="2" r:id="rId1"/>
    <sheet name="Chart1" sheetId="4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2" l="1"/>
  <c r="N9" i="2"/>
  <c r="N7" i="2"/>
  <c r="K10" i="2"/>
  <c r="K11" i="2"/>
  <c r="N30" i="2"/>
  <c r="K30" i="2"/>
  <c r="N28" i="2"/>
  <c r="K28" i="2"/>
  <c r="N31" i="2"/>
  <c r="K31" i="2"/>
  <c r="K9" i="2"/>
  <c r="K7" i="2"/>
  <c r="N25" i="2"/>
  <c r="N26" i="2"/>
  <c r="N27" i="2"/>
  <c r="N29" i="2"/>
  <c r="N32" i="2"/>
  <c r="N33" i="2"/>
  <c r="N34" i="2"/>
  <c r="N35" i="2"/>
  <c r="N36" i="2"/>
  <c r="N37" i="2"/>
  <c r="N38" i="2"/>
  <c r="N39" i="2"/>
  <c r="N40" i="2"/>
  <c r="N41" i="2"/>
  <c r="N42" i="2"/>
  <c r="N43" i="2"/>
  <c r="N24" i="2"/>
  <c r="K25" i="2"/>
  <c r="K26" i="2"/>
  <c r="K27" i="2"/>
  <c r="K29" i="2"/>
  <c r="K32" i="2"/>
  <c r="K33" i="2"/>
  <c r="K34" i="2"/>
  <c r="K35" i="2"/>
  <c r="K36" i="2"/>
  <c r="K37" i="2"/>
  <c r="K38" i="2"/>
  <c r="K39" i="2"/>
  <c r="K40" i="2"/>
  <c r="K41" i="2"/>
  <c r="K42" i="2"/>
  <c r="K43" i="2"/>
  <c r="K24" i="2"/>
  <c r="N4" i="2"/>
  <c r="N5" i="2"/>
  <c r="N6" i="2"/>
  <c r="N8" i="2"/>
  <c r="N11" i="2"/>
  <c r="N12" i="2"/>
  <c r="N13" i="2"/>
  <c r="N14" i="2"/>
  <c r="N15" i="2"/>
  <c r="N16" i="2"/>
  <c r="N17" i="2"/>
  <c r="N18" i="2"/>
  <c r="N19" i="2"/>
  <c r="N20" i="2"/>
  <c r="N21" i="2"/>
  <c r="N3" i="2"/>
  <c r="K3" i="2"/>
  <c r="K4" i="2"/>
  <c r="K5" i="2"/>
  <c r="K6" i="2"/>
  <c r="K8" i="2"/>
  <c r="K12" i="2"/>
  <c r="K13" i="2"/>
  <c r="K14" i="2"/>
  <c r="K15" i="2"/>
  <c r="K16" i="2"/>
  <c r="K17" i="2"/>
  <c r="K18" i="2"/>
  <c r="K19" i="2"/>
  <c r="K20" i="2"/>
  <c r="K21" i="2"/>
  <c r="K22" i="2"/>
  <c r="K2" i="2"/>
</calcChain>
</file>

<file path=xl/sharedStrings.xml><?xml version="1.0" encoding="utf-8"?>
<sst xmlns="http://schemas.openxmlformats.org/spreadsheetml/2006/main" count="410" uniqueCount="56">
  <si>
    <t>ST</t>
  </si>
  <si>
    <t>SDSCR</t>
  </si>
  <si>
    <t>CTY</t>
  </si>
  <si>
    <t>CTYDSCR</t>
  </si>
  <si>
    <t>NAICS</t>
  </si>
  <si>
    <t>NCSDSCR</t>
  </si>
  <si>
    <t>CESTAB</t>
  </si>
  <si>
    <t>CBP_PCT</t>
  </si>
  <si>
    <t>NES_PCT</t>
  </si>
  <si>
    <t>EST</t>
  </si>
  <si>
    <t>EMP</t>
  </si>
  <si>
    <t>EMP_NF</t>
  </si>
  <si>
    <t>QP1</t>
  </si>
  <si>
    <t>QP1_NF</t>
  </si>
  <si>
    <t>AP</t>
  </si>
  <si>
    <t>AP_NF</t>
  </si>
  <si>
    <t>ESTAB</t>
  </si>
  <si>
    <t>RCPTOT</t>
  </si>
  <si>
    <t>RCPTOT_N_F</t>
  </si>
  <si>
    <t>United States</t>
  </si>
  <si>
    <t>-</t>
  </si>
  <si>
    <t>Total</t>
  </si>
  <si>
    <t>G</t>
  </si>
  <si>
    <t>Agriculture, Forestry, Fishing and Hunting</t>
  </si>
  <si>
    <t>N</t>
  </si>
  <si>
    <t>H</t>
  </si>
  <si>
    <t>Mining, Quarrying, and Oil and Gas Extraction</t>
  </si>
  <si>
    <t>Utilities</t>
  </si>
  <si>
    <t>Construction</t>
  </si>
  <si>
    <t>31-33</t>
  </si>
  <si>
    <t>Manufacturing</t>
  </si>
  <si>
    <t>Wholesale Trade</t>
  </si>
  <si>
    <t>44-45</t>
  </si>
  <si>
    <t>Retail Trade</t>
  </si>
  <si>
    <t>48-49</t>
  </si>
  <si>
    <t>Transportation and Warehousing</t>
  </si>
  <si>
    <t>Information</t>
  </si>
  <si>
    <t>S</t>
  </si>
  <si>
    <t>Finance and Insurance</t>
  </si>
  <si>
    <t>Real Estate and Rental and Leasing</t>
  </si>
  <si>
    <t>Professional, Scientific, and Technical Services</t>
  </si>
  <si>
    <t>Management of Companies and Enterprises</t>
  </si>
  <si>
    <t>Administrative and Support and Waste Management and Remediation Services</t>
  </si>
  <si>
    <t>Educational Services</t>
  </si>
  <si>
    <t>Health Care and Social Assistance</t>
  </si>
  <si>
    <t>Arts, Entertainment, and Recreation</t>
  </si>
  <si>
    <t>Accommodation and Food Services</t>
  </si>
  <si>
    <t>Other Services (except Public Administration)</t>
  </si>
  <si>
    <t>Industries not classified</t>
  </si>
  <si>
    <t>i</t>
  </si>
  <si>
    <t>State Total</t>
  </si>
  <si>
    <t>Kansas</t>
  </si>
  <si>
    <t>US Employers</t>
  </si>
  <si>
    <t>US Nonemployers</t>
  </si>
  <si>
    <t>Kansas Employers</t>
  </si>
  <si>
    <t>Kansas Nonemployers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</si>
</sst>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Industrial Composition (NAICS2)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US Employers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Sheet2!$A$2:$A$19</c:f>
              <c:strCache>
                <c:ptCount val="18"/>
                <c:pt idx="0">
                  <c:v>11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31-33</c:v>
                </c:pt>
                <c:pt idx="5">
                  <c:v>42</c:v>
                </c:pt>
                <c:pt idx="6">
                  <c:v>44-45</c:v>
                </c:pt>
                <c:pt idx="7">
                  <c:v>48-49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54</c:v>
                </c:pt>
                <c:pt idx="12">
                  <c:v>56</c:v>
                </c:pt>
                <c:pt idx="13">
                  <c:v>61</c:v>
                </c:pt>
                <c:pt idx="14">
                  <c:v>62</c:v>
                </c:pt>
                <c:pt idx="15">
                  <c:v>71</c:v>
                </c:pt>
                <c:pt idx="16">
                  <c:v>72</c:v>
                </c:pt>
                <c:pt idx="17">
                  <c:v>81</c:v>
                </c:pt>
              </c:strCache>
            </c:strRef>
          </c:cat>
          <c:val>
            <c:numRef>
              <c:f>Sheet2!$C$2:$C$19</c:f>
              <c:numCache>
                <c:formatCode>General</c:formatCode>
                <c:ptCount val="18"/>
                <c:pt idx="0">
                  <c:v>2.9664383148757341E-3</c:v>
                </c:pt>
                <c:pt idx="1">
                  <c:v>3.8899013537486435E-3</c:v>
                </c:pt>
                <c:pt idx="2">
                  <c:v>2.3995506880694442E-3</c:v>
                </c:pt>
                <c:pt idx="3">
                  <c:v>8.7852377241177379E-2</c:v>
                </c:pt>
                <c:pt idx="4">
                  <c:v>3.9993094547114243E-2</c:v>
                </c:pt>
                <c:pt idx="5">
                  <c:v>5.6581251829971924E-2</c:v>
                </c:pt>
                <c:pt idx="6">
                  <c:v>0.14314713189576481</c:v>
                </c:pt>
                <c:pt idx="7">
                  <c:v>2.8861348409431459E-2</c:v>
                </c:pt>
                <c:pt idx="8">
                  <c:v>1.8190055501972065E-2</c:v>
                </c:pt>
                <c:pt idx="9">
                  <c:v>6.3848527841408168E-2</c:v>
                </c:pt>
                <c:pt idx="10">
                  <c:v>4.7064725030571297E-2</c:v>
                </c:pt>
                <c:pt idx="11">
                  <c:v>0.11560874554348013</c:v>
                </c:pt>
                <c:pt idx="12">
                  <c:v>5.2136034730714251E-2</c:v>
                </c:pt>
                <c:pt idx="13">
                  <c:v>1.2900225624773944E-2</c:v>
                </c:pt>
                <c:pt idx="14">
                  <c:v>0.11220459409069772</c:v>
                </c:pt>
                <c:pt idx="15">
                  <c:v>1.6830628563062985E-2</c:v>
                </c:pt>
                <c:pt idx="16">
                  <c:v>8.9178434103787396E-2</c:v>
                </c:pt>
                <c:pt idx="17">
                  <c:v>9.8360856469919572E-2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9-4287-B3AF-33FFDE519CA8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US Nonemployers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Sheet2!$A$2:$A$19</c:f>
              <c:strCache>
                <c:ptCount val="18"/>
                <c:pt idx="0">
                  <c:v>11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31-33</c:v>
                </c:pt>
                <c:pt idx="5">
                  <c:v>42</c:v>
                </c:pt>
                <c:pt idx="6">
                  <c:v>44-45</c:v>
                </c:pt>
                <c:pt idx="7">
                  <c:v>48-49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54</c:v>
                </c:pt>
                <c:pt idx="12">
                  <c:v>56</c:v>
                </c:pt>
                <c:pt idx="13">
                  <c:v>61</c:v>
                </c:pt>
                <c:pt idx="14">
                  <c:v>62</c:v>
                </c:pt>
                <c:pt idx="15">
                  <c:v>71</c:v>
                </c:pt>
                <c:pt idx="16">
                  <c:v>72</c:v>
                </c:pt>
                <c:pt idx="17">
                  <c:v>81</c:v>
                </c:pt>
              </c:strCache>
            </c:strRef>
          </c:cat>
          <c:val>
            <c:numRef>
              <c:f>Sheet2!$D$2:$D$19</c:f>
              <c:numCache>
                <c:formatCode>General</c:formatCode>
                <c:ptCount val="18"/>
                <c:pt idx="0">
                  <c:v>1.0558361077616625E-2</c:v>
                </c:pt>
                <c:pt idx="1">
                  <c:v>4.8351253952172149E-3</c:v>
                </c:pt>
                <c:pt idx="2">
                  <c:v>8.1157938882160674E-4</c:v>
                </c:pt>
                <c:pt idx="3">
                  <c:v>0.10321986161542213</c:v>
                </c:pt>
                <c:pt idx="4">
                  <c:v>1.5159187567335645E-2</c:v>
                </c:pt>
                <c:pt idx="5">
                  <c:v>1.79665960221966E-2</c:v>
                </c:pt>
                <c:pt idx="6">
                  <c:v>8.3794604263782657E-2</c:v>
                </c:pt>
                <c:pt idx="7">
                  <c:v>4.658004747114862E-2</c:v>
                </c:pt>
                <c:pt idx="8">
                  <c:v>1.4417497602361726E-2</c:v>
                </c:pt>
                <c:pt idx="9">
                  <c:v>3.1694259940714946E-2</c:v>
                </c:pt>
                <c:pt idx="10">
                  <c:v>0.10511589263066826</c:v>
                </c:pt>
                <c:pt idx="11">
                  <c:v>0.14128316366418506</c:v>
                </c:pt>
                <c:pt idx="12">
                  <c:v>8.8238234528938031E-2</c:v>
                </c:pt>
                <c:pt idx="13">
                  <c:v>2.6541927166775562E-2</c:v>
                </c:pt>
                <c:pt idx="14">
                  <c:v>8.5460734701022584E-2</c:v>
                </c:pt>
                <c:pt idx="15">
                  <c:v>5.438703478615222E-2</c:v>
                </c:pt>
                <c:pt idx="16">
                  <c:v>1.4988180594447155E-2</c:v>
                </c:pt>
                <c:pt idx="17">
                  <c:v>0.15494771158319337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9-4287-B3AF-33FFDE519CA8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Kansas Employers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Sheet2!$A$2:$A$19</c:f>
              <c:strCache>
                <c:ptCount val="18"/>
                <c:pt idx="0">
                  <c:v>11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31-33</c:v>
                </c:pt>
                <c:pt idx="5">
                  <c:v>42</c:v>
                </c:pt>
                <c:pt idx="6">
                  <c:v>44-45</c:v>
                </c:pt>
                <c:pt idx="7">
                  <c:v>48-49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54</c:v>
                </c:pt>
                <c:pt idx="12">
                  <c:v>56</c:v>
                </c:pt>
                <c:pt idx="13">
                  <c:v>61</c:v>
                </c:pt>
                <c:pt idx="14">
                  <c:v>62</c:v>
                </c:pt>
                <c:pt idx="15">
                  <c:v>71</c:v>
                </c:pt>
                <c:pt idx="16">
                  <c:v>72</c:v>
                </c:pt>
                <c:pt idx="17">
                  <c:v>81</c:v>
                </c:pt>
              </c:strCache>
            </c:strRef>
          </c:cat>
          <c:val>
            <c:numRef>
              <c:f>Sheet2!$E$2:$E$19</c:f>
              <c:numCache>
                <c:formatCode>General</c:formatCode>
                <c:ptCount val="18"/>
                <c:pt idx="0">
                  <c:v>2.7588445309964299E-3</c:v>
                </c:pt>
                <c:pt idx="1">
                  <c:v>1.4172887590609109E-2</c:v>
                </c:pt>
                <c:pt idx="2">
                  <c:v>3.1375094666233907E-3</c:v>
                </c:pt>
                <c:pt idx="3">
                  <c:v>9.1163583252190844E-2</c:v>
                </c:pt>
                <c:pt idx="4">
                  <c:v>3.9070107108081793E-2</c:v>
                </c:pt>
                <c:pt idx="5">
                  <c:v>6.1708860759493674E-2</c:v>
                </c:pt>
                <c:pt idx="6">
                  <c:v>0.14314886941469221</c:v>
                </c:pt>
                <c:pt idx="7">
                  <c:v>3.406632045872552E-2</c:v>
                </c:pt>
                <c:pt idx="8">
                  <c:v>1.8757438061235528E-2</c:v>
                </c:pt>
                <c:pt idx="9">
                  <c:v>8.1047819971870605E-2</c:v>
                </c:pt>
                <c:pt idx="10">
                  <c:v>4.0314291896570376E-2</c:v>
                </c:pt>
                <c:pt idx="11">
                  <c:v>9.6316131126257712E-2</c:v>
                </c:pt>
                <c:pt idx="12">
                  <c:v>4.6819214540733525E-2</c:v>
                </c:pt>
                <c:pt idx="13">
                  <c:v>9.7911933354971337E-3</c:v>
                </c:pt>
                <c:pt idx="14">
                  <c:v>0.10782484041977713</c:v>
                </c:pt>
                <c:pt idx="15">
                  <c:v>1.3523747700962891E-2</c:v>
                </c:pt>
                <c:pt idx="16">
                  <c:v>8.0479822568430157E-2</c:v>
                </c:pt>
                <c:pt idx="17">
                  <c:v>0.10701341555771936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09-4287-B3AF-33FFDE519CA8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Kansas Nonemployers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Sheet2!$A$2:$A$19</c:f>
              <c:strCache>
                <c:ptCount val="18"/>
                <c:pt idx="0">
                  <c:v>11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31-33</c:v>
                </c:pt>
                <c:pt idx="5">
                  <c:v>42</c:v>
                </c:pt>
                <c:pt idx="6">
                  <c:v>44-45</c:v>
                </c:pt>
                <c:pt idx="7">
                  <c:v>48-49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54</c:v>
                </c:pt>
                <c:pt idx="12">
                  <c:v>56</c:v>
                </c:pt>
                <c:pt idx="13">
                  <c:v>61</c:v>
                </c:pt>
                <c:pt idx="14">
                  <c:v>62</c:v>
                </c:pt>
                <c:pt idx="15">
                  <c:v>71</c:v>
                </c:pt>
                <c:pt idx="16">
                  <c:v>72</c:v>
                </c:pt>
                <c:pt idx="17">
                  <c:v>81</c:v>
                </c:pt>
              </c:strCache>
            </c:strRef>
          </c:cat>
          <c:val>
            <c:numRef>
              <c:f>Sheet2!$F$2:$F$19</c:f>
              <c:numCache>
                <c:formatCode>General</c:formatCode>
                <c:ptCount val="18"/>
                <c:pt idx="0">
                  <c:v>1.6522469282768591E-2</c:v>
                </c:pt>
                <c:pt idx="1">
                  <c:v>3.3204370562476083E-2</c:v>
                </c:pt>
                <c:pt idx="2">
                  <c:v>7.7590238510267422E-4</c:v>
                </c:pt>
                <c:pt idx="3">
                  <c:v>0.1068034947493729</c:v>
                </c:pt>
                <c:pt idx="4">
                  <c:v>1.5363930105012542E-2</c:v>
                </c:pt>
                <c:pt idx="5">
                  <c:v>1.6474639683686919E-2</c:v>
                </c:pt>
                <c:pt idx="6">
                  <c:v>0.10596913396539263</c:v>
                </c:pt>
                <c:pt idx="7">
                  <c:v>3.7009480889417967E-2</c:v>
                </c:pt>
                <c:pt idx="8">
                  <c:v>1.1840482972662728E-2</c:v>
                </c:pt>
                <c:pt idx="9">
                  <c:v>4.0989966412992643E-2</c:v>
                </c:pt>
                <c:pt idx="10">
                  <c:v>0.10018175247651036</c:v>
                </c:pt>
                <c:pt idx="11">
                  <c:v>0.12108328727520089</c:v>
                </c:pt>
                <c:pt idx="12">
                  <c:v>7.676119212618511E-2</c:v>
                </c:pt>
                <c:pt idx="13">
                  <c:v>2.313358275583521E-2</c:v>
                </c:pt>
                <c:pt idx="14">
                  <c:v>8.4886909570171337E-2</c:v>
                </c:pt>
                <c:pt idx="15">
                  <c:v>4.7941201479528933E-2</c:v>
                </c:pt>
                <c:pt idx="16">
                  <c:v>1.3477318141235492E-2</c:v>
                </c:pt>
                <c:pt idx="17">
                  <c:v>0.14758088516644702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09-4287-B3AF-33FFDE519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998943"/>
        <c:axId val="1434914720"/>
      </c:barChart>
      <c:catAx>
        <c:axId val="136399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914720"/>
        <c:crosses val="autoZero"/>
        <c:auto val="1"/>
        <c:lblAlgn val="ctr"/>
        <c:lblOffset val="100"/>
        <c:noMultiLvlLbl val="0"/>
      </c:catAx>
      <c:valAx>
        <c:axId val="14349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99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5D6C75-C8D3-1487-EDD7-E302F033F6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3"/>
  <sheetViews>
    <sheetView topLeftCell="C1" workbookViewId="0">
      <selection activeCell="E3" sqref="E3:F22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 t="s">
        <v>19</v>
      </c>
      <c r="C2" t="s">
        <v>20</v>
      </c>
      <c r="D2" t="s">
        <v>20</v>
      </c>
      <c r="E2">
        <v>0</v>
      </c>
      <c r="F2" t="s">
        <v>21</v>
      </c>
      <c r="H2">
        <v>30167723</v>
      </c>
      <c r="I2">
        <v>24.6</v>
      </c>
      <c r="J2">
        <v>75.400000000000006</v>
      </c>
      <c r="K2">
        <f>L2/$L$2</f>
        <v>1</v>
      </c>
      <c r="L2">
        <v>7431808</v>
      </c>
      <c r="M2">
        <v>115938468</v>
      </c>
      <c r="O2" t="s">
        <v>22</v>
      </c>
      <c r="P2">
        <v>1364679729</v>
      </c>
      <c r="Q2" t="s">
        <v>22</v>
      </c>
      <c r="R2">
        <v>5414255995</v>
      </c>
      <c r="S2" t="s">
        <v>22</v>
      </c>
      <c r="T2">
        <v>22735915</v>
      </c>
      <c r="U2">
        <v>1030932886</v>
      </c>
      <c r="V2" t="s">
        <v>22</v>
      </c>
    </row>
    <row r="3" spans="1:22" x14ac:dyDescent="0.35">
      <c r="A3">
        <v>0</v>
      </c>
      <c r="B3" t="s">
        <v>19</v>
      </c>
      <c r="C3" t="s">
        <v>20</v>
      </c>
      <c r="D3" t="s">
        <v>20</v>
      </c>
      <c r="E3">
        <v>11</v>
      </c>
      <c r="F3" t="s">
        <v>23</v>
      </c>
      <c r="H3">
        <v>262100</v>
      </c>
      <c r="I3">
        <v>8.4</v>
      </c>
      <c r="J3">
        <v>91.6</v>
      </c>
      <c r="K3">
        <f t="shared" ref="K3:K22" si="0">L3/$L$2</f>
        <v>2.9664383148757341E-3</v>
      </c>
      <c r="L3">
        <v>22046</v>
      </c>
      <c r="M3">
        <v>161077</v>
      </c>
      <c r="N3">
        <f>T3/$T$2</f>
        <v>1.0558361077616625E-2</v>
      </c>
      <c r="O3" t="s">
        <v>22</v>
      </c>
      <c r="P3">
        <v>1332987</v>
      </c>
      <c r="Q3" t="s">
        <v>22</v>
      </c>
      <c r="R3">
        <v>5909348</v>
      </c>
      <c r="S3" t="s">
        <v>22</v>
      </c>
      <c r="T3">
        <v>240054</v>
      </c>
      <c r="U3">
        <v>10613759</v>
      </c>
      <c r="V3" t="s">
        <v>22</v>
      </c>
    </row>
    <row r="4" spans="1:22" x14ac:dyDescent="0.35">
      <c r="A4">
        <v>0</v>
      </c>
      <c r="B4" t="s">
        <v>19</v>
      </c>
      <c r="C4" t="s">
        <v>20</v>
      </c>
      <c r="D4" t="s">
        <v>20</v>
      </c>
      <c r="E4">
        <v>21</v>
      </c>
      <c r="F4" t="s">
        <v>26</v>
      </c>
      <c r="H4">
        <v>138840</v>
      </c>
      <c r="I4">
        <v>20.8</v>
      </c>
      <c r="J4">
        <v>79.2</v>
      </c>
      <c r="K4">
        <f t="shared" si="0"/>
        <v>3.8899013537486435E-3</v>
      </c>
      <c r="L4">
        <v>28909</v>
      </c>
      <c r="M4">
        <v>727626</v>
      </c>
      <c r="N4">
        <f t="shared" ref="N4:N21" si="1">T4/$T$2</f>
        <v>4.8351253952172149E-3</v>
      </c>
      <c r="O4" t="s">
        <v>22</v>
      </c>
      <c r="P4">
        <v>16026274</v>
      </c>
      <c r="Q4" t="s">
        <v>22</v>
      </c>
      <c r="R4">
        <v>61297296</v>
      </c>
      <c r="S4" t="s">
        <v>22</v>
      </c>
      <c r="T4">
        <v>109931</v>
      </c>
      <c r="U4">
        <v>7820264</v>
      </c>
      <c r="V4" t="s">
        <v>22</v>
      </c>
    </row>
    <row r="5" spans="1:22" x14ac:dyDescent="0.35">
      <c r="A5">
        <v>0</v>
      </c>
      <c r="B5" t="s">
        <v>19</v>
      </c>
      <c r="C5" t="s">
        <v>20</v>
      </c>
      <c r="D5" t="s">
        <v>20</v>
      </c>
      <c r="E5">
        <v>22</v>
      </c>
      <c r="F5" t="s">
        <v>27</v>
      </c>
      <c r="H5">
        <v>36285</v>
      </c>
      <c r="I5">
        <v>49.1</v>
      </c>
      <c r="J5">
        <v>50.9</v>
      </c>
      <c r="K5">
        <f t="shared" si="0"/>
        <v>2.3995506880694442E-3</v>
      </c>
      <c r="L5">
        <v>17833</v>
      </c>
      <c r="M5">
        <v>641063</v>
      </c>
      <c r="N5">
        <f t="shared" si="1"/>
        <v>8.1157938882160674E-4</v>
      </c>
      <c r="O5" t="s">
        <v>22</v>
      </c>
      <c r="P5">
        <v>17519571</v>
      </c>
      <c r="Q5" t="s">
        <v>22</v>
      </c>
      <c r="R5">
        <v>59062129</v>
      </c>
      <c r="S5" t="s">
        <v>22</v>
      </c>
      <c r="T5">
        <v>18452</v>
      </c>
      <c r="U5">
        <v>786823</v>
      </c>
      <c r="V5" t="s">
        <v>22</v>
      </c>
    </row>
    <row r="6" spans="1:22" x14ac:dyDescent="0.35">
      <c r="A6">
        <v>0</v>
      </c>
      <c r="B6" t="s">
        <v>19</v>
      </c>
      <c r="C6" t="s">
        <v>20</v>
      </c>
      <c r="D6" t="s">
        <v>20</v>
      </c>
      <c r="E6">
        <v>23</v>
      </c>
      <c r="F6" t="s">
        <v>28</v>
      </c>
      <c r="H6">
        <v>2999700</v>
      </c>
      <c r="I6">
        <v>21.8</v>
      </c>
      <c r="J6">
        <v>78.2</v>
      </c>
      <c r="K6">
        <f t="shared" si="0"/>
        <v>8.7852377241177379E-2</v>
      </c>
      <c r="L6">
        <v>652902</v>
      </c>
      <c r="M6">
        <v>5260942</v>
      </c>
      <c r="N6">
        <f t="shared" si="1"/>
        <v>0.10321986161542213</v>
      </c>
      <c r="O6" t="s">
        <v>22</v>
      </c>
      <c r="P6">
        <v>61164041</v>
      </c>
      <c r="Q6" t="s">
        <v>22</v>
      </c>
      <c r="R6">
        <v>275201822</v>
      </c>
      <c r="S6" t="s">
        <v>22</v>
      </c>
      <c r="T6">
        <v>2346798</v>
      </c>
      <c r="U6">
        <v>127049119</v>
      </c>
      <c r="V6" t="s">
        <v>22</v>
      </c>
    </row>
    <row r="7" spans="1:22" x14ac:dyDescent="0.35">
      <c r="A7">
        <v>0</v>
      </c>
      <c r="B7" t="s">
        <v>19</v>
      </c>
      <c r="C7" t="s">
        <v>20</v>
      </c>
      <c r="D7" t="s">
        <v>20</v>
      </c>
      <c r="E7" t="s">
        <v>29</v>
      </c>
      <c r="F7" t="s">
        <v>30</v>
      </c>
      <c r="H7">
        <v>641879</v>
      </c>
      <c r="I7">
        <v>46.3</v>
      </c>
      <c r="J7">
        <v>53.7</v>
      </c>
      <c r="K7">
        <f t="shared" si="0"/>
        <v>3.9993094547114243E-2</v>
      </c>
      <c r="L7">
        <v>297221</v>
      </c>
      <c r="M7">
        <v>11192043</v>
      </c>
      <c r="N7">
        <f>T7/$T$2</f>
        <v>1.5159187567335645E-2</v>
      </c>
      <c r="O7" t="s">
        <v>22</v>
      </c>
      <c r="P7">
        <v>147982820</v>
      </c>
      <c r="Q7" t="s">
        <v>22</v>
      </c>
      <c r="R7">
        <v>598562299</v>
      </c>
      <c r="S7" t="s">
        <v>22</v>
      </c>
      <c r="T7">
        <v>344658</v>
      </c>
      <c r="U7">
        <v>16164062</v>
      </c>
      <c r="V7" t="s">
        <v>22</v>
      </c>
    </row>
    <row r="8" spans="1:22" x14ac:dyDescent="0.35">
      <c r="A8">
        <v>0</v>
      </c>
      <c r="B8" t="s">
        <v>19</v>
      </c>
      <c r="C8" t="s">
        <v>20</v>
      </c>
      <c r="D8" t="s">
        <v>20</v>
      </c>
      <c r="E8">
        <v>42</v>
      </c>
      <c r="F8" t="s">
        <v>31</v>
      </c>
      <c r="H8">
        <v>828988</v>
      </c>
      <c r="I8">
        <v>50.7</v>
      </c>
      <c r="J8">
        <v>49.3</v>
      </c>
      <c r="K8">
        <f>L8/$L$2</f>
        <v>5.6581251829971924E-2</v>
      </c>
      <c r="L8">
        <v>420501</v>
      </c>
      <c r="M8">
        <v>5776243</v>
      </c>
      <c r="N8">
        <f>T8/$T$2</f>
        <v>1.79665960221966E-2</v>
      </c>
      <c r="O8" t="s">
        <v>22</v>
      </c>
      <c r="P8">
        <v>92064638</v>
      </c>
      <c r="Q8" t="s">
        <v>22</v>
      </c>
      <c r="R8">
        <v>370089114</v>
      </c>
      <c r="S8" t="s">
        <v>22</v>
      </c>
      <c r="T8">
        <v>408487</v>
      </c>
      <c r="U8">
        <v>37187323</v>
      </c>
      <c r="V8" t="s">
        <v>22</v>
      </c>
    </row>
    <row r="9" spans="1:22" x14ac:dyDescent="0.35">
      <c r="A9">
        <v>0</v>
      </c>
      <c r="B9" t="s">
        <v>19</v>
      </c>
      <c r="C9" t="s">
        <v>20</v>
      </c>
      <c r="D9" t="s">
        <v>20</v>
      </c>
      <c r="E9" t="s">
        <v>32</v>
      </c>
      <c r="F9" t="s">
        <v>33</v>
      </c>
      <c r="H9">
        <v>2968989</v>
      </c>
      <c r="I9">
        <v>35.799999999999997</v>
      </c>
      <c r="J9">
        <v>64.2</v>
      </c>
      <c r="K9">
        <f t="shared" si="0"/>
        <v>0.14314713189576481</v>
      </c>
      <c r="L9">
        <v>1063842</v>
      </c>
      <c r="M9">
        <v>14807958</v>
      </c>
      <c r="N9">
        <f>T9/$T$2</f>
        <v>8.3794604263782657E-2</v>
      </c>
      <c r="O9" t="s">
        <v>22</v>
      </c>
      <c r="P9">
        <v>91405395</v>
      </c>
      <c r="Q9" t="s">
        <v>22</v>
      </c>
      <c r="R9">
        <v>377038789</v>
      </c>
      <c r="S9" t="s">
        <v>22</v>
      </c>
      <c r="T9">
        <v>1905147</v>
      </c>
      <c r="U9">
        <v>82494176</v>
      </c>
      <c r="V9" t="s">
        <v>22</v>
      </c>
    </row>
    <row r="10" spans="1:22" x14ac:dyDescent="0.35">
      <c r="A10">
        <v>0</v>
      </c>
      <c r="B10" t="s">
        <v>19</v>
      </c>
      <c r="C10" t="s">
        <v>20</v>
      </c>
      <c r="D10" t="s">
        <v>20</v>
      </c>
      <c r="E10" t="s">
        <v>34</v>
      </c>
      <c r="F10" t="s">
        <v>35</v>
      </c>
      <c r="H10">
        <v>1273532</v>
      </c>
      <c r="I10">
        <v>16.8</v>
      </c>
      <c r="J10">
        <v>83.2</v>
      </c>
      <c r="K10">
        <f t="shared" si="0"/>
        <v>2.8861348409431459E-2</v>
      </c>
      <c r="L10">
        <v>214492</v>
      </c>
      <c r="M10">
        <v>4233381</v>
      </c>
      <c r="N10">
        <f>T10/$T$2</f>
        <v>4.658004747114862E-2</v>
      </c>
      <c r="O10" t="s">
        <v>22</v>
      </c>
      <c r="P10">
        <v>45389988</v>
      </c>
      <c r="Q10" t="s">
        <v>22</v>
      </c>
      <c r="R10">
        <v>184933170</v>
      </c>
      <c r="S10" t="s">
        <v>22</v>
      </c>
      <c r="T10">
        <v>1059040</v>
      </c>
      <c r="U10">
        <v>69902217</v>
      </c>
      <c r="V10" t="s">
        <v>22</v>
      </c>
    </row>
    <row r="11" spans="1:22" x14ac:dyDescent="0.35">
      <c r="A11">
        <v>0</v>
      </c>
      <c r="B11" t="s">
        <v>19</v>
      </c>
      <c r="C11" t="s">
        <v>20</v>
      </c>
      <c r="D11" t="s">
        <v>20</v>
      </c>
      <c r="E11">
        <v>51</v>
      </c>
      <c r="F11" t="s">
        <v>36</v>
      </c>
      <c r="H11">
        <v>462980</v>
      </c>
      <c r="I11">
        <v>29.2</v>
      </c>
      <c r="J11">
        <v>70.8</v>
      </c>
      <c r="K11">
        <f t="shared" si="0"/>
        <v>1.8190055501972065E-2</v>
      </c>
      <c r="L11">
        <v>135185</v>
      </c>
      <c r="M11">
        <v>3136025</v>
      </c>
      <c r="N11">
        <f t="shared" si="1"/>
        <v>1.4417497602361726E-2</v>
      </c>
      <c r="O11" t="s">
        <v>22</v>
      </c>
      <c r="P11">
        <v>67972776</v>
      </c>
      <c r="Q11" t="s">
        <v>22</v>
      </c>
      <c r="R11">
        <v>255302986</v>
      </c>
      <c r="S11" t="s">
        <v>22</v>
      </c>
      <c r="T11">
        <v>327795</v>
      </c>
      <c r="U11">
        <v>11784901</v>
      </c>
      <c r="V11" t="s">
        <v>22</v>
      </c>
    </row>
    <row r="12" spans="1:22" x14ac:dyDescent="0.35">
      <c r="A12">
        <v>0</v>
      </c>
      <c r="B12" t="s">
        <v>19</v>
      </c>
      <c r="C12" t="s">
        <v>20</v>
      </c>
      <c r="D12" t="s">
        <v>20</v>
      </c>
      <c r="E12">
        <v>52</v>
      </c>
      <c r="F12" t="s">
        <v>38</v>
      </c>
      <c r="H12">
        <v>1195108</v>
      </c>
      <c r="I12">
        <v>39.700000000000003</v>
      </c>
      <c r="J12">
        <v>60.3</v>
      </c>
      <c r="K12">
        <f t="shared" si="0"/>
        <v>6.3848527841408168E-2</v>
      </c>
      <c r="L12">
        <v>474510</v>
      </c>
      <c r="M12">
        <v>5979661</v>
      </c>
      <c r="N12">
        <f t="shared" si="1"/>
        <v>3.1694259940714946E-2</v>
      </c>
      <c r="O12" t="s">
        <v>22</v>
      </c>
      <c r="P12">
        <v>163299485</v>
      </c>
      <c r="Q12" t="s">
        <v>22</v>
      </c>
      <c r="R12">
        <v>521756571</v>
      </c>
      <c r="S12" t="s">
        <v>22</v>
      </c>
      <c r="T12">
        <v>720598</v>
      </c>
      <c r="U12">
        <v>52045924</v>
      </c>
      <c r="V12" t="s">
        <v>22</v>
      </c>
    </row>
    <row r="13" spans="1:22" x14ac:dyDescent="0.35">
      <c r="A13">
        <v>0</v>
      </c>
      <c r="B13" t="s">
        <v>19</v>
      </c>
      <c r="C13" t="s">
        <v>20</v>
      </c>
      <c r="D13" t="s">
        <v>20</v>
      </c>
      <c r="E13">
        <v>53</v>
      </c>
      <c r="F13" t="s">
        <v>39</v>
      </c>
      <c r="H13">
        <v>2739682</v>
      </c>
      <c r="I13">
        <v>12.8</v>
      </c>
      <c r="J13">
        <v>87.2</v>
      </c>
      <c r="K13">
        <f t="shared" si="0"/>
        <v>4.7064725030571297E-2</v>
      </c>
      <c r="L13">
        <v>349776</v>
      </c>
      <c r="M13">
        <v>1940681</v>
      </c>
      <c r="N13">
        <f t="shared" si="1"/>
        <v>0.10511589263066826</v>
      </c>
      <c r="O13" t="s">
        <v>22</v>
      </c>
      <c r="P13">
        <v>21851770</v>
      </c>
      <c r="Q13" t="s">
        <v>22</v>
      </c>
      <c r="R13">
        <v>89273379</v>
      </c>
      <c r="S13" t="s">
        <v>22</v>
      </c>
      <c r="T13">
        <v>2389906</v>
      </c>
      <c r="U13">
        <v>227427897</v>
      </c>
      <c r="V13" t="s">
        <v>22</v>
      </c>
    </row>
    <row r="14" spans="1:22" x14ac:dyDescent="0.35">
      <c r="A14">
        <v>0</v>
      </c>
      <c r="B14" t="s">
        <v>19</v>
      </c>
      <c r="C14" t="s">
        <v>20</v>
      </c>
      <c r="D14" t="s">
        <v>20</v>
      </c>
      <c r="E14">
        <v>54</v>
      </c>
      <c r="F14" t="s">
        <v>40</v>
      </c>
      <c r="H14">
        <v>4071384</v>
      </c>
      <c r="I14">
        <v>21.1</v>
      </c>
      <c r="J14">
        <v>78.900000000000006</v>
      </c>
      <c r="K14">
        <f t="shared" si="0"/>
        <v>0.11560874554348013</v>
      </c>
      <c r="L14">
        <v>859182</v>
      </c>
      <c r="M14">
        <v>8016181</v>
      </c>
      <c r="N14">
        <f t="shared" si="1"/>
        <v>0.14128316366418506</v>
      </c>
      <c r="O14" t="s">
        <v>22</v>
      </c>
      <c r="P14">
        <v>142151431</v>
      </c>
      <c r="Q14" t="s">
        <v>22</v>
      </c>
      <c r="R14">
        <v>594974148</v>
      </c>
      <c r="S14" t="s">
        <v>22</v>
      </c>
      <c r="T14">
        <v>3212202</v>
      </c>
      <c r="U14">
        <v>142974538</v>
      </c>
      <c r="V14" t="s">
        <v>22</v>
      </c>
    </row>
    <row r="15" spans="1:22" x14ac:dyDescent="0.35">
      <c r="A15">
        <v>0</v>
      </c>
      <c r="B15" t="s">
        <v>19</v>
      </c>
      <c r="C15" t="s">
        <v>20</v>
      </c>
      <c r="D15" t="s">
        <v>20</v>
      </c>
      <c r="E15">
        <v>55</v>
      </c>
      <c r="F15" t="s">
        <v>41</v>
      </c>
      <c r="H15" t="s">
        <v>24</v>
      </c>
      <c r="I15" t="s">
        <v>24</v>
      </c>
      <c r="J15" t="s">
        <v>24</v>
      </c>
      <c r="K15">
        <f t="shared" si="0"/>
        <v>7.0301870016017632E-3</v>
      </c>
      <c r="L15">
        <v>52247</v>
      </c>
      <c r="M15">
        <v>3037299</v>
      </c>
      <c r="N15" t="e">
        <f t="shared" si="1"/>
        <v>#VALUE!</v>
      </c>
      <c r="O15" t="s">
        <v>22</v>
      </c>
      <c r="P15">
        <v>90267171</v>
      </c>
      <c r="Q15" t="s">
        <v>22</v>
      </c>
      <c r="R15">
        <v>316002701</v>
      </c>
      <c r="S15" t="s">
        <v>22</v>
      </c>
      <c r="T15" t="s">
        <v>24</v>
      </c>
      <c r="U15" t="s">
        <v>24</v>
      </c>
      <c r="V15" t="s">
        <v>24</v>
      </c>
    </row>
    <row r="16" spans="1:22" x14ac:dyDescent="0.35">
      <c r="A16">
        <v>0</v>
      </c>
      <c r="B16" t="s">
        <v>19</v>
      </c>
      <c r="C16" t="s">
        <v>20</v>
      </c>
      <c r="D16" t="s">
        <v>20</v>
      </c>
      <c r="E16">
        <v>56</v>
      </c>
      <c r="F16" t="s">
        <v>42</v>
      </c>
      <c r="H16">
        <v>2393642</v>
      </c>
      <c r="I16">
        <v>16.2</v>
      </c>
      <c r="J16">
        <v>83.8</v>
      </c>
      <c r="K16">
        <f t="shared" si="0"/>
        <v>5.2136034730714251E-2</v>
      </c>
      <c r="L16">
        <v>387465</v>
      </c>
      <c r="M16">
        <v>9866296</v>
      </c>
      <c r="N16">
        <f t="shared" si="1"/>
        <v>8.8238234528938031E-2</v>
      </c>
      <c r="O16" t="s">
        <v>22</v>
      </c>
      <c r="P16">
        <v>83034100</v>
      </c>
      <c r="Q16" t="s">
        <v>22</v>
      </c>
      <c r="R16">
        <v>350392701</v>
      </c>
      <c r="S16" t="s">
        <v>22</v>
      </c>
      <c r="T16">
        <v>2006177</v>
      </c>
      <c r="U16">
        <v>42443032</v>
      </c>
      <c r="V16" t="s">
        <v>22</v>
      </c>
    </row>
    <row r="17" spans="1:22" x14ac:dyDescent="0.35">
      <c r="A17">
        <v>0</v>
      </c>
      <c r="B17" t="s">
        <v>19</v>
      </c>
      <c r="C17" t="s">
        <v>20</v>
      </c>
      <c r="D17" t="s">
        <v>20</v>
      </c>
      <c r="E17">
        <v>61</v>
      </c>
      <c r="F17" t="s">
        <v>43</v>
      </c>
      <c r="H17">
        <v>699327</v>
      </c>
      <c r="I17">
        <v>13.7</v>
      </c>
      <c r="J17">
        <v>86.3</v>
      </c>
      <c r="K17">
        <f t="shared" si="0"/>
        <v>1.2900225624773944E-2</v>
      </c>
      <c r="L17">
        <v>95872</v>
      </c>
      <c r="M17">
        <v>3477047</v>
      </c>
      <c r="N17">
        <f t="shared" si="1"/>
        <v>2.6541927166775562E-2</v>
      </c>
      <c r="O17" t="s">
        <v>22</v>
      </c>
      <c r="P17">
        <v>29254790</v>
      </c>
      <c r="Q17" t="s">
        <v>22</v>
      </c>
      <c r="R17">
        <v>120457472</v>
      </c>
      <c r="S17" t="s">
        <v>22</v>
      </c>
      <c r="T17">
        <v>603455</v>
      </c>
      <c r="U17">
        <v>8504722</v>
      </c>
      <c r="V17" t="s">
        <v>22</v>
      </c>
    </row>
    <row r="18" spans="1:22" x14ac:dyDescent="0.35">
      <c r="A18">
        <v>0</v>
      </c>
      <c r="B18" t="s">
        <v>19</v>
      </c>
      <c r="C18" t="s">
        <v>20</v>
      </c>
      <c r="D18" t="s">
        <v>20</v>
      </c>
      <c r="E18">
        <v>62</v>
      </c>
      <c r="F18" t="s">
        <v>44</v>
      </c>
      <c r="H18">
        <v>2776911</v>
      </c>
      <c r="I18">
        <v>30</v>
      </c>
      <c r="J18">
        <v>70</v>
      </c>
      <c r="K18">
        <f t="shared" si="0"/>
        <v>0.11220459409069772</v>
      </c>
      <c r="L18">
        <v>833883</v>
      </c>
      <c r="M18">
        <v>18378342</v>
      </c>
      <c r="N18">
        <f t="shared" si="1"/>
        <v>8.5460734701022584E-2</v>
      </c>
      <c r="O18" t="s">
        <v>22</v>
      </c>
      <c r="P18">
        <v>194683583</v>
      </c>
      <c r="Q18" t="s">
        <v>22</v>
      </c>
      <c r="R18">
        <v>814682450</v>
      </c>
      <c r="S18" t="s">
        <v>22</v>
      </c>
      <c r="T18">
        <v>1943028</v>
      </c>
      <c r="U18">
        <v>59887058</v>
      </c>
      <c r="V18" t="s">
        <v>22</v>
      </c>
    </row>
    <row r="19" spans="1:22" x14ac:dyDescent="0.35">
      <c r="A19">
        <v>0</v>
      </c>
      <c r="B19" t="s">
        <v>19</v>
      </c>
      <c r="C19" t="s">
        <v>20</v>
      </c>
      <c r="D19" t="s">
        <v>20</v>
      </c>
      <c r="E19">
        <v>71</v>
      </c>
      <c r="F19" t="s">
        <v>45</v>
      </c>
      <c r="H19">
        <v>1361621</v>
      </c>
      <c r="I19">
        <v>9.1999999999999993</v>
      </c>
      <c r="J19">
        <v>90.8</v>
      </c>
      <c r="K19">
        <f t="shared" si="0"/>
        <v>1.6830628563062985E-2</v>
      </c>
      <c r="L19">
        <v>125082</v>
      </c>
      <c r="M19">
        <v>2057290</v>
      </c>
      <c r="N19">
        <f t="shared" si="1"/>
        <v>5.438703478615222E-2</v>
      </c>
      <c r="O19" t="s">
        <v>22</v>
      </c>
      <c r="P19">
        <v>14283772</v>
      </c>
      <c r="Q19" t="s">
        <v>22</v>
      </c>
      <c r="R19">
        <v>66011054</v>
      </c>
      <c r="S19" t="s">
        <v>22</v>
      </c>
      <c r="T19">
        <v>1236539</v>
      </c>
      <c r="U19">
        <v>30281203</v>
      </c>
      <c r="V19" t="s">
        <v>22</v>
      </c>
    </row>
    <row r="20" spans="1:22" x14ac:dyDescent="0.35">
      <c r="A20">
        <v>0</v>
      </c>
      <c r="B20" t="s">
        <v>19</v>
      </c>
      <c r="C20" t="s">
        <v>20</v>
      </c>
      <c r="D20" t="s">
        <v>20</v>
      </c>
      <c r="E20">
        <v>72</v>
      </c>
      <c r="F20" t="s">
        <v>46</v>
      </c>
      <c r="H20">
        <v>1003527</v>
      </c>
      <c r="I20">
        <v>66</v>
      </c>
      <c r="J20">
        <v>34</v>
      </c>
      <c r="K20">
        <f t="shared" si="0"/>
        <v>8.9178434103787396E-2</v>
      </c>
      <c r="L20">
        <v>662757</v>
      </c>
      <c r="M20">
        <v>11985274</v>
      </c>
      <c r="N20">
        <f t="shared" si="1"/>
        <v>1.4988180594447155E-2</v>
      </c>
      <c r="O20" t="s">
        <v>22</v>
      </c>
      <c r="P20">
        <v>48558158</v>
      </c>
      <c r="Q20" t="s">
        <v>22</v>
      </c>
      <c r="R20">
        <v>203564797</v>
      </c>
      <c r="S20" t="s">
        <v>22</v>
      </c>
      <c r="T20">
        <v>340770</v>
      </c>
      <c r="U20">
        <v>15021102</v>
      </c>
      <c r="V20" t="s">
        <v>22</v>
      </c>
    </row>
    <row r="21" spans="1:22" x14ac:dyDescent="0.35">
      <c r="A21">
        <v>0</v>
      </c>
      <c r="B21" t="s">
        <v>19</v>
      </c>
      <c r="C21" t="s">
        <v>20</v>
      </c>
      <c r="D21" t="s">
        <v>20</v>
      </c>
      <c r="E21">
        <v>81</v>
      </c>
      <c r="F21" t="s">
        <v>47</v>
      </c>
      <c r="H21">
        <v>4253877</v>
      </c>
      <c r="I21">
        <v>17.2</v>
      </c>
      <c r="J21">
        <v>82.8</v>
      </c>
      <c r="K21">
        <f t="shared" si="0"/>
        <v>9.8360856469919572E-2</v>
      </c>
      <c r="L21">
        <v>730999</v>
      </c>
      <c r="M21">
        <v>5256250</v>
      </c>
      <c r="N21">
        <f t="shared" si="1"/>
        <v>0.15494771158319337</v>
      </c>
      <c r="O21" t="s">
        <v>22</v>
      </c>
      <c r="P21">
        <v>36405447</v>
      </c>
      <c r="Q21" t="s">
        <v>22</v>
      </c>
      <c r="R21">
        <v>149586232</v>
      </c>
      <c r="S21" t="s">
        <v>22</v>
      </c>
      <c r="T21">
        <v>3522878</v>
      </c>
      <c r="U21">
        <v>88544766</v>
      </c>
      <c r="V21" t="s">
        <v>22</v>
      </c>
    </row>
    <row r="22" spans="1:22" x14ac:dyDescent="0.35">
      <c r="A22">
        <v>0</v>
      </c>
      <c r="B22" t="s">
        <v>19</v>
      </c>
      <c r="C22" t="s">
        <v>20</v>
      </c>
      <c r="D22" t="s">
        <v>20</v>
      </c>
      <c r="E22">
        <v>99</v>
      </c>
      <c r="F22" t="s">
        <v>48</v>
      </c>
      <c r="H22" t="s">
        <v>24</v>
      </c>
      <c r="I22" t="s">
        <v>24</v>
      </c>
      <c r="J22" t="s">
        <v>24</v>
      </c>
      <c r="K22">
        <f t="shared" si="0"/>
        <v>9.5589121785708139E-4</v>
      </c>
      <c r="L22">
        <v>7104</v>
      </c>
      <c r="M22" t="s">
        <v>49</v>
      </c>
      <c r="O22" t="s">
        <v>37</v>
      </c>
      <c r="P22">
        <v>31532</v>
      </c>
      <c r="Q22" t="s">
        <v>22</v>
      </c>
      <c r="R22">
        <v>157537</v>
      </c>
      <c r="S22" t="s">
        <v>22</v>
      </c>
      <c r="T22" t="s">
        <v>24</v>
      </c>
      <c r="U22" t="s">
        <v>24</v>
      </c>
      <c r="V22" t="s">
        <v>24</v>
      </c>
    </row>
    <row r="23" spans="1:22" x14ac:dyDescent="0.35">
      <c r="A23">
        <v>20</v>
      </c>
      <c r="B23" t="s">
        <v>51</v>
      </c>
      <c r="C23">
        <v>0</v>
      </c>
      <c r="D23" t="s">
        <v>50</v>
      </c>
      <c r="E23">
        <v>0</v>
      </c>
      <c r="F23" t="s">
        <v>21</v>
      </c>
      <c r="H23">
        <v>262112</v>
      </c>
      <c r="I23">
        <v>28.2</v>
      </c>
      <c r="J23">
        <v>71.8</v>
      </c>
      <c r="L23">
        <v>73944</v>
      </c>
      <c r="M23">
        <v>1134216</v>
      </c>
      <c r="O23" t="s">
        <v>22</v>
      </c>
      <c r="P23">
        <v>11312591</v>
      </c>
      <c r="Q23" t="s">
        <v>22</v>
      </c>
      <c r="R23">
        <v>45608072</v>
      </c>
      <c r="S23" t="s">
        <v>22</v>
      </c>
      <c r="T23">
        <v>188168</v>
      </c>
      <c r="U23">
        <v>8053280</v>
      </c>
      <c r="V23" t="s">
        <v>22</v>
      </c>
    </row>
    <row r="24" spans="1:22" x14ac:dyDescent="0.35">
      <c r="A24">
        <v>20</v>
      </c>
      <c r="B24" t="s">
        <v>51</v>
      </c>
      <c r="C24">
        <v>0</v>
      </c>
      <c r="D24" t="s">
        <v>50</v>
      </c>
      <c r="E24">
        <v>11</v>
      </c>
      <c r="F24" t="s">
        <v>23</v>
      </c>
      <c r="H24">
        <v>3313</v>
      </c>
      <c r="I24">
        <v>6.2</v>
      </c>
      <c r="J24">
        <v>93.8</v>
      </c>
      <c r="K24">
        <f>L24/$L$23</f>
        <v>2.7588445309964299E-3</v>
      </c>
      <c r="L24">
        <v>204</v>
      </c>
      <c r="M24">
        <v>762</v>
      </c>
      <c r="N24">
        <f>T24/$T$23</f>
        <v>1.6522469282768591E-2</v>
      </c>
      <c r="O24" t="s">
        <v>22</v>
      </c>
      <c r="P24">
        <v>5597</v>
      </c>
      <c r="Q24" t="s">
        <v>22</v>
      </c>
      <c r="R24">
        <v>27492</v>
      </c>
      <c r="S24" t="s">
        <v>22</v>
      </c>
      <c r="T24">
        <v>3109</v>
      </c>
      <c r="U24">
        <v>131376</v>
      </c>
      <c r="V24" t="s">
        <v>22</v>
      </c>
    </row>
    <row r="25" spans="1:22" x14ac:dyDescent="0.35">
      <c r="A25">
        <v>20</v>
      </c>
      <c r="B25" t="s">
        <v>51</v>
      </c>
      <c r="C25">
        <v>0</v>
      </c>
      <c r="D25" t="s">
        <v>50</v>
      </c>
      <c r="E25">
        <v>21</v>
      </c>
      <c r="F25" t="s">
        <v>26</v>
      </c>
      <c r="H25">
        <v>7296</v>
      </c>
      <c r="I25">
        <v>14.4</v>
      </c>
      <c r="J25">
        <v>85.6</v>
      </c>
      <c r="K25">
        <f t="shared" ref="K25:K43" si="2">L25/$L$23</f>
        <v>1.4172887590609109E-2</v>
      </c>
      <c r="L25">
        <v>1048</v>
      </c>
      <c r="M25">
        <v>10270</v>
      </c>
      <c r="N25">
        <f t="shared" ref="N25:N43" si="3">T25/$T$23</f>
        <v>3.3204370562476083E-2</v>
      </c>
      <c r="O25" t="s">
        <v>22</v>
      </c>
      <c r="P25">
        <v>146760</v>
      </c>
      <c r="Q25" t="s">
        <v>22</v>
      </c>
      <c r="R25">
        <v>600402</v>
      </c>
      <c r="S25" t="s">
        <v>22</v>
      </c>
      <c r="T25">
        <v>6248</v>
      </c>
      <c r="U25">
        <v>414584</v>
      </c>
      <c r="V25" t="s">
        <v>22</v>
      </c>
    </row>
    <row r="26" spans="1:22" x14ac:dyDescent="0.35">
      <c r="A26">
        <v>20</v>
      </c>
      <c r="B26" t="s">
        <v>51</v>
      </c>
      <c r="C26">
        <v>0</v>
      </c>
      <c r="D26" t="s">
        <v>50</v>
      </c>
      <c r="E26">
        <v>22</v>
      </c>
      <c r="F26" t="s">
        <v>27</v>
      </c>
      <c r="H26">
        <v>378</v>
      </c>
      <c r="I26">
        <v>61.4</v>
      </c>
      <c r="J26">
        <v>38.6</v>
      </c>
      <c r="K26">
        <f t="shared" si="2"/>
        <v>3.1375094666233907E-3</v>
      </c>
      <c r="L26">
        <v>232</v>
      </c>
      <c r="M26">
        <v>7440</v>
      </c>
      <c r="N26">
        <f t="shared" si="3"/>
        <v>7.7590238510267422E-4</v>
      </c>
      <c r="O26" t="s">
        <v>22</v>
      </c>
      <c r="P26">
        <v>173914</v>
      </c>
      <c r="Q26" t="s">
        <v>22</v>
      </c>
      <c r="R26">
        <v>625451</v>
      </c>
      <c r="S26" t="s">
        <v>22</v>
      </c>
      <c r="T26">
        <v>146</v>
      </c>
      <c r="U26">
        <v>6827</v>
      </c>
      <c r="V26" t="s">
        <v>22</v>
      </c>
    </row>
    <row r="27" spans="1:22" x14ac:dyDescent="0.35">
      <c r="A27">
        <v>20</v>
      </c>
      <c r="B27" t="s">
        <v>51</v>
      </c>
      <c r="C27">
        <v>0</v>
      </c>
      <c r="D27" t="s">
        <v>50</v>
      </c>
      <c r="E27">
        <v>23</v>
      </c>
      <c r="F27" t="s">
        <v>28</v>
      </c>
      <c r="H27">
        <v>26838</v>
      </c>
      <c r="I27">
        <v>25.1</v>
      </c>
      <c r="J27">
        <v>74.900000000000006</v>
      </c>
      <c r="K27">
        <f t="shared" si="2"/>
        <v>9.1163583252190844E-2</v>
      </c>
      <c r="L27">
        <v>6741</v>
      </c>
      <c r="M27">
        <v>56106</v>
      </c>
      <c r="N27">
        <f t="shared" si="3"/>
        <v>0.1068034947493729</v>
      </c>
      <c r="O27" t="s">
        <v>22</v>
      </c>
      <c r="P27">
        <v>601993</v>
      </c>
      <c r="Q27" t="s">
        <v>22</v>
      </c>
      <c r="R27">
        <v>2733284</v>
      </c>
      <c r="S27" t="s">
        <v>22</v>
      </c>
      <c r="T27">
        <v>20097</v>
      </c>
      <c r="U27">
        <v>1051393</v>
      </c>
      <c r="V27" t="s">
        <v>22</v>
      </c>
    </row>
    <row r="28" spans="1:22" x14ac:dyDescent="0.35">
      <c r="A28">
        <v>20</v>
      </c>
      <c r="B28" t="s">
        <v>51</v>
      </c>
      <c r="C28">
        <v>0</v>
      </c>
      <c r="D28" t="s">
        <v>50</v>
      </c>
      <c r="E28" t="s">
        <v>29</v>
      </c>
      <c r="F28" t="s">
        <v>30</v>
      </c>
      <c r="H28">
        <v>5780</v>
      </c>
      <c r="I28">
        <v>50</v>
      </c>
      <c r="J28">
        <v>50</v>
      </c>
      <c r="K28">
        <f t="shared" si="2"/>
        <v>3.9070107108081793E-2</v>
      </c>
      <c r="L28">
        <v>2889</v>
      </c>
      <c r="M28">
        <v>154088</v>
      </c>
      <c r="N28">
        <f t="shared" si="3"/>
        <v>1.5363930105012542E-2</v>
      </c>
      <c r="O28" t="s">
        <v>22</v>
      </c>
      <c r="P28">
        <v>1921067</v>
      </c>
      <c r="Q28" t="s">
        <v>22</v>
      </c>
      <c r="R28">
        <v>7704851</v>
      </c>
      <c r="S28" t="s">
        <v>22</v>
      </c>
      <c r="T28">
        <v>2891</v>
      </c>
      <c r="U28">
        <v>123918</v>
      </c>
      <c r="V28" t="s">
        <v>22</v>
      </c>
    </row>
    <row r="29" spans="1:22" x14ac:dyDescent="0.35">
      <c r="A29">
        <v>20</v>
      </c>
      <c r="B29" t="s">
        <v>51</v>
      </c>
      <c r="C29">
        <v>0</v>
      </c>
      <c r="D29" t="s">
        <v>50</v>
      </c>
      <c r="E29">
        <v>42</v>
      </c>
      <c r="F29" t="s">
        <v>31</v>
      </c>
      <c r="H29">
        <v>7663</v>
      </c>
      <c r="I29">
        <v>59.5</v>
      </c>
      <c r="J29">
        <v>40.5</v>
      </c>
      <c r="K29">
        <f t="shared" si="2"/>
        <v>6.1708860759493674E-2</v>
      </c>
      <c r="L29">
        <v>4563</v>
      </c>
      <c r="M29">
        <v>61561</v>
      </c>
      <c r="N29">
        <f t="shared" si="3"/>
        <v>1.6474639683686919E-2</v>
      </c>
      <c r="O29" t="s">
        <v>22</v>
      </c>
      <c r="P29">
        <v>806665</v>
      </c>
      <c r="Q29" t="s">
        <v>22</v>
      </c>
      <c r="R29">
        <v>3339997</v>
      </c>
      <c r="S29" t="s">
        <v>22</v>
      </c>
      <c r="T29">
        <v>3100</v>
      </c>
      <c r="U29">
        <v>245195</v>
      </c>
      <c r="V29" t="s">
        <v>22</v>
      </c>
    </row>
    <row r="30" spans="1:22" x14ac:dyDescent="0.35">
      <c r="A30">
        <v>20</v>
      </c>
      <c r="B30" t="s">
        <v>51</v>
      </c>
      <c r="C30">
        <v>0</v>
      </c>
      <c r="D30" t="s">
        <v>50</v>
      </c>
      <c r="E30" t="s">
        <v>32</v>
      </c>
      <c r="F30" t="s">
        <v>33</v>
      </c>
      <c r="H30">
        <v>30525</v>
      </c>
      <c r="I30">
        <v>34.700000000000003</v>
      </c>
      <c r="J30">
        <v>65.3</v>
      </c>
      <c r="K30">
        <f t="shared" si="2"/>
        <v>0.14314886941469221</v>
      </c>
      <c r="L30">
        <v>10585</v>
      </c>
      <c r="M30">
        <v>146633</v>
      </c>
      <c r="N30">
        <f t="shared" si="3"/>
        <v>0.10596913396539263</v>
      </c>
      <c r="O30" t="s">
        <v>22</v>
      </c>
      <c r="P30">
        <v>840433</v>
      </c>
      <c r="Q30" t="s">
        <v>22</v>
      </c>
      <c r="R30">
        <v>3409755</v>
      </c>
      <c r="S30" t="s">
        <v>22</v>
      </c>
      <c r="T30">
        <v>19940</v>
      </c>
      <c r="U30">
        <v>755157</v>
      </c>
      <c r="V30" t="s">
        <v>22</v>
      </c>
    </row>
    <row r="31" spans="1:22" x14ac:dyDescent="0.35">
      <c r="A31">
        <v>20</v>
      </c>
      <c r="B31" t="s">
        <v>51</v>
      </c>
      <c r="C31">
        <v>0</v>
      </c>
      <c r="D31" t="s">
        <v>50</v>
      </c>
      <c r="E31" t="s">
        <v>34</v>
      </c>
      <c r="F31" t="s">
        <v>35</v>
      </c>
      <c r="H31">
        <v>9483</v>
      </c>
      <c r="I31">
        <v>26.6</v>
      </c>
      <c r="J31">
        <v>73.400000000000006</v>
      </c>
      <c r="K31">
        <f t="shared" si="2"/>
        <v>3.406632045872552E-2</v>
      </c>
      <c r="L31">
        <v>2519</v>
      </c>
      <c r="M31">
        <v>48818</v>
      </c>
      <c r="N31">
        <f t="shared" si="3"/>
        <v>3.7009480889417967E-2</v>
      </c>
      <c r="O31" t="s">
        <v>22</v>
      </c>
      <c r="P31">
        <v>506379</v>
      </c>
      <c r="Q31" t="s">
        <v>22</v>
      </c>
      <c r="R31">
        <v>1984976</v>
      </c>
      <c r="S31" t="s">
        <v>22</v>
      </c>
      <c r="T31">
        <v>6964</v>
      </c>
      <c r="U31">
        <v>608865</v>
      </c>
      <c r="V31" t="s">
        <v>22</v>
      </c>
    </row>
    <row r="32" spans="1:22" x14ac:dyDescent="0.35">
      <c r="A32">
        <v>20</v>
      </c>
      <c r="B32" t="s">
        <v>51</v>
      </c>
      <c r="C32">
        <v>0</v>
      </c>
      <c r="D32" t="s">
        <v>50</v>
      </c>
      <c r="E32">
        <v>51</v>
      </c>
      <c r="F32" t="s">
        <v>36</v>
      </c>
      <c r="H32">
        <v>3615</v>
      </c>
      <c r="I32">
        <v>38.4</v>
      </c>
      <c r="J32">
        <v>61.6</v>
      </c>
      <c r="K32">
        <f t="shared" si="2"/>
        <v>1.8757438061235528E-2</v>
      </c>
      <c r="L32">
        <v>1387</v>
      </c>
      <c r="M32">
        <v>38340</v>
      </c>
      <c r="N32">
        <f t="shared" si="3"/>
        <v>1.1840482972662728E-2</v>
      </c>
      <c r="O32" t="s">
        <v>22</v>
      </c>
      <c r="P32">
        <v>747195</v>
      </c>
      <c r="Q32" t="s">
        <v>22</v>
      </c>
      <c r="R32">
        <v>2535555</v>
      </c>
      <c r="S32" t="s">
        <v>22</v>
      </c>
      <c r="T32">
        <v>2228</v>
      </c>
      <c r="U32">
        <v>65901</v>
      </c>
      <c r="V32" t="s">
        <v>22</v>
      </c>
    </row>
    <row r="33" spans="1:22" x14ac:dyDescent="0.35">
      <c r="A33">
        <v>20</v>
      </c>
      <c r="B33" t="s">
        <v>51</v>
      </c>
      <c r="C33">
        <v>0</v>
      </c>
      <c r="D33" t="s">
        <v>50</v>
      </c>
      <c r="E33">
        <v>52</v>
      </c>
      <c r="F33" t="s">
        <v>38</v>
      </c>
      <c r="H33">
        <v>13706</v>
      </c>
      <c r="I33">
        <v>43.7</v>
      </c>
      <c r="J33">
        <v>56.3</v>
      </c>
      <c r="K33">
        <f t="shared" si="2"/>
        <v>8.1047819971870605E-2</v>
      </c>
      <c r="L33">
        <v>5993</v>
      </c>
      <c r="M33">
        <v>58934</v>
      </c>
      <c r="N33">
        <f t="shared" si="3"/>
        <v>4.0989966412992643E-2</v>
      </c>
      <c r="O33" t="s">
        <v>22</v>
      </c>
      <c r="P33">
        <v>968376</v>
      </c>
      <c r="Q33" t="s">
        <v>22</v>
      </c>
      <c r="R33">
        <v>3611165</v>
      </c>
      <c r="S33" t="s">
        <v>22</v>
      </c>
      <c r="T33">
        <v>7713</v>
      </c>
      <c r="U33">
        <v>452800</v>
      </c>
      <c r="V33" t="s">
        <v>22</v>
      </c>
    </row>
    <row r="34" spans="1:22" x14ac:dyDescent="0.35">
      <c r="A34">
        <v>20</v>
      </c>
      <c r="B34" t="s">
        <v>51</v>
      </c>
      <c r="C34">
        <v>0</v>
      </c>
      <c r="D34" t="s">
        <v>50</v>
      </c>
      <c r="E34">
        <v>53</v>
      </c>
      <c r="F34" t="s">
        <v>39</v>
      </c>
      <c r="H34">
        <v>21832</v>
      </c>
      <c r="I34">
        <v>13.7</v>
      </c>
      <c r="J34">
        <v>86.3</v>
      </c>
      <c r="K34">
        <f t="shared" si="2"/>
        <v>4.0314291896570376E-2</v>
      </c>
      <c r="L34">
        <v>2981</v>
      </c>
      <c r="M34">
        <v>15104</v>
      </c>
      <c r="N34">
        <f t="shared" si="3"/>
        <v>0.10018175247651036</v>
      </c>
      <c r="O34" t="s">
        <v>22</v>
      </c>
      <c r="P34">
        <v>126904</v>
      </c>
      <c r="Q34" t="s">
        <v>22</v>
      </c>
      <c r="R34">
        <v>531039</v>
      </c>
      <c r="S34" t="s">
        <v>22</v>
      </c>
      <c r="T34">
        <v>18851</v>
      </c>
      <c r="U34">
        <v>1712324</v>
      </c>
      <c r="V34" t="s">
        <v>22</v>
      </c>
    </row>
    <row r="35" spans="1:22" x14ac:dyDescent="0.35">
      <c r="A35">
        <v>20</v>
      </c>
      <c r="B35" t="s">
        <v>51</v>
      </c>
      <c r="C35">
        <v>0</v>
      </c>
      <c r="D35" t="s">
        <v>50</v>
      </c>
      <c r="E35">
        <v>54</v>
      </c>
      <c r="F35" t="s">
        <v>40</v>
      </c>
      <c r="H35">
        <v>29906</v>
      </c>
      <c r="I35">
        <v>23.8</v>
      </c>
      <c r="J35">
        <v>76.2</v>
      </c>
      <c r="K35">
        <f t="shared" si="2"/>
        <v>9.6316131126257712E-2</v>
      </c>
      <c r="L35">
        <v>7122</v>
      </c>
      <c r="M35">
        <v>59352</v>
      </c>
      <c r="N35">
        <f t="shared" si="3"/>
        <v>0.12108328727520089</v>
      </c>
      <c r="O35" t="s">
        <v>22</v>
      </c>
      <c r="P35">
        <v>834809</v>
      </c>
      <c r="Q35" t="s">
        <v>22</v>
      </c>
      <c r="R35">
        <v>3455548</v>
      </c>
      <c r="S35" t="s">
        <v>22</v>
      </c>
      <c r="T35">
        <v>22784</v>
      </c>
      <c r="U35">
        <v>787006</v>
      </c>
      <c r="V35" t="s">
        <v>22</v>
      </c>
    </row>
    <row r="36" spans="1:22" x14ac:dyDescent="0.35">
      <c r="A36">
        <v>20</v>
      </c>
      <c r="B36" t="s">
        <v>51</v>
      </c>
      <c r="C36">
        <v>0</v>
      </c>
      <c r="D36" t="s">
        <v>50</v>
      </c>
      <c r="E36">
        <v>55</v>
      </c>
      <c r="F36" t="s">
        <v>41</v>
      </c>
      <c r="H36" t="s">
        <v>24</v>
      </c>
      <c r="I36" t="s">
        <v>24</v>
      </c>
      <c r="J36" t="s">
        <v>24</v>
      </c>
      <c r="K36">
        <f t="shared" si="2"/>
        <v>8.0195823866709946E-3</v>
      </c>
      <c r="L36">
        <v>593</v>
      </c>
      <c r="M36">
        <v>20443</v>
      </c>
      <c r="N36" t="e">
        <f t="shared" si="3"/>
        <v>#VALUE!</v>
      </c>
      <c r="O36" t="s">
        <v>22</v>
      </c>
      <c r="P36">
        <v>472419</v>
      </c>
      <c r="Q36" t="s">
        <v>22</v>
      </c>
      <c r="R36">
        <v>1834430</v>
      </c>
      <c r="S36" t="s">
        <v>22</v>
      </c>
      <c r="T36" t="s">
        <v>24</v>
      </c>
      <c r="U36" t="s">
        <v>24</v>
      </c>
      <c r="V36" t="s">
        <v>24</v>
      </c>
    </row>
    <row r="37" spans="1:22" x14ac:dyDescent="0.35">
      <c r="A37">
        <v>20</v>
      </c>
      <c r="B37" t="s">
        <v>51</v>
      </c>
      <c r="C37">
        <v>0</v>
      </c>
      <c r="D37" t="s">
        <v>50</v>
      </c>
      <c r="E37">
        <v>56</v>
      </c>
      <c r="F37" t="s">
        <v>42</v>
      </c>
      <c r="H37">
        <v>17906</v>
      </c>
      <c r="I37">
        <v>19.3</v>
      </c>
      <c r="J37">
        <v>80.7</v>
      </c>
      <c r="K37">
        <f t="shared" si="2"/>
        <v>4.6819214540733525E-2</v>
      </c>
      <c r="L37">
        <v>3462</v>
      </c>
      <c r="M37">
        <v>71614</v>
      </c>
      <c r="N37">
        <f t="shared" si="3"/>
        <v>7.676119212618511E-2</v>
      </c>
      <c r="O37" t="s">
        <v>22</v>
      </c>
      <c r="P37">
        <v>512120</v>
      </c>
      <c r="Q37" t="s">
        <v>22</v>
      </c>
      <c r="R37">
        <v>2230250</v>
      </c>
      <c r="S37" t="s">
        <v>22</v>
      </c>
      <c r="T37">
        <v>14444</v>
      </c>
      <c r="U37">
        <v>286975</v>
      </c>
      <c r="V37" t="s">
        <v>22</v>
      </c>
    </row>
    <row r="38" spans="1:22" x14ac:dyDescent="0.35">
      <c r="A38">
        <v>20</v>
      </c>
      <c r="B38" t="s">
        <v>51</v>
      </c>
      <c r="C38">
        <v>0</v>
      </c>
      <c r="D38" t="s">
        <v>50</v>
      </c>
      <c r="E38">
        <v>61</v>
      </c>
      <c r="F38" t="s">
        <v>43</v>
      </c>
      <c r="H38">
        <v>5077</v>
      </c>
      <c r="I38">
        <v>14.3</v>
      </c>
      <c r="J38">
        <v>85.7</v>
      </c>
      <c r="K38">
        <f t="shared" si="2"/>
        <v>9.7911933354971337E-3</v>
      </c>
      <c r="L38">
        <v>724</v>
      </c>
      <c r="M38">
        <v>20115</v>
      </c>
      <c r="N38">
        <f t="shared" si="3"/>
        <v>2.313358275583521E-2</v>
      </c>
      <c r="O38" t="s">
        <v>22</v>
      </c>
      <c r="P38">
        <v>124267</v>
      </c>
      <c r="Q38" t="s">
        <v>22</v>
      </c>
      <c r="R38">
        <v>508448</v>
      </c>
      <c r="S38" t="s">
        <v>22</v>
      </c>
      <c r="T38">
        <v>4353</v>
      </c>
      <c r="U38">
        <v>52806</v>
      </c>
      <c r="V38" t="s">
        <v>22</v>
      </c>
    </row>
    <row r="39" spans="1:22" x14ac:dyDescent="0.35">
      <c r="A39">
        <v>20</v>
      </c>
      <c r="B39" t="s">
        <v>51</v>
      </c>
      <c r="C39">
        <v>0</v>
      </c>
      <c r="D39" t="s">
        <v>50</v>
      </c>
      <c r="E39">
        <v>62</v>
      </c>
      <c r="F39" t="s">
        <v>44</v>
      </c>
      <c r="H39">
        <v>23946</v>
      </c>
      <c r="I39">
        <v>33.299999999999997</v>
      </c>
      <c r="J39">
        <v>66.7</v>
      </c>
      <c r="K39">
        <f t="shared" si="2"/>
        <v>0.10782484041977713</v>
      </c>
      <c r="L39">
        <v>7973</v>
      </c>
      <c r="M39">
        <v>193335</v>
      </c>
      <c r="N39">
        <f t="shared" si="3"/>
        <v>8.4886909570171337E-2</v>
      </c>
      <c r="O39" t="s">
        <v>22</v>
      </c>
      <c r="P39">
        <v>1831912</v>
      </c>
      <c r="Q39" t="s">
        <v>22</v>
      </c>
      <c r="R39">
        <v>7614853</v>
      </c>
      <c r="S39" t="s">
        <v>22</v>
      </c>
      <c r="T39">
        <v>15973</v>
      </c>
      <c r="U39">
        <v>450104</v>
      </c>
      <c r="V39" t="s">
        <v>22</v>
      </c>
    </row>
    <row r="40" spans="1:22" x14ac:dyDescent="0.35">
      <c r="A40">
        <v>20</v>
      </c>
      <c r="B40" t="s">
        <v>51</v>
      </c>
      <c r="C40">
        <v>0</v>
      </c>
      <c r="D40" t="s">
        <v>50</v>
      </c>
      <c r="E40">
        <v>71</v>
      </c>
      <c r="F40" t="s">
        <v>45</v>
      </c>
      <c r="H40">
        <v>10021</v>
      </c>
      <c r="I40">
        <v>10</v>
      </c>
      <c r="J40">
        <v>90</v>
      </c>
      <c r="K40">
        <f t="shared" si="2"/>
        <v>1.3523747700962891E-2</v>
      </c>
      <c r="L40">
        <v>1000</v>
      </c>
      <c r="M40">
        <v>14252</v>
      </c>
      <c r="N40">
        <f t="shared" si="3"/>
        <v>4.7941201479528933E-2</v>
      </c>
      <c r="O40" t="s">
        <v>22</v>
      </c>
      <c r="P40">
        <v>58810</v>
      </c>
      <c r="Q40" t="s">
        <v>22</v>
      </c>
      <c r="R40">
        <v>254169</v>
      </c>
      <c r="S40" t="s">
        <v>22</v>
      </c>
      <c r="T40">
        <v>9021</v>
      </c>
      <c r="U40">
        <v>135390</v>
      </c>
      <c r="V40" t="s">
        <v>22</v>
      </c>
    </row>
    <row r="41" spans="1:22" x14ac:dyDescent="0.35">
      <c r="A41">
        <v>20</v>
      </c>
      <c r="B41" t="s">
        <v>51</v>
      </c>
      <c r="C41">
        <v>0</v>
      </c>
      <c r="D41" t="s">
        <v>50</v>
      </c>
      <c r="E41">
        <v>72</v>
      </c>
      <c r="F41" t="s">
        <v>46</v>
      </c>
      <c r="H41">
        <v>8487</v>
      </c>
      <c r="I41">
        <v>70.099999999999994</v>
      </c>
      <c r="J41">
        <v>29.9</v>
      </c>
      <c r="K41">
        <f t="shared" si="2"/>
        <v>8.0479822568430157E-2</v>
      </c>
      <c r="L41">
        <v>5951</v>
      </c>
      <c r="M41">
        <v>106861</v>
      </c>
      <c r="N41">
        <f t="shared" si="3"/>
        <v>1.3477318141235492E-2</v>
      </c>
      <c r="O41" t="s">
        <v>22</v>
      </c>
      <c r="P41">
        <v>336814</v>
      </c>
      <c r="Q41" t="s">
        <v>22</v>
      </c>
      <c r="R41">
        <v>1388337</v>
      </c>
      <c r="S41" t="s">
        <v>22</v>
      </c>
      <c r="T41">
        <v>2536</v>
      </c>
      <c r="U41">
        <v>98200</v>
      </c>
      <c r="V41" t="s">
        <v>22</v>
      </c>
    </row>
    <row r="42" spans="1:22" x14ac:dyDescent="0.35">
      <c r="A42">
        <v>20</v>
      </c>
      <c r="B42" t="s">
        <v>51</v>
      </c>
      <c r="C42">
        <v>0</v>
      </c>
      <c r="D42" t="s">
        <v>50</v>
      </c>
      <c r="E42">
        <v>81</v>
      </c>
      <c r="F42" t="s">
        <v>47</v>
      </c>
      <c r="H42">
        <v>35683</v>
      </c>
      <c r="I42">
        <v>22.2</v>
      </c>
      <c r="J42">
        <v>77.8</v>
      </c>
      <c r="K42">
        <f t="shared" si="2"/>
        <v>0.10701341555771936</v>
      </c>
      <c r="L42">
        <v>7913</v>
      </c>
      <c r="M42">
        <v>50132</v>
      </c>
      <c r="N42">
        <f t="shared" si="3"/>
        <v>0.14758088516644702</v>
      </c>
      <c r="O42" t="s">
        <v>22</v>
      </c>
      <c r="P42">
        <v>295981</v>
      </c>
      <c r="Q42" t="s">
        <v>22</v>
      </c>
      <c r="R42">
        <v>1217210</v>
      </c>
      <c r="S42" t="s">
        <v>22</v>
      </c>
      <c r="T42">
        <v>27770</v>
      </c>
      <c r="U42">
        <v>674459</v>
      </c>
      <c r="V42" t="s">
        <v>22</v>
      </c>
    </row>
    <row r="43" spans="1:22" x14ac:dyDescent="0.35">
      <c r="A43">
        <v>20</v>
      </c>
      <c r="B43" t="s">
        <v>51</v>
      </c>
      <c r="C43">
        <v>0</v>
      </c>
      <c r="D43" t="s">
        <v>50</v>
      </c>
      <c r="E43">
        <v>99</v>
      </c>
      <c r="F43" t="s">
        <v>48</v>
      </c>
      <c r="H43" t="s">
        <v>24</v>
      </c>
      <c r="I43" t="s">
        <v>24</v>
      </c>
      <c r="J43" t="s">
        <v>24</v>
      </c>
      <c r="K43">
        <f t="shared" si="2"/>
        <v>8.65519852861625E-4</v>
      </c>
      <c r="L43">
        <v>64</v>
      </c>
      <c r="M43">
        <v>56</v>
      </c>
      <c r="N43" t="e">
        <f t="shared" si="3"/>
        <v>#VALUE!</v>
      </c>
      <c r="O43" t="s">
        <v>25</v>
      </c>
      <c r="P43" t="s">
        <v>37</v>
      </c>
      <c r="Q43" t="s">
        <v>37</v>
      </c>
      <c r="R43">
        <v>860</v>
      </c>
      <c r="S43" t="s">
        <v>22</v>
      </c>
      <c r="T43" t="s">
        <v>24</v>
      </c>
      <c r="U43" t="s">
        <v>24</v>
      </c>
      <c r="V4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1"/>
  <sheetViews>
    <sheetView tabSelected="1" workbookViewId="0">
      <selection activeCell="B18" sqref="B18"/>
    </sheetView>
  </sheetViews>
  <sheetFormatPr defaultRowHeight="14.5" x14ac:dyDescent="0.35"/>
  <sheetData>
    <row r="1" spans="1:6" x14ac:dyDescent="0.35">
      <c r="C1" t="s">
        <v>52</v>
      </c>
      <c r="D1" t="s">
        <v>53</v>
      </c>
      <c r="E1" t="s">
        <v>54</v>
      </c>
      <c r="F1" t="s">
        <v>55</v>
      </c>
    </row>
    <row r="2" spans="1:6" x14ac:dyDescent="0.35">
      <c r="A2">
        <v>11</v>
      </c>
      <c r="B2" t="s">
        <v>23</v>
      </c>
      <c r="C2">
        <v>2.9664383148757341E-3</v>
      </c>
      <c r="D2">
        <v>1.0558361077616625E-2</v>
      </c>
      <c r="E2">
        <v>2.7588445309964299E-3</v>
      </c>
      <c r="F2">
        <v>1.6522469282768591E-2</v>
      </c>
    </row>
    <row r="3" spans="1:6" x14ac:dyDescent="0.35">
      <c r="A3">
        <v>21</v>
      </c>
      <c r="B3" t="s">
        <v>26</v>
      </c>
      <c r="C3">
        <v>3.8899013537486435E-3</v>
      </c>
      <c r="D3">
        <v>4.8351253952172149E-3</v>
      </c>
      <c r="E3">
        <v>1.4172887590609109E-2</v>
      </c>
      <c r="F3">
        <v>3.3204370562476083E-2</v>
      </c>
    </row>
    <row r="4" spans="1:6" x14ac:dyDescent="0.35">
      <c r="A4">
        <v>22</v>
      </c>
      <c r="B4" t="s">
        <v>27</v>
      </c>
      <c r="C4">
        <v>2.3995506880694442E-3</v>
      </c>
      <c r="D4">
        <v>8.1157938882160674E-4</v>
      </c>
      <c r="E4">
        <v>3.1375094666233907E-3</v>
      </c>
      <c r="F4">
        <v>7.7590238510267422E-4</v>
      </c>
    </row>
    <row r="5" spans="1:6" x14ac:dyDescent="0.35">
      <c r="A5">
        <v>23</v>
      </c>
      <c r="B5" t="s">
        <v>28</v>
      </c>
      <c r="C5">
        <v>8.7852377241177379E-2</v>
      </c>
      <c r="D5">
        <v>0.10321986161542213</v>
      </c>
      <c r="E5">
        <v>9.1163583252190844E-2</v>
      </c>
      <c r="F5">
        <v>0.1068034947493729</v>
      </c>
    </row>
    <row r="6" spans="1:6" x14ac:dyDescent="0.35">
      <c r="A6" t="s">
        <v>29</v>
      </c>
      <c r="B6" t="s">
        <v>30</v>
      </c>
      <c r="C6">
        <v>3.9993094547114243E-2</v>
      </c>
      <c r="D6">
        <v>1.5159187567335645E-2</v>
      </c>
      <c r="E6">
        <v>3.9070107108081793E-2</v>
      </c>
      <c r="F6">
        <v>1.5363930105012542E-2</v>
      </c>
    </row>
    <row r="7" spans="1:6" x14ac:dyDescent="0.35">
      <c r="A7">
        <v>42</v>
      </c>
      <c r="B7" t="s">
        <v>31</v>
      </c>
      <c r="C7">
        <v>5.6581251829971924E-2</v>
      </c>
      <c r="D7">
        <v>1.79665960221966E-2</v>
      </c>
      <c r="E7">
        <v>6.1708860759493674E-2</v>
      </c>
      <c r="F7">
        <v>1.6474639683686919E-2</v>
      </c>
    </row>
    <row r="8" spans="1:6" x14ac:dyDescent="0.35">
      <c r="A8" t="s">
        <v>32</v>
      </c>
      <c r="B8" t="s">
        <v>33</v>
      </c>
      <c r="C8">
        <v>0.14314713189576481</v>
      </c>
      <c r="D8">
        <v>8.3794604263782657E-2</v>
      </c>
      <c r="E8">
        <v>0.14314886941469221</v>
      </c>
      <c r="F8">
        <v>0.10596913396539263</v>
      </c>
    </row>
    <row r="9" spans="1:6" x14ac:dyDescent="0.35">
      <c r="A9" t="s">
        <v>34</v>
      </c>
      <c r="B9" t="s">
        <v>35</v>
      </c>
      <c r="C9">
        <v>2.8861348409431459E-2</v>
      </c>
      <c r="D9">
        <v>4.658004747114862E-2</v>
      </c>
      <c r="E9">
        <v>3.406632045872552E-2</v>
      </c>
      <c r="F9">
        <v>3.7009480889417967E-2</v>
      </c>
    </row>
    <row r="10" spans="1:6" x14ac:dyDescent="0.35">
      <c r="A10">
        <v>51</v>
      </c>
      <c r="B10" t="s">
        <v>36</v>
      </c>
      <c r="C10">
        <v>1.8190055501972065E-2</v>
      </c>
      <c r="D10">
        <v>1.4417497602361726E-2</v>
      </c>
      <c r="E10">
        <v>1.8757438061235528E-2</v>
      </c>
      <c r="F10">
        <v>1.1840482972662728E-2</v>
      </c>
    </row>
    <row r="11" spans="1:6" x14ac:dyDescent="0.35">
      <c r="A11">
        <v>52</v>
      </c>
      <c r="B11" t="s">
        <v>38</v>
      </c>
      <c r="C11">
        <v>6.3848527841408168E-2</v>
      </c>
      <c r="D11">
        <v>3.1694259940714946E-2</v>
      </c>
      <c r="E11">
        <v>8.1047819971870605E-2</v>
      </c>
      <c r="F11">
        <v>4.0989966412992643E-2</v>
      </c>
    </row>
    <row r="12" spans="1:6" x14ac:dyDescent="0.35">
      <c r="A12">
        <v>53</v>
      </c>
      <c r="B12" t="s">
        <v>39</v>
      </c>
      <c r="C12">
        <v>4.7064725030571297E-2</v>
      </c>
      <c r="D12">
        <v>0.10511589263066826</v>
      </c>
      <c r="E12">
        <v>4.0314291896570376E-2</v>
      </c>
      <c r="F12">
        <v>0.10018175247651036</v>
      </c>
    </row>
    <row r="13" spans="1:6" x14ac:dyDescent="0.35">
      <c r="A13">
        <v>54</v>
      </c>
      <c r="B13" t="s">
        <v>40</v>
      </c>
      <c r="C13">
        <v>0.11560874554348013</v>
      </c>
      <c r="D13">
        <v>0.14128316366418506</v>
      </c>
      <c r="E13">
        <v>9.6316131126257712E-2</v>
      </c>
      <c r="F13">
        <v>0.12108328727520089</v>
      </c>
    </row>
    <row r="14" spans="1:6" x14ac:dyDescent="0.35">
      <c r="A14">
        <v>56</v>
      </c>
      <c r="B14" t="s">
        <v>42</v>
      </c>
      <c r="C14">
        <v>5.2136034730714251E-2</v>
      </c>
      <c r="D14">
        <v>8.8238234528938031E-2</v>
      </c>
      <c r="E14">
        <v>4.6819214540733525E-2</v>
      </c>
      <c r="F14">
        <v>7.676119212618511E-2</v>
      </c>
    </row>
    <row r="15" spans="1:6" x14ac:dyDescent="0.35">
      <c r="A15">
        <v>61</v>
      </c>
      <c r="B15" t="s">
        <v>43</v>
      </c>
      <c r="C15">
        <v>1.2900225624773944E-2</v>
      </c>
      <c r="D15">
        <v>2.6541927166775562E-2</v>
      </c>
      <c r="E15">
        <v>9.7911933354971337E-3</v>
      </c>
      <c r="F15">
        <v>2.313358275583521E-2</v>
      </c>
    </row>
    <row r="16" spans="1:6" x14ac:dyDescent="0.35">
      <c r="A16">
        <v>62</v>
      </c>
      <c r="B16" t="s">
        <v>44</v>
      </c>
      <c r="C16">
        <v>0.11220459409069772</v>
      </c>
      <c r="D16">
        <v>8.5460734701022584E-2</v>
      </c>
      <c r="E16">
        <v>0.10782484041977713</v>
      </c>
      <c r="F16">
        <v>8.4886909570171337E-2</v>
      </c>
    </row>
    <row r="17" spans="1:6" x14ac:dyDescent="0.35">
      <c r="A17">
        <v>71</v>
      </c>
      <c r="B17" t="s">
        <v>45</v>
      </c>
      <c r="C17">
        <v>1.6830628563062985E-2</v>
      </c>
      <c r="D17">
        <v>5.438703478615222E-2</v>
      </c>
      <c r="E17">
        <v>1.3523747700962891E-2</v>
      </c>
      <c r="F17">
        <v>4.7941201479528933E-2</v>
      </c>
    </row>
    <row r="18" spans="1:6" x14ac:dyDescent="0.35">
      <c r="A18">
        <v>72</v>
      </c>
      <c r="B18" t="s">
        <v>46</v>
      </c>
      <c r="C18">
        <v>8.9178434103787396E-2</v>
      </c>
      <c r="D18">
        <v>1.4988180594447155E-2</v>
      </c>
      <c r="E18">
        <v>8.0479822568430157E-2</v>
      </c>
      <c r="F18">
        <v>1.3477318141235492E-2</v>
      </c>
    </row>
    <row r="19" spans="1:6" x14ac:dyDescent="0.35">
      <c r="A19">
        <v>81</v>
      </c>
      <c r="B19" t="s">
        <v>47</v>
      </c>
      <c r="C19">
        <v>9.8360856469919572E-2</v>
      </c>
      <c r="D19">
        <v>0.15494771158319337</v>
      </c>
      <c r="E19">
        <v>0.10701341555771936</v>
      </c>
      <c r="F19">
        <v>0.14758088516644702</v>
      </c>
    </row>
    <row r="22" spans="1:6" x14ac:dyDescent="0.35">
      <c r="B22">
        <v>11</v>
      </c>
      <c r="C22" t="s">
        <v>23</v>
      </c>
    </row>
    <row r="23" spans="1:6" x14ac:dyDescent="0.35">
      <c r="B23">
        <v>21</v>
      </c>
      <c r="C23" t="s">
        <v>26</v>
      </c>
    </row>
    <row r="24" spans="1:6" x14ac:dyDescent="0.35">
      <c r="B24">
        <v>22</v>
      </c>
      <c r="C24" t="s">
        <v>27</v>
      </c>
    </row>
    <row r="25" spans="1:6" x14ac:dyDescent="0.35">
      <c r="B25">
        <v>23</v>
      </c>
      <c r="C25" t="s">
        <v>28</v>
      </c>
    </row>
    <row r="26" spans="1:6" x14ac:dyDescent="0.35">
      <c r="B26" t="s">
        <v>29</v>
      </c>
      <c r="C26" t="s">
        <v>30</v>
      </c>
    </row>
    <row r="27" spans="1:6" x14ac:dyDescent="0.35">
      <c r="B27">
        <v>42</v>
      </c>
      <c r="C27" t="s">
        <v>31</v>
      </c>
    </row>
    <row r="28" spans="1:6" x14ac:dyDescent="0.35">
      <c r="B28" t="s">
        <v>32</v>
      </c>
      <c r="C28" t="s">
        <v>33</v>
      </c>
    </row>
    <row r="29" spans="1:6" x14ac:dyDescent="0.35">
      <c r="B29" t="s">
        <v>34</v>
      </c>
      <c r="C29" t="s">
        <v>35</v>
      </c>
    </row>
    <row r="30" spans="1:6" x14ac:dyDescent="0.35">
      <c r="B30">
        <v>51</v>
      </c>
      <c r="C30" t="s">
        <v>36</v>
      </c>
    </row>
    <row r="31" spans="1:6" x14ac:dyDescent="0.35">
      <c r="B31">
        <v>52</v>
      </c>
      <c r="C31" t="s">
        <v>38</v>
      </c>
    </row>
    <row r="32" spans="1:6" x14ac:dyDescent="0.35">
      <c r="B32">
        <v>53</v>
      </c>
      <c r="C32" t="s">
        <v>39</v>
      </c>
    </row>
    <row r="33" spans="2:3" x14ac:dyDescent="0.35">
      <c r="B33">
        <v>54</v>
      </c>
      <c r="C33" t="s">
        <v>40</v>
      </c>
    </row>
    <row r="34" spans="2:3" x14ac:dyDescent="0.35">
      <c r="B34">
        <v>55</v>
      </c>
      <c r="C34" t="s">
        <v>41</v>
      </c>
    </row>
    <row r="35" spans="2:3" x14ac:dyDescent="0.35">
      <c r="B35">
        <v>56</v>
      </c>
      <c r="C35" t="s">
        <v>42</v>
      </c>
    </row>
    <row r="36" spans="2:3" x14ac:dyDescent="0.35">
      <c r="B36">
        <v>61</v>
      </c>
      <c r="C36" t="s">
        <v>43</v>
      </c>
    </row>
    <row r="37" spans="2:3" x14ac:dyDescent="0.35">
      <c r="B37">
        <v>62</v>
      </c>
      <c r="C37" t="s">
        <v>44</v>
      </c>
    </row>
    <row r="38" spans="2:3" x14ac:dyDescent="0.35">
      <c r="B38">
        <v>71</v>
      </c>
      <c r="C38" t="s">
        <v>45</v>
      </c>
    </row>
    <row r="39" spans="2:3" x14ac:dyDescent="0.35">
      <c r="B39">
        <v>72</v>
      </c>
      <c r="C39" t="s">
        <v>46</v>
      </c>
    </row>
    <row r="40" spans="2:3" x14ac:dyDescent="0.35">
      <c r="B40">
        <v>81</v>
      </c>
      <c r="C40" t="s">
        <v>47</v>
      </c>
    </row>
    <row r="41" spans="2:3" x14ac:dyDescent="0.35">
      <c r="B41">
        <v>99</v>
      </c>
      <c r="C4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filtered_kan_us</vt:lpstr>
      <vt:lpstr>Sheet2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Pugsley</cp:lastModifiedBy>
  <dcterms:created xsi:type="dcterms:W3CDTF">2023-12-20T14:31:09Z</dcterms:created>
  <dcterms:modified xsi:type="dcterms:W3CDTF">2023-12-29T20:49:07Z</dcterms:modified>
</cp:coreProperties>
</file>