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Bug Metrics" sheetId="2" r:id="rId5"/>
    <sheet state="visible" name="Bug Log" sheetId="3" r:id="rId6"/>
  </sheets>
  <definedNames/>
  <calcPr/>
</workbook>
</file>

<file path=xl/sharedStrings.xml><?xml version="1.0" encoding="utf-8"?>
<sst xmlns="http://schemas.openxmlformats.org/spreadsheetml/2006/main" count="244" uniqueCount="103">
  <si>
    <t>Severity</t>
  </si>
  <si>
    <t>Bug Metrics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</si>
  <si>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</si>
  <si>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</si>
  <si>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</si>
  <si>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</si>
  <si>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</si>
  <si>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</si>
  <si>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</si>
  <si>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</si>
  <si>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</si>
  <si>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</si>
  <si>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</si>
  <si>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</si>
  <si>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</si>
  <si>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S/N</t>
  </si>
  <si>
    <t>Iteration</t>
  </si>
  <si>
    <t>Function</t>
  </si>
  <si>
    <t>Points</t>
  </si>
  <si>
    <t>Final Bug Metric (Points Total)</t>
  </si>
  <si>
    <t>Status</t>
  </si>
  <si>
    <t>Mitgation</t>
  </si>
  <si>
    <t>Discovered On</t>
  </si>
  <si>
    <t>Resolved On</t>
  </si>
  <si>
    <t>Fixed by (PP Team)</t>
  </si>
  <si>
    <t>Login (User)</t>
  </si>
  <si>
    <t>Successful login with incorrect username(case insensitive) and correct passowrd</t>
  </si>
  <si>
    <t>High</t>
  </si>
  <si>
    <t>Resolved</t>
  </si>
  <si>
    <t>MLJX+ SHKX</t>
  </si>
  <si>
    <t>Login page has undefined variable 'error'</t>
  </si>
  <si>
    <t>Low</t>
  </si>
  <si>
    <t>Fixed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</si>
  <si>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</si>
  <si>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</si>
  <si>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</si>
  <si>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</si>
  <si>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</si>
  <si>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CZY+ SHKX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</si>
  <si>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</si>
  <si>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</si>
  <si>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</si>
  <si>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</si>
  <si>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</si>
  <si>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MLJX + SZC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</si>
  <si>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</si>
  <si>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</si>
  <si>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</si>
  <si>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</si>
  <si>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</si>
  <si>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</si>
  <si>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 xml:space="preserve">Unable to drop a bid with correct course code and section number </t>
  </si>
  <si>
    <t xml:space="preserve">Round 1 solution
</t>
  </si>
  <si>
    <t>After importing r1_solution_test_2 zip file to validate round1 clearing of 2bids at the clearing price,  actual result was correct but page displayed 10 bids succeed</t>
  </si>
  <si>
    <t>After importing r1_solution_test_4 zip file to validate round1 clearing of 11bids at the clearing price,  actual result was correct but page displayed 10 succeed bids</t>
  </si>
  <si>
    <t>AWS(deployment)</t>
  </si>
  <si>
    <t xml:space="preserve">file name case-sensitive issue </t>
  </si>
  <si>
    <t>Critical</t>
  </si>
  <si>
    <t>CSJ+ SHKX</t>
  </si>
  <si>
    <t>After click the button to import SampleData_lter3.zip file. There is a error of array to string conversion</t>
  </si>
  <si>
    <t>CZY+ MLJX</t>
  </si>
  <si>
    <t>CSJ+ MLJX</t>
  </si>
  <si>
    <t>Uncoonsistent of the bidding status. If a student bid less than the min amount of the current bid, then the bid sould be unsuccessful. But the message is bid added succcessfully with the status of unsuccessful</t>
  </si>
  <si>
    <t>Unable to validate if a student has already bidded for five course</t>
  </si>
  <si>
    <t>CZY + SJ</t>
  </si>
  <si>
    <t xml:space="preserve">Unable to validate that in round 2 the next person bid must place more amount than the smallest one </t>
  </si>
  <si>
    <t>Bidding( add bid)</t>
  </si>
  <si>
    <t>Unable to drop bid or drop section for the successful bid</t>
  </si>
  <si>
    <t>json stop</t>
  </si>
  <si>
    <t>Clearing logic not added in</t>
  </si>
  <si>
    <t>authenticate</t>
  </si>
  <si>
    <t>Case sensitivity for username not working for json, but working for manual</t>
  </si>
  <si>
    <t>section-dump</t>
  </si>
  <si>
    <t>php error because it's doing foreach() for empty array when section-dump during R1</t>
  </si>
  <si>
    <t>CZY + MLJX</t>
  </si>
  <si>
    <t>php error when validating incorrect section</t>
  </si>
  <si>
    <t>it's dumping every bid regardless of course/section during inactive round</t>
  </si>
  <si>
    <t>update-bid</t>
  </si>
  <si>
    <t>class/exam timetable clash did not account for clashes with course enrolled in R2</t>
  </si>
  <si>
    <t xml:space="preserve">After round 2 ended, it returned all enrolled students who bidded in round 1 &amp; 2 
</t>
  </si>
  <si>
    <t>CSJ + SZC</t>
  </si>
  <si>
    <t>bid-dump</t>
  </si>
  <si>
    <t>Bids were not sorted by userid when same amount</t>
  </si>
  <si>
    <t>bootstrap(JSON)</t>
  </si>
  <si>
    <t>Not all error messages were sorted in alphabetical order but returned correct error messages</t>
  </si>
  <si>
    <t>database</t>
  </si>
  <si>
    <t xml:space="preserve">dump
</t>
  </si>
  <si>
    <t xml:space="preserve">Bids were sorted from highest bid to lowest bid instead of course </t>
  </si>
  <si>
    <t>edollar is not stored as 2d.p.</t>
  </si>
  <si>
    <t>Bidding(add bid in round 2)</t>
  </si>
  <si>
    <t xml:space="preserve">edollar is not displayed in correct format e.g $23.90
</t>
  </si>
  <si>
    <t>Unable to validate if user has already bidded for five course in round 2</t>
  </si>
  <si>
    <t xml:space="preserve">Class Timetable
</t>
  </si>
  <si>
    <t>Unable to display all the courses in the class timetable if the user had 5 modules</t>
  </si>
  <si>
    <t>bid-status</t>
  </si>
  <si>
    <t xml:space="preserve">Bids were not sorted in the reverse order by the bid amount  after round 2 ended
</t>
  </si>
  <si>
    <t xml:space="preserve">Unable to validate invalid section
</t>
  </si>
  <si>
    <t xml:space="preserve">Unable to get all the bids incluing successful and fail bids after round 1 ended
</t>
  </si>
  <si>
    <t>dump</t>
  </si>
  <si>
    <t xml:space="preserve">Bids in section-student were not sorted in the order of course code
</t>
  </si>
  <si>
    <t xml:space="preserve">After round 1 ended,  result for the section-student table included the fail bids
</t>
  </si>
  <si>
    <t>AWS</t>
  </si>
  <si>
    <t>when trying to drop a bid, it displayed "drop-bid file was not found"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</si>
</sst>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Arial"/>
    </font>
    <font>
      <b/>
      <sz val="10.0"/>
      <color rgb="FF000000"/>
      <name val="Tahoma"/>
    </font>
    <font>
      <sz val="11.0"/>
      <color rgb="FFF3F3F3"/>
      <name val="Calibri"/>
    </font>
    <font/>
    <font>
      <sz val="10.0"/>
      <color rgb="FF000000"/>
      <name val="Tahoma"/>
    </font>
    <font>
      <sz val="10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sz val="10.0"/>
      <color rgb="FFFFFFFF"/>
      <name val="Arial"/>
    </font>
    <font>
      <sz val="11.0"/>
      <color rgb="FFFFFFFF"/>
      <name val="Calibri"/>
    </font>
    <font>
      <color rgb="FF000000"/>
      <name val="Arial"/>
    </font>
    <font>
      <sz val="11.0"/>
      <color rgb="FF9C0006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C4125"/>
        <bgColor rgb="FFCC4125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3" fontId="2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left"/>
    </xf>
    <xf borderId="3" fillId="0" fontId="3" numFmtId="0" xfId="0" applyBorder="1" applyFont="1"/>
    <xf borderId="1" fillId="4" fontId="4" numFmtId="0" xfId="0" applyAlignment="1" applyBorder="1" applyFont="1">
      <alignment horizontal="left"/>
    </xf>
    <xf borderId="4" fillId="0" fontId="3" numFmtId="0" xfId="0" applyBorder="1" applyFont="1"/>
    <xf borderId="0" fillId="0" fontId="5" numFmtId="0" xfId="0" applyFont="1"/>
    <xf borderId="0" fillId="0" fontId="6" numFmtId="0" xfId="0" applyAlignment="1" applyFont="1">
      <alignment vertical="center"/>
    </xf>
    <xf borderId="0" fillId="0" fontId="0" numFmtId="0" xfId="0" applyFont="1"/>
    <xf borderId="5" fillId="5" fontId="6" numFmtId="0" xfId="0" applyAlignment="1" applyBorder="1" applyFill="1" applyFont="1">
      <alignment horizontal="center" vertical="center"/>
    </xf>
    <xf borderId="5" fillId="5" fontId="6" numFmtId="0" xfId="0" applyAlignment="1" applyBorder="1" applyFont="1">
      <alignment horizontal="center" shrinkToFit="0" vertical="center" wrapText="1"/>
    </xf>
    <xf borderId="5" fillId="5" fontId="6" numFmtId="0" xfId="0" applyAlignment="1" applyBorder="1" applyFont="1">
      <alignment horizontal="center" shrinkToFit="0" wrapText="1"/>
    </xf>
    <xf borderId="5" fillId="5" fontId="6" numFmtId="164" xfId="0" applyAlignment="1" applyBorder="1" applyFont="1" applyNumberFormat="1">
      <alignment horizontal="center" vertical="center"/>
    </xf>
    <xf borderId="5" fillId="5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shrinkToFit="0" wrapText="1"/>
    </xf>
    <xf borderId="0" fillId="0" fontId="8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shrinkToFit="0" vertical="center" wrapText="1"/>
    </xf>
    <xf borderId="0" fillId="6" fontId="6" numFmtId="0" xfId="0" applyAlignment="1" applyFill="1" applyFont="1">
      <alignment horizontal="center" vertical="center"/>
    </xf>
    <xf borderId="0" fillId="7" fontId="6" numFmtId="164" xfId="0" applyAlignment="1" applyFill="1" applyFont="1" applyNumberFormat="1">
      <alignment horizontal="center" vertical="center"/>
    </xf>
    <xf borderId="0" fillId="7" fontId="0" numFmtId="0" xfId="0" applyAlignment="1" applyFont="1">
      <alignment horizontal="center" vertical="center"/>
    </xf>
    <xf borderId="0" fillId="7" fontId="9" numFmtId="0" xfId="0" applyFont="1"/>
    <xf borderId="0" fillId="0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8" fontId="6" numFmtId="0" xfId="0" applyAlignment="1" applyFill="1" applyFont="1">
      <alignment horizontal="center" vertical="center"/>
    </xf>
    <xf borderId="0" fillId="7" fontId="0" numFmtId="164" xfId="0" applyAlignment="1" applyFont="1" applyNumberFormat="1">
      <alignment horizontal="center" vertical="center"/>
    </xf>
    <xf borderId="0" fillId="7" fontId="0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vertical="center"/>
    </xf>
    <xf borderId="0" fillId="7" fontId="6" numFmtId="0" xfId="0" applyAlignment="1" applyFont="1">
      <alignment horizontal="center" vertical="center"/>
    </xf>
    <xf borderId="0" fillId="6" fontId="10" numFmtId="0" xfId="0" applyAlignment="1" applyFont="1">
      <alignment shrinkToFit="0" vertical="center" wrapText="1"/>
    </xf>
    <xf borderId="0" fillId="7" fontId="10" numFmtId="0" xfId="0" applyAlignment="1" applyFont="1">
      <alignment vertical="center"/>
    </xf>
    <xf borderId="0" fillId="7" fontId="8" numFmtId="0" xfId="0" applyAlignment="1" applyFont="1">
      <alignment horizontal="center" readingOrder="0" vertical="center"/>
    </xf>
    <xf borderId="0" fillId="7" fontId="6" numFmtId="0" xfId="0" applyAlignment="1" applyFont="1">
      <alignment shrinkToFit="0" vertical="center" wrapText="1"/>
    </xf>
    <xf borderId="0" fillId="7" fontId="10" numFmtId="0" xfId="0" applyAlignment="1" applyFont="1">
      <alignment shrinkToFit="0" vertical="center" wrapText="1"/>
    </xf>
    <xf borderId="0" fillId="0" fontId="11" numFmtId="164" xfId="0" applyAlignment="1" applyFont="1" applyNumberFormat="1">
      <alignment horizontal="center" readingOrder="0" shrinkToFit="0" wrapText="0"/>
    </xf>
    <xf borderId="0" fillId="0" fontId="11" numFmtId="0" xfId="0" applyAlignment="1" applyFont="1">
      <alignment horizontal="center" readingOrder="0" shrinkToFit="0" wrapText="0"/>
    </xf>
    <xf borderId="0" fillId="7" fontId="6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readingOrder="0" shrinkToFit="0" vertical="center" wrapText="1"/>
    </xf>
    <xf borderId="0" fillId="0" fontId="6" numFmtId="0" xfId="0" applyFont="1"/>
    <xf borderId="0" fillId="0" fontId="0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shrinkToFit="0" wrapText="0"/>
    </xf>
    <xf borderId="0" fillId="0" fontId="12" numFmtId="0" xfId="0" applyAlignment="1" applyFont="1">
      <alignment readingOrder="0" shrinkToFit="0" wrapText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0" fillId="7" fontId="12" numFmtId="0" xfId="0" applyAlignment="1" applyFont="1">
      <alignment readingOrder="0" shrinkToFit="0" wrapText="0"/>
    </xf>
    <xf borderId="0" fillId="0" fontId="5" numFmtId="164" xfId="0" applyAlignment="1" applyFont="1" applyNumberFormat="1">
      <alignment horizontal="center" vertical="center"/>
    </xf>
    <xf borderId="0" fillId="0" fontId="7" numFmtId="0" xfId="0" applyAlignment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84.29"/>
    <col customWidth="1" min="3" max="6" width="14.43"/>
  </cols>
  <sheetData>
    <row r="1" ht="15.75" customHeight="1">
      <c r="A1" s="1" t="s">
        <v>0</v>
      </c>
      <c r="B1" s="1" t="s">
        <v>2</v>
      </c>
    </row>
    <row r="2" ht="15.75" customHeight="1">
      <c r="A2" s="3" t="s">
        <v>3</v>
      </c>
      <c r="B2" s="5" t="s">
        <v>4</v>
      </c>
    </row>
    <row r="3" ht="15.75" customHeight="1">
      <c r="A3" s="3" t="s">
        <v>5</v>
      </c>
      <c r="B3" s="5" t="s">
        <v>6</v>
      </c>
    </row>
    <row r="4" ht="15.75" customHeight="1">
      <c r="A4" s="3" t="s">
        <v>7</v>
      </c>
      <c r="B4" s="5" t="s">
        <v>8</v>
      </c>
    </row>
    <row r="5" ht="15.75" customHeight="1">
      <c r="A5" s="7"/>
      <c r="B5" s="7"/>
    </row>
    <row r="6" ht="15.75" customHeight="1">
      <c r="A6" s="1" t="s">
        <v>9</v>
      </c>
      <c r="B6" s="1" t="s">
        <v>10</v>
      </c>
    </row>
    <row r="7" ht="15.75" customHeight="1">
      <c r="A7" s="3" t="s">
        <v>11</v>
      </c>
      <c r="B7" s="5" t="s">
        <v>12</v>
      </c>
    </row>
    <row r="8" ht="15.75" customHeight="1">
      <c r="A8" s="3" t="s">
        <v>13</v>
      </c>
      <c r="B8" s="5" t="s">
        <v>14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8.29"/>
    <col customWidth="1" min="3" max="3" width="18.14"/>
    <col customWidth="1" min="4" max="4" width="74.57"/>
    <col customWidth="1" min="5" max="5" width="9.71"/>
    <col customWidth="1" min="6" max="6" width="6.29"/>
    <col customWidth="1" min="7" max="7" width="15.43"/>
    <col customWidth="1" min="8" max="8" width="34.57"/>
  </cols>
  <sheetData>
    <row r="1" ht="15.75" customHeight="1">
      <c r="A1" s="2" t="s">
        <v>1</v>
      </c>
      <c r="B1" s="4"/>
      <c r="C1" s="4"/>
      <c r="D1" s="4"/>
      <c r="E1" s="4"/>
      <c r="F1" s="4"/>
      <c r="G1" s="4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0" t="s">
        <v>15</v>
      </c>
      <c r="B2" s="10" t="s">
        <v>16</v>
      </c>
      <c r="C2" s="11" t="s">
        <v>17</v>
      </c>
      <c r="D2" s="11" t="s">
        <v>2</v>
      </c>
      <c r="E2" s="10" t="s">
        <v>0</v>
      </c>
      <c r="F2" s="10" t="s">
        <v>18</v>
      </c>
      <c r="G2" s="11" t="s">
        <v>19</v>
      </c>
      <c r="H2" s="10" t="s">
        <v>21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5">
        <v>1.0</v>
      </c>
      <c r="B3" s="15">
        <v>1.0</v>
      </c>
      <c r="C3" s="16" t="s">
        <v>25</v>
      </c>
      <c r="D3" s="16" t="s">
        <v>26</v>
      </c>
      <c r="E3" s="15" t="s">
        <v>27</v>
      </c>
      <c r="F3" s="19">
        <f t="shared" ref="F3:F34" si="1">IF($E3="Critical", 10, IF($E3="High",5, IF($E3="Low",1,"")))</f>
        <v>5</v>
      </c>
      <c r="G3" s="15">
        <f>SUM($F3:$F6)</f>
        <v>8</v>
      </c>
      <c r="H3" s="16" t="str">
        <f>IF(G3&lt;10,Instructions!B7,Instructions!B8)</f>
        <v>Use the planned debugging time in the iteration.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5">
        <v>2.0</v>
      </c>
      <c r="B4" s="15">
        <v>1.0</v>
      </c>
      <c r="C4" s="16" t="s">
        <v>25</v>
      </c>
      <c r="D4" s="16" t="s">
        <v>30</v>
      </c>
      <c r="E4" s="15" t="s">
        <v>31</v>
      </c>
      <c r="F4" s="19">
        <f t="shared" si="1"/>
        <v>1</v>
      </c>
      <c r="H4" s="16" t="s">
        <v>32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5">
        <v>3.0</v>
      </c>
      <c r="B5" s="15">
        <v>1.0</v>
      </c>
      <c r="C5" s="22" t="s">
        <v>25</v>
      </c>
      <c r="D5" s="16" t="s">
        <v>33</v>
      </c>
      <c r="E5" s="15" t="s">
        <v>31</v>
      </c>
      <c r="F5" s="19">
        <f t="shared" si="1"/>
        <v>1</v>
      </c>
      <c r="H5" s="1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5">
        <v>4.0</v>
      </c>
      <c r="B6" s="15">
        <v>1.0</v>
      </c>
      <c r="C6" s="22" t="s">
        <v>34</v>
      </c>
      <c r="D6" s="16" t="s">
        <v>35</v>
      </c>
      <c r="E6" s="15" t="s">
        <v>31</v>
      </c>
      <c r="F6" s="19">
        <f t="shared" si="1"/>
        <v>1</v>
      </c>
      <c r="H6" s="1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0.0" customHeight="1">
      <c r="A7" s="15">
        <v>5.0</v>
      </c>
      <c r="B7" s="17">
        <v>2.0</v>
      </c>
      <c r="C7" s="22" t="s">
        <v>36</v>
      </c>
      <c r="D7" s="16" t="s">
        <v>37</v>
      </c>
      <c r="E7" s="15" t="s">
        <v>31</v>
      </c>
      <c r="F7" s="19">
        <f t="shared" si="1"/>
        <v>1</v>
      </c>
      <c r="G7" s="15">
        <f>SUM(F7:F19)</f>
        <v>42</v>
      </c>
      <c r="H7" s="16" t="str">
        <f>IF(G7&lt;10,Instructions!B7,Instructions!B8)</f>
        <v>Stop current development and resolve the bug immediately. Project Manager reschedules the project.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2.25" customHeight="1">
      <c r="A8" s="15">
        <v>6.0</v>
      </c>
      <c r="B8" s="17">
        <v>2.0</v>
      </c>
      <c r="C8" s="22" t="s">
        <v>36</v>
      </c>
      <c r="D8" s="22" t="s">
        <v>39</v>
      </c>
      <c r="E8" s="15" t="s">
        <v>31</v>
      </c>
      <c r="F8" s="19">
        <f t="shared" si="1"/>
        <v>1</v>
      </c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8.25" customHeight="1">
      <c r="A9" s="15">
        <v>7.0</v>
      </c>
      <c r="B9" s="17">
        <v>2.0</v>
      </c>
      <c r="C9" s="22" t="s">
        <v>36</v>
      </c>
      <c r="D9" s="22" t="s">
        <v>40</v>
      </c>
      <c r="E9" s="15" t="s">
        <v>31</v>
      </c>
      <c r="F9" s="19">
        <f t="shared" si="1"/>
        <v>1</v>
      </c>
      <c r="H9" s="16" t="str">
        <f>IF(G9&lt;10,Instructions!B9,Instructions!B10)</f>
        <v/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9.25" customHeight="1">
      <c r="A10" s="15">
        <v>8.0</v>
      </c>
      <c r="B10" s="17">
        <v>2.0</v>
      </c>
      <c r="C10" s="22" t="s">
        <v>36</v>
      </c>
      <c r="D10" s="16" t="s">
        <v>41</v>
      </c>
      <c r="E10" s="27" t="s">
        <v>27</v>
      </c>
      <c r="F10" s="19">
        <f t="shared" si="1"/>
        <v>5</v>
      </c>
      <c r="H10" s="16" t="str">
        <f>IF(G10&lt;10,Instructions!B10,Instructions!B11)</f>
        <v/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1.75" customHeight="1">
      <c r="A11" s="15">
        <v>9.0</v>
      </c>
      <c r="B11" s="17">
        <v>2.0</v>
      </c>
      <c r="C11" s="22" t="s">
        <v>36</v>
      </c>
      <c r="D11" s="16" t="s">
        <v>42</v>
      </c>
      <c r="E11" s="15" t="s">
        <v>27</v>
      </c>
      <c r="F11" s="19">
        <f t="shared" si="1"/>
        <v>5</v>
      </c>
      <c r="H11" s="16" t="str">
        <f>IF(G11&lt;10,Instructions!B11,Instructions!B12)</f>
        <v/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5">
        <v>10.0</v>
      </c>
      <c r="B12" s="17">
        <v>2.0</v>
      </c>
      <c r="C12" s="22" t="s">
        <v>36</v>
      </c>
      <c r="D12" s="16" t="s">
        <v>43</v>
      </c>
      <c r="E12" s="15" t="s">
        <v>31</v>
      </c>
      <c r="F12" s="19">
        <f t="shared" si="1"/>
        <v>1</v>
      </c>
      <c r="H12" s="16" t="str">
        <f>IF(G12&lt;10,Instructions!B12,Instructions!B13)</f>
        <v/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5">
        <v>11.0</v>
      </c>
      <c r="B13" s="17">
        <v>2.0</v>
      </c>
      <c r="C13" s="22" t="s">
        <v>45</v>
      </c>
      <c r="D13" s="16" t="s">
        <v>46</v>
      </c>
      <c r="E13" s="15" t="s">
        <v>27</v>
      </c>
      <c r="F13" s="19">
        <f t="shared" si="1"/>
        <v>5</v>
      </c>
      <c r="H13" s="16" t="str">
        <f>IF(G13&lt;10,Instructions!B13,Instructions!B14)</f>
        <v/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5">
        <v>12.0</v>
      </c>
      <c r="B14" s="17">
        <v>2.0</v>
      </c>
      <c r="C14" s="22" t="s">
        <v>45</v>
      </c>
      <c r="D14" s="16" t="s">
        <v>47</v>
      </c>
      <c r="E14" s="15" t="s">
        <v>27</v>
      </c>
      <c r="F14" s="19">
        <f t="shared" si="1"/>
        <v>5</v>
      </c>
      <c r="H14" s="16" t="str">
        <f>IF(G14&lt;10,Instructions!B14,Instructions!B15)</f>
        <v/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9.25" customHeight="1">
      <c r="A15" s="15">
        <v>13.0</v>
      </c>
      <c r="B15" s="17">
        <v>2.0</v>
      </c>
      <c r="C15" s="22" t="s">
        <v>48</v>
      </c>
      <c r="D15" s="16" t="s">
        <v>49</v>
      </c>
      <c r="E15" s="15" t="s">
        <v>31</v>
      </c>
      <c r="F15" s="19">
        <f t="shared" si="1"/>
        <v>1</v>
      </c>
      <c r="H15" s="16" t="str">
        <f>IF(G15&lt;10,Instructions!B15,Instructions!B16)</f>
        <v/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6.5" customHeight="1">
      <c r="A16" s="15">
        <v>14.0</v>
      </c>
      <c r="B16" s="17">
        <v>2.0</v>
      </c>
      <c r="C16" s="22" t="s">
        <v>50</v>
      </c>
      <c r="D16" s="16" t="s">
        <v>51</v>
      </c>
      <c r="E16" s="15" t="s">
        <v>27</v>
      </c>
      <c r="F16" s="19">
        <f t="shared" si="1"/>
        <v>5</v>
      </c>
      <c r="H16" s="16" t="str">
        <f>IF(G16&lt;10,Instructions!B16,Instructions!B17)</f>
        <v/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8.25" customHeight="1">
      <c r="A17" s="15">
        <v>15.0</v>
      </c>
      <c r="B17" s="17">
        <v>2.0</v>
      </c>
      <c r="C17" s="22" t="s">
        <v>52</v>
      </c>
      <c r="D17" s="16" t="s">
        <v>53</v>
      </c>
      <c r="E17" s="15" t="s">
        <v>31</v>
      </c>
      <c r="F17" s="19">
        <f t="shared" si="1"/>
        <v>1</v>
      </c>
      <c r="H17" s="1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5.25" customHeight="1">
      <c r="A18" s="15">
        <v>16.0</v>
      </c>
      <c r="B18" s="17">
        <v>2.0</v>
      </c>
      <c r="C18" s="22" t="s">
        <v>52</v>
      </c>
      <c r="D18" s="16" t="s">
        <v>54</v>
      </c>
      <c r="E18" s="15" t="s">
        <v>31</v>
      </c>
      <c r="F18" s="19">
        <f t="shared" si="1"/>
        <v>1</v>
      </c>
      <c r="H18" s="1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6.25" customHeight="1">
      <c r="A19" s="15">
        <v>17.0</v>
      </c>
      <c r="B19" s="17">
        <v>2.0</v>
      </c>
      <c r="C19" s="22" t="s">
        <v>55</v>
      </c>
      <c r="D19" s="16" t="s">
        <v>56</v>
      </c>
      <c r="E19" s="15" t="s">
        <v>57</v>
      </c>
      <c r="F19" s="19">
        <f t="shared" si="1"/>
        <v>10</v>
      </c>
      <c r="H19" s="1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43.5" customHeight="1">
      <c r="A20" s="15">
        <v>18.0</v>
      </c>
      <c r="B20" s="17">
        <v>3.0</v>
      </c>
      <c r="C20" s="22" t="s">
        <v>36</v>
      </c>
      <c r="D20" s="16" t="s">
        <v>59</v>
      </c>
      <c r="E20" s="15" t="s">
        <v>27</v>
      </c>
      <c r="F20" s="19">
        <f t="shared" si="1"/>
        <v>5</v>
      </c>
      <c r="G20" s="33">
        <f>SUM(F20:F23)</f>
        <v>16</v>
      </c>
      <c r="H20" s="34" t="str">
        <f>IF(G20&lt;10,Instructions!B7,Instructions!B8)</f>
        <v>Stop current development and resolve the bug immediately. Project Manager reschedules the project.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6">
        <v>19.0</v>
      </c>
      <c r="B21" s="33">
        <v>3.0</v>
      </c>
      <c r="C21" s="37" t="s">
        <v>48</v>
      </c>
      <c r="D21" s="37" t="s">
        <v>62</v>
      </c>
      <c r="E21" s="33" t="s">
        <v>31</v>
      </c>
      <c r="F21" s="19">
        <f t="shared" si="1"/>
        <v>1</v>
      </c>
      <c r="H21" s="38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6">
        <v>20.0</v>
      </c>
      <c r="B22" s="33">
        <v>3.0</v>
      </c>
      <c r="C22" s="37" t="s">
        <v>45</v>
      </c>
      <c r="D22" s="37" t="s">
        <v>63</v>
      </c>
      <c r="E22" s="33" t="s">
        <v>27</v>
      </c>
      <c r="F22" s="19">
        <f t="shared" si="1"/>
        <v>5</v>
      </c>
      <c r="H22" s="38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6">
        <v>21.0</v>
      </c>
      <c r="B23" s="33">
        <v>3.0</v>
      </c>
      <c r="C23" s="37" t="s">
        <v>48</v>
      </c>
      <c r="D23" s="37" t="s">
        <v>65</v>
      </c>
      <c r="E23" s="33" t="s">
        <v>27</v>
      </c>
      <c r="F23" s="19">
        <f t="shared" si="1"/>
        <v>5</v>
      </c>
      <c r="H23" s="38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6">
        <v>22.0</v>
      </c>
      <c r="B24" s="33">
        <v>3.0</v>
      </c>
      <c r="C24" s="37" t="s">
        <v>66</v>
      </c>
      <c r="D24" s="41" t="s">
        <v>67</v>
      </c>
      <c r="E24" s="33" t="s">
        <v>27</v>
      </c>
      <c r="F24" s="19">
        <f t="shared" si="1"/>
        <v>5</v>
      </c>
      <c r="H24" s="38" t="str">
        <f>IF(G24&lt;10,Instructions!B7,Instructions!B8)</f>
        <v>Use the planned debugging time in the iteration.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42">
        <v>23.0</v>
      </c>
      <c r="B25" s="43">
        <v>4.0</v>
      </c>
      <c r="C25" s="44" t="s">
        <v>68</v>
      </c>
      <c r="D25" s="44" t="s">
        <v>69</v>
      </c>
      <c r="E25" s="43" t="s">
        <v>31</v>
      </c>
      <c r="F25" s="19">
        <f t="shared" si="1"/>
        <v>1</v>
      </c>
      <c r="G25" s="45">
        <f>SUM(F25:F35)</f>
        <v>19</v>
      </c>
      <c r="H25" s="46" t="str">
        <f>IF(G25&lt;10,Instructions!B7,Instructions!B8)</f>
        <v>Stop current development and resolve the bug immediately. Project Manager reschedules the project.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42">
        <v>24.0</v>
      </c>
      <c r="B26" s="43">
        <v>4.0</v>
      </c>
      <c r="C26" s="44" t="s">
        <v>70</v>
      </c>
      <c r="D26" s="44" t="s">
        <v>71</v>
      </c>
      <c r="E26" s="43" t="s">
        <v>31</v>
      </c>
      <c r="F26" s="19">
        <f t="shared" si="1"/>
        <v>1</v>
      </c>
      <c r="H26" s="4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42">
        <v>25.0</v>
      </c>
      <c r="B27" s="43">
        <v>4.0</v>
      </c>
      <c r="C27" s="44" t="s">
        <v>72</v>
      </c>
      <c r="D27" s="44" t="s">
        <v>73</v>
      </c>
      <c r="E27" s="43" t="s">
        <v>31</v>
      </c>
      <c r="F27" s="19">
        <f t="shared" si="1"/>
        <v>1</v>
      </c>
      <c r="H27" s="4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42">
        <v>26.0</v>
      </c>
      <c r="B28" s="43">
        <v>4.0</v>
      </c>
      <c r="C28" s="44" t="s">
        <v>72</v>
      </c>
      <c r="D28" s="44" t="s">
        <v>75</v>
      </c>
      <c r="E28" s="43" t="s">
        <v>31</v>
      </c>
      <c r="F28" s="19">
        <f t="shared" si="1"/>
        <v>1</v>
      </c>
      <c r="H28" s="4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42">
        <v>27.0</v>
      </c>
      <c r="B29" s="43">
        <v>4.0</v>
      </c>
      <c r="C29" s="44" t="s">
        <v>72</v>
      </c>
      <c r="D29" s="44" t="s">
        <v>76</v>
      </c>
      <c r="E29" s="43" t="s">
        <v>27</v>
      </c>
      <c r="F29" s="19">
        <f t="shared" si="1"/>
        <v>5</v>
      </c>
      <c r="H29" s="5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42">
        <v>28.0</v>
      </c>
      <c r="B30" s="43">
        <v>4.0</v>
      </c>
      <c r="C30" s="44" t="s">
        <v>77</v>
      </c>
      <c r="D30" s="44" t="s">
        <v>78</v>
      </c>
      <c r="E30" s="43" t="s">
        <v>31</v>
      </c>
      <c r="F30" s="19">
        <f t="shared" si="1"/>
        <v>1</v>
      </c>
      <c r="H30" s="4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42">
        <v>29.0</v>
      </c>
      <c r="B31" s="43">
        <v>4.0</v>
      </c>
      <c r="C31" s="44" t="s">
        <v>72</v>
      </c>
      <c r="D31" s="44" t="s">
        <v>79</v>
      </c>
      <c r="E31" s="43" t="s">
        <v>31</v>
      </c>
      <c r="F31" s="19">
        <f t="shared" si="1"/>
        <v>1</v>
      </c>
      <c r="H31" s="4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42">
        <v>30.0</v>
      </c>
      <c r="B32" s="43">
        <v>4.0</v>
      </c>
      <c r="C32" s="44" t="s">
        <v>81</v>
      </c>
      <c r="D32" s="44" t="s">
        <v>82</v>
      </c>
      <c r="E32" s="43" t="s">
        <v>31</v>
      </c>
      <c r="F32" s="19">
        <f t="shared" si="1"/>
        <v>1</v>
      </c>
      <c r="H32" s="4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42">
        <v>31.0</v>
      </c>
      <c r="B33" s="43">
        <v>4.0</v>
      </c>
      <c r="C33" s="44" t="s">
        <v>83</v>
      </c>
      <c r="D33" s="44" t="s">
        <v>84</v>
      </c>
      <c r="E33" s="43" t="s">
        <v>31</v>
      </c>
      <c r="F33" s="19">
        <f t="shared" si="1"/>
        <v>1</v>
      </c>
      <c r="H33" s="4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42">
        <v>32.0</v>
      </c>
      <c r="B34" s="43">
        <v>4.0</v>
      </c>
      <c r="C34" s="44" t="s">
        <v>86</v>
      </c>
      <c r="D34" s="44" t="s">
        <v>87</v>
      </c>
      <c r="E34" s="43" t="s">
        <v>31</v>
      </c>
      <c r="F34" s="19">
        <f t="shared" si="1"/>
        <v>1</v>
      </c>
      <c r="H34" s="4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42">
        <v>33.0</v>
      </c>
      <c r="B35" s="43">
        <v>4.0</v>
      </c>
      <c r="C35" s="44" t="s">
        <v>85</v>
      </c>
      <c r="D35" s="44" t="s">
        <v>88</v>
      </c>
      <c r="E35" s="43" t="s">
        <v>27</v>
      </c>
      <c r="F35" s="52">
        <v>5.0</v>
      </c>
      <c r="H35" s="4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2">
        <v>34.0</v>
      </c>
      <c r="B36" s="27">
        <v>5.0</v>
      </c>
      <c r="C36" s="46" t="s">
        <v>89</v>
      </c>
      <c r="D36" s="46" t="s">
        <v>90</v>
      </c>
      <c r="E36" s="43" t="s">
        <v>31</v>
      </c>
      <c r="F36" s="19">
        <f t="shared" ref="F36:F44" si="2">IF($E36="Critical", 10, IF($E36="High",5, IF($E36="Low",1,"")))</f>
        <v>1</v>
      </c>
      <c r="G36" s="15">
        <f>SUM(F36:F44)</f>
        <v>30</v>
      </c>
      <c r="H36" s="16" t="str">
        <f>IF(G7&lt;10,Instructions!B7,Instructions!B8)</f>
        <v>Stop current development and resolve the bug immediately. Project Manager reschedules the project.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42">
        <v>35.0</v>
      </c>
      <c r="B37" s="27">
        <v>5.0</v>
      </c>
      <c r="C37" s="46" t="s">
        <v>89</v>
      </c>
      <c r="D37" s="46" t="s">
        <v>91</v>
      </c>
      <c r="E37" s="43" t="s">
        <v>27</v>
      </c>
      <c r="F37" s="19">
        <f t="shared" si="2"/>
        <v>5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42">
        <v>36.0</v>
      </c>
      <c r="B38" s="27">
        <v>5.0</v>
      </c>
      <c r="C38" s="46" t="s">
        <v>92</v>
      </c>
      <c r="D38" s="46" t="s">
        <v>93</v>
      </c>
      <c r="E38" s="27" t="s">
        <v>31</v>
      </c>
      <c r="F38" s="19">
        <f t="shared" si="2"/>
        <v>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42">
        <v>37.0</v>
      </c>
      <c r="B39" s="27">
        <v>5.0</v>
      </c>
      <c r="C39" s="46" t="s">
        <v>94</v>
      </c>
      <c r="D39" s="46" t="s">
        <v>95</v>
      </c>
      <c r="E39" s="27" t="s">
        <v>31</v>
      </c>
      <c r="F39" s="19">
        <f t="shared" si="2"/>
        <v>1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42">
        <v>38.0</v>
      </c>
      <c r="B40" s="27">
        <v>5.0</v>
      </c>
      <c r="C40" s="46" t="s">
        <v>94</v>
      </c>
      <c r="D40" s="46" t="s">
        <v>96</v>
      </c>
      <c r="E40" s="27" t="s">
        <v>27</v>
      </c>
      <c r="F40" s="19">
        <f t="shared" si="2"/>
        <v>5</v>
      </c>
      <c r="H40" s="5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42">
        <v>39.0</v>
      </c>
      <c r="B41" s="27">
        <v>5.0</v>
      </c>
      <c r="C41" s="46" t="s">
        <v>94</v>
      </c>
      <c r="D41" s="46" t="s">
        <v>97</v>
      </c>
      <c r="E41" s="27" t="s">
        <v>31</v>
      </c>
      <c r="F41" s="19">
        <f t="shared" si="2"/>
        <v>1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42">
        <v>40.0</v>
      </c>
      <c r="B42" s="27">
        <v>5.0</v>
      </c>
      <c r="C42" s="46" t="s">
        <v>98</v>
      </c>
      <c r="D42" s="46" t="s">
        <v>99</v>
      </c>
      <c r="E42" s="27" t="s">
        <v>31</v>
      </c>
      <c r="F42" s="19">
        <f t="shared" si="2"/>
        <v>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42">
        <v>41.0</v>
      </c>
      <c r="B43" s="27">
        <v>5.0</v>
      </c>
      <c r="C43" s="46" t="s">
        <v>98</v>
      </c>
      <c r="D43" s="46" t="s">
        <v>100</v>
      </c>
      <c r="E43" s="27" t="s">
        <v>27</v>
      </c>
      <c r="F43" s="19">
        <f t="shared" si="2"/>
        <v>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42">
        <v>42.0</v>
      </c>
      <c r="B44" s="27">
        <v>5.0</v>
      </c>
      <c r="C44" s="46" t="s">
        <v>101</v>
      </c>
      <c r="D44" s="46" t="s">
        <v>102</v>
      </c>
      <c r="E44" s="27" t="s">
        <v>57</v>
      </c>
      <c r="F44" s="19">
        <f t="shared" si="2"/>
        <v>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9"/>
      <c r="B45" s="17"/>
      <c r="C45" s="16"/>
      <c r="D45" s="16"/>
      <c r="E45" s="15"/>
      <c r="F45" s="15" t="str">
        <f t="shared" ref="F45:F207" si="3">IF($E45="Critical", 10, IF($E45="High",5, IF($E45="Low",1,"")))</f>
        <v/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9"/>
      <c r="B46" s="17"/>
      <c r="C46" s="16"/>
      <c r="D46" s="16"/>
      <c r="E46" s="15"/>
      <c r="F46" s="15" t="str">
        <f t="shared" si="3"/>
        <v/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9"/>
      <c r="B47" s="17"/>
      <c r="C47" s="16"/>
      <c r="D47" s="16"/>
      <c r="E47" s="15"/>
      <c r="F47" s="15" t="str">
        <f t="shared" si="3"/>
        <v/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9"/>
      <c r="B48" s="17"/>
      <c r="C48" s="16"/>
      <c r="D48" s="16"/>
      <c r="E48" s="15"/>
      <c r="F48" s="15" t="str">
        <f t="shared" si="3"/>
        <v/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9"/>
      <c r="B49" s="17"/>
      <c r="C49" s="16"/>
      <c r="D49" s="16"/>
      <c r="E49" s="15"/>
      <c r="F49" s="15" t="str">
        <f t="shared" si="3"/>
        <v/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5"/>
      <c r="B50" s="17"/>
      <c r="C50" s="16"/>
      <c r="D50" s="16"/>
      <c r="E50" s="15"/>
      <c r="F50" s="15" t="str">
        <f t="shared" si="3"/>
        <v/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5"/>
      <c r="B51" s="17"/>
      <c r="C51" s="16"/>
      <c r="D51" s="16"/>
      <c r="E51" s="15"/>
      <c r="F51" s="15" t="str">
        <f t="shared" si="3"/>
        <v/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5"/>
      <c r="B52" s="17"/>
      <c r="C52" s="16"/>
      <c r="D52" s="16"/>
      <c r="E52" s="15"/>
      <c r="F52" s="15" t="str">
        <f t="shared" si="3"/>
        <v/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5"/>
      <c r="B53" s="17"/>
      <c r="C53" s="16"/>
      <c r="D53" s="16"/>
      <c r="E53" s="15"/>
      <c r="F53" s="15" t="str">
        <f t="shared" si="3"/>
        <v/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5"/>
      <c r="B54" s="17"/>
      <c r="C54" s="16"/>
      <c r="D54" s="16"/>
      <c r="E54" s="15"/>
      <c r="F54" s="15" t="str">
        <f t="shared" si="3"/>
        <v/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5"/>
      <c r="B55" s="17"/>
      <c r="C55" s="16"/>
      <c r="D55" s="16"/>
      <c r="E55" s="15"/>
      <c r="F55" s="15" t="str">
        <f t="shared" si="3"/>
        <v/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5"/>
      <c r="B56" s="17"/>
      <c r="C56" s="16"/>
      <c r="D56" s="16"/>
      <c r="E56" s="15"/>
      <c r="F56" s="15" t="str">
        <f t="shared" si="3"/>
        <v/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5"/>
      <c r="B57" s="17"/>
      <c r="C57" s="16"/>
      <c r="D57" s="16"/>
      <c r="E57" s="15"/>
      <c r="F57" s="15" t="str">
        <f t="shared" si="3"/>
        <v/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5"/>
      <c r="B58" s="17"/>
      <c r="C58" s="16"/>
      <c r="D58" s="16"/>
      <c r="E58" s="15"/>
      <c r="F58" s="15" t="str">
        <f t="shared" si="3"/>
        <v/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5"/>
      <c r="B59" s="17"/>
      <c r="C59" s="16"/>
      <c r="D59" s="16"/>
      <c r="E59" s="15"/>
      <c r="F59" s="15" t="str">
        <f t="shared" si="3"/>
        <v/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5"/>
      <c r="B60" s="17"/>
      <c r="C60" s="16"/>
      <c r="D60" s="16"/>
      <c r="E60" s="15"/>
      <c r="F60" s="15" t="str">
        <f t="shared" si="3"/>
        <v/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5"/>
      <c r="B61" s="17"/>
      <c r="C61" s="16"/>
      <c r="D61" s="16"/>
      <c r="E61" s="15"/>
      <c r="F61" s="15" t="str">
        <f t="shared" si="3"/>
        <v/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5"/>
      <c r="B62" s="17"/>
      <c r="C62" s="16"/>
      <c r="D62" s="16"/>
      <c r="E62" s="15"/>
      <c r="F62" s="15" t="str">
        <f t="shared" si="3"/>
        <v/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5"/>
      <c r="B63" s="17"/>
      <c r="C63" s="16"/>
      <c r="D63" s="16"/>
      <c r="E63" s="15"/>
      <c r="F63" s="15" t="str">
        <f t="shared" si="3"/>
        <v/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5"/>
      <c r="B64" s="17"/>
      <c r="C64" s="16"/>
      <c r="D64" s="16"/>
      <c r="E64" s="15"/>
      <c r="F64" s="15" t="str">
        <f t="shared" si="3"/>
        <v/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5"/>
      <c r="B65" s="17"/>
      <c r="C65" s="16"/>
      <c r="D65" s="16"/>
      <c r="E65" s="15"/>
      <c r="F65" s="15" t="str">
        <f t="shared" si="3"/>
        <v/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5"/>
      <c r="B66" s="17"/>
      <c r="C66" s="16"/>
      <c r="D66" s="16"/>
      <c r="E66" s="15"/>
      <c r="F66" s="15" t="str">
        <f t="shared" si="3"/>
        <v/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5"/>
      <c r="B67" s="17"/>
      <c r="C67" s="16"/>
      <c r="D67" s="16"/>
      <c r="E67" s="15"/>
      <c r="F67" s="15" t="str">
        <f t="shared" si="3"/>
        <v/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5"/>
      <c r="B68" s="17"/>
      <c r="C68" s="16"/>
      <c r="D68" s="16"/>
      <c r="E68" s="15"/>
      <c r="F68" s="15" t="str">
        <f t="shared" si="3"/>
        <v/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5"/>
      <c r="B69" s="17"/>
      <c r="C69" s="16"/>
      <c r="D69" s="16"/>
      <c r="E69" s="15"/>
      <c r="F69" s="15" t="str">
        <f t="shared" si="3"/>
        <v/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5"/>
      <c r="B70" s="17"/>
      <c r="C70" s="16"/>
      <c r="D70" s="16"/>
      <c r="E70" s="15"/>
      <c r="F70" s="15" t="str">
        <f t="shared" si="3"/>
        <v/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5"/>
      <c r="B71" s="17"/>
      <c r="C71" s="16"/>
      <c r="D71" s="16"/>
      <c r="E71" s="15"/>
      <c r="F71" s="15" t="str">
        <f t="shared" si="3"/>
        <v/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5"/>
      <c r="B72" s="17"/>
      <c r="C72" s="16"/>
      <c r="D72" s="16"/>
      <c r="E72" s="15"/>
      <c r="F72" s="15" t="str">
        <f t="shared" si="3"/>
        <v/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5"/>
      <c r="B73" s="17"/>
      <c r="C73" s="16"/>
      <c r="D73" s="16"/>
      <c r="E73" s="15"/>
      <c r="F73" s="15" t="str">
        <f t="shared" si="3"/>
        <v/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5"/>
      <c r="B74" s="17"/>
      <c r="C74" s="16"/>
      <c r="D74" s="16"/>
      <c r="E74" s="15"/>
      <c r="F74" s="15" t="str">
        <f t="shared" si="3"/>
        <v/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5"/>
      <c r="B75" s="17"/>
      <c r="C75" s="16"/>
      <c r="D75" s="16"/>
      <c r="E75" s="15"/>
      <c r="F75" s="15" t="str">
        <f t="shared" si="3"/>
        <v/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5"/>
      <c r="B76" s="17"/>
      <c r="C76" s="16"/>
      <c r="D76" s="16"/>
      <c r="E76" s="15"/>
      <c r="F76" s="15" t="str">
        <f t="shared" si="3"/>
        <v/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5"/>
      <c r="B77" s="17"/>
      <c r="C77" s="16"/>
      <c r="D77" s="16"/>
      <c r="E77" s="15"/>
      <c r="F77" s="15" t="str">
        <f t="shared" si="3"/>
        <v/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5"/>
      <c r="B78" s="17"/>
      <c r="C78" s="16"/>
      <c r="D78" s="16"/>
      <c r="E78" s="15"/>
      <c r="F78" s="15" t="str">
        <f t="shared" si="3"/>
        <v/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5"/>
      <c r="B79" s="17"/>
      <c r="C79" s="16"/>
      <c r="D79" s="16"/>
      <c r="E79" s="15"/>
      <c r="F79" s="15" t="str">
        <f t="shared" si="3"/>
        <v/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5"/>
      <c r="B80" s="17"/>
      <c r="C80" s="16"/>
      <c r="D80" s="16"/>
      <c r="E80" s="15"/>
      <c r="F80" s="15" t="str">
        <f t="shared" si="3"/>
        <v/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5"/>
      <c r="B81" s="17"/>
      <c r="C81" s="16"/>
      <c r="D81" s="16"/>
      <c r="E81" s="15"/>
      <c r="F81" s="15" t="str">
        <f t="shared" si="3"/>
        <v/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5"/>
      <c r="B82" s="17"/>
      <c r="C82" s="16"/>
      <c r="D82" s="16"/>
      <c r="E82" s="15"/>
      <c r="F82" s="15" t="str">
        <f t="shared" si="3"/>
        <v/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5"/>
      <c r="B83" s="17"/>
      <c r="C83" s="16"/>
      <c r="D83" s="16"/>
      <c r="E83" s="15"/>
      <c r="F83" s="15" t="str">
        <f t="shared" si="3"/>
        <v/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5"/>
      <c r="B84" s="17"/>
      <c r="C84" s="16"/>
      <c r="D84" s="16"/>
      <c r="E84" s="15"/>
      <c r="F84" s="15" t="str">
        <f t="shared" si="3"/>
        <v/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5"/>
      <c r="B85" s="17"/>
      <c r="C85" s="16"/>
      <c r="D85" s="16"/>
      <c r="E85" s="15"/>
      <c r="F85" s="15" t="str">
        <f t="shared" si="3"/>
        <v/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5"/>
      <c r="B86" s="17"/>
      <c r="C86" s="16"/>
      <c r="D86" s="16"/>
      <c r="E86" s="15"/>
      <c r="F86" s="15" t="str">
        <f t="shared" si="3"/>
        <v/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5"/>
      <c r="B87" s="17"/>
      <c r="C87" s="16"/>
      <c r="D87" s="16"/>
      <c r="E87" s="15"/>
      <c r="F87" s="15" t="str">
        <f t="shared" si="3"/>
        <v/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5"/>
      <c r="B88" s="17"/>
      <c r="C88" s="16"/>
      <c r="D88" s="16"/>
      <c r="E88" s="15"/>
      <c r="F88" s="15" t="str">
        <f t="shared" si="3"/>
        <v/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5"/>
      <c r="B89" s="17"/>
      <c r="C89" s="16"/>
      <c r="D89" s="16"/>
      <c r="E89" s="15"/>
      <c r="F89" s="15" t="str">
        <f t="shared" si="3"/>
        <v/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5"/>
      <c r="B90" s="17"/>
      <c r="C90" s="16"/>
      <c r="D90" s="16"/>
      <c r="E90" s="15"/>
      <c r="F90" s="15" t="str">
        <f t="shared" si="3"/>
        <v/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5"/>
      <c r="B91" s="17"/>
      <c r="C91" s="16"/>
      <c r="D91" s="16"/>
      <c r="E91" s="15"/>
      <c r="F91" s="15" t="str">
        <f t="shared" si="3"/>
        <v/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5"/>
      <c r="B92" s="17"/>
      <c r="C92" s="16"/>
      <c r="D92" s="16"/>
      <c r="E92" s="15"/>
      <c r="F92" s="15" t="str">
        <f t="shared" si="3"/>
        <v/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5"/>
      <c r="B93" s="17"/>
      <c r="C93" s="16"/>
      <c r="D93" s="16"/>
      <c r="E93" s="15"/>
      <c r="F93" s="15" t="str">
        <f t="shared" si="3"/>
        <v/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5"/>
      <c r="B94" s="17"/>
      <c r="C94" s="16"/>
      <c r="D94" s="16"/>
      <c r="E94" s="15"/>
      <c r="F94" s="15" t="str">
        <f t="shared" si="3"/>
        <v/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5"/>
      <c r="B95" s="17"/>
      <c r="C95" s="16"/>
      <c r="D95" s="16"/>
      <c r="E95" s="15"/>
      <c r="F95" s="15" t="str">
        <f t="shared" si="3"/>
        <v/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5"/>
      <c r="B96" s="17"/>
      <c r="C96" s="16"/>
      <c r="D96" s="16"/>
      <c r="E96" s="15"/>
      <c r="F96" s="15" t="str">
        <f t="shared" si="3"/>
        <v/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5"/>
      <c r="B97" s="17"/>
      <c r="C97" s="16"/>
      <c r="D97" s="16"/>
      <c r="E97" s="15"/>
      <c r="F97" s="15" t="str">
        <f t="shared" si="3"/>
        <v/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5"/>
      <c r="B98" s="17"/>
      <c r="C98" s="16"/>
      <c r="D98" s="16"/>
      <c r="E98" s="15"/>
      <c r="F98" s="15" t="str">
        <f t="shared" si="3"/>
        <v/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5"/>
      <c r="B99" s="17"/>
      <c r="C99" s="16"/>
      <c r="D99" s="16"/>
      <c r="E99" s="15"/>
      <c r="F99" s="15" t="str">
        <f t="shared" si="3"/>
        <v/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5"/>
      <c r="B100" s="17"/>
      <c r="C100" s="16"/>
      <c r="D100" s="16"/>
      <c r="E100" s="15"/>
      <c r="F100" s="15" t="str">
        <f t="shared" si="3"/>
        <v/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5"/>
      <c r="B101" s="17"/>
      <c r="C101" s="16"/>
      <c r="D101" s="16"/>
      <c r="E101" s="15"/>
      <c r="F101" s="15" t="str">
        <f t="shared" si="3"/>
        <v/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5"/>
      <c r="B102" s="17"/>
      <c r="C102" s="16"/>
      <c r="D102" s="16"/>
      <c r="E102" s="15"/>
      <c r="F102" s="15" t="str">
        <f t="shared" si="3"/>
        <v/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5"/>
      <c r="B103" s="17"/>
      <c r="C103" s="16"/>
      <c r="D103" s="16"/>
      <c r="E103" s="15"/>
      <c r="F103" s="15" t="str">
        <f t="shared" si="3"/>
        <v/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5"/>
      <c r="B104" s="17"/>
      <c r="C104" s="16"/>
      <c r="D104" s="16"/>
      <c r="E104" s="15"/>
      <c r="F104" s="15" t="str">
        <f t="shared" si="3"/>
        <v/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5"/>
      <c r="B105" s="17"/>
      <c r="C105" s="16"/>
      <c r="D105" s="16"/>
      <c r="E105" s="15"/>
      <c r="F105" s="15" t="str">
        <f t="shared" si="3"/>
        <v/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5"/>
      <c r="B106" s="17"/>
      <c r="C106" s="16"/>
      <c r="D106" s="16"/>
      <c r="E106" s="15"/>
      <c r="F106" s="15" t="str">
        <f t="shared" si="3"/>
        <v/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5"/>
      <c r="B107" s="17"/>
      <c r="C107" s="16"/>
      <c r="D107" s="16"/>
      <c r="E107" s="15"/>
      <c r="F107" s="15" t="str">
        <f t="shared" si="3"/>
        <v/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5"/>
      <c r="B108" s="17"/>
      <c r="C108" s="16"/>
      <c r="D108" s="16"/>
      <c r="E108" s="15"/>
      <c r="F108" s="15" t="str">
        <f t="shared" si="3"/>
        <v/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5"/>
      <c r="B109" s="17"/>
      <c r="C109" s="16"/>
      <c r="D109" s="16"/>
      <c r="E109" s="15"/>
      <c r="F109" s="15" t="str">
        <f t="shared" si="3"/>
        <v/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5"/>
      <c r="B110" s="17"/>
      <c r="C110" s="16"/>
      <c r="D110" s="16"/>
      <c r="E110" s="15"/>
      <c r="F110" s="15" t="str">
        <f t="shared" si="3"/>
        <v/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5"/>
      <c r="B111" s="17"/>
      <c r="C111" s="16"/>
      <c r="D111" s="16"/>
      <c r="E111" s="15"/>
      <c r="F111" s="15" t="str">
        <f t="shared" si="3"/>
        <v/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5"/>
      <c r="B112" s="17"/>
      <c r="C112" s="16"/>
      <c r="D112" s="16"/>
      <c r="E112" s="15"/>
      <c r="F112" s="15" t="str">
        <f t="shared" si="3"/>
        <v/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5"/>
      <c r="B113" s="17"/>
      <c r="C113" s="16"/>
      <c r="D113" s="16"/>
      <c r="E113" s="15"/>
      <c r="F113" s="15" t="str">
        <f t="shared" si="3"/>
        <v/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5"/>
      <c r="B114" s="17"/>
      <c r="C114" s="16"/>
      <c r="D114" s="16"/>
      <c r="E114" s="15"/>
      <c r="F114" s="15" t="str">
        <f t="shared" si="3"/>
        <v/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5"/>
      <c r="B115" s="17"/>
      <c r="C115" s="16"/>
      <c r="D115" s="16"/>
      <c r="E115" s="15"/>
      <c r="F115" s="15" t="str">
        <f t="shared" si="3"/>
        <v/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5"/>
      <c r="B116" s="17"/>
      <c r="C116" s="16"/>
      <c r="D116" s="16"/>
      <c r="E116" s="15"/>
      <c r="F116" s="15" t="str">
        <f t="shared" si="3"/>
        <v/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5"/>
      <c r="B117" s="17"/>
      <c r="C117" s="16"/>
      <c r="D117" s="16"/>
      <c r="E117" s="15"/>
      <c r="F117" s="15" t="str">
        <f t="shared" si="3"/>
        <v/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5"/>
      <c r="B118" s="17"/>
      <c r="C118" s="16"/>
      <c r="D118" s="16"/>
      <c r="E118" s="15"/>
      <c r="F118" s="15" t="str">
        <f t="shared" si="3"/>
        <v/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5"/>
      <c r="B119" s="17"/>
      <c r="C119" s="16"/>
      <c r="D119" s="16"/>
      <c r="E119" s="15"/>
      <c r="F119" s="15" t="str">
        <f t="shared" si="3"/>
        <v/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5"/>
      <c r="B120" s="17"/>
      <c r="C120" s="16"/>
      <c r="D120" s="16"/>
      <c r="E120" s="15"/>
      <c r="F120" s="15" t="str">
        <f t="shared" si="3"/>
        <v/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5"/>
      <c r="B121" s="17"/>
      <c r="C121" s="16"/>
      <c r="D121" s="16"/>
      <c r="E121" s="15"/>
      <c r="F121" s="15" t="str">
        <f t="shared" si="3"/>
        <v/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5"/>
      <c r="B122" s="17"/>
      <c r="C122" s="16"/>
      <c r="D122" s="16"/>
      <c r="E122" s="15"/>
      <c r="F122" s="15" t="str">
        <f t="shared" si="3"/>
        <v/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5"/>
      <c r="B123" s="17"/>
      <c r="C123" s="16"/>
      <c r="D123" s="16"/>
      <c r="E123" s="15"/>
      <c r="F123" s="15" t="str">
        <f t="shared" si="3"/>
        <v/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5"/>
      <c r="B124" s="17"/>
      <c r="C124" s="16"/>
      <c r="D124" s="16"/>
      <c r="E124" s="15"/>
      <c r="F124" s="15" t="str">
        <f t="shared" si="3"/>
        <v/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5"/>
      <c r="B125" s="17"/>
      <c r="C125" s="16"/>
      <c r="D125" s="16"/>
      <c r="E125" s="15"/>
      <c r="F125" s="15" t="str">
        <f t="shared" si="3"/>
        <v/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5"/>
      <c r="B126" s="17"/>
      <c r="C126" s="16"/>
      <c r="D126" s="16"/>
      <c r="E126" s="15"/>
      <c r="F126" s="15" t="str">
        <f t="shared" si="3"/>
        <v/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5"/>
      <c r="B127" s="17"/>
      <c r="C127" s="16"/>
      <c r="D127" s="16"/>
      <c r="E127" s="15"/>
      <c r="F127" s="15" t="str">
        <f t="shared" si="3"/>
        <v/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5"/>
      <c r="B128" s="17"/>
      <c r="C128" s="16"/>
      <c r="D128" s="16"/>
      <c r="E128" s="15"/>
      <c r="F128" s="15" t="str">
        <f t="shared" si="3"/>
        <v/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5"/>
      <c r="B129" s="17"/>
      <c r="C129" s="16"/>
      <c r="D129" s="16"/>
      <c r="E129" s="15"/>
      <c r="F129" s="15" t="str">
        <f t="shared" si="3"/>
        <v/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5"/>
      <c r="B130" s="17"/>
      <c r="C130" s="16"/>
      <c r="D130" s="16"/>
      <c r="E130" s="15"/>
      <c r="F130" s="15" t="str">
        <f t="shared" si="3"/>
        <v/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5"/>
      <c r="B131" s="17"/>
      <c r="C131" s="16"/>
      <c r="D131" s="16"/>
      <c r="E131" s="15"/>
      <c r="F131" s="15" t="str">
        <f t="shared" si="3"/>
        <v/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5"/>
      <c r="B132" s="17"/>
      <c r="C132" s="16"/>
      <c r="D132" s="16"/>
      <c r="E132" s="15"/>
      <c r="F132" s="15" t="str">
        <f t="shared" si="3"/>
        <v/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5"/>
      <c r="B133" s="17"/>
      <c r="C133" s="16"/>
      <c r="D133" s="16"/>
      <c r="E133" s="15"/>
      <c r="F133" s="15" t="str">
        <f t="shared" si="3"/>
        <v/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5"/>
      <c r="B134" s="17"/>
      <c r="C134" s="16"/>
      <c r="D134" s="16"/>
      <c r="E134" s="15"/>
      <c r="F134" s="15" t="str">
        <f t="shared" si="3"/>
        <v/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5"/>
      <c r="B135" s="17"/>
      <c r="C135" s="16"/>
      <c r="D135" s="16"/>
      <c r="E135" s="15"/>
      <c r="F135" s="15" t="str">
        <f t="shared" si="3"/>
        <v/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5"/>
      <c r="B136" s="17"/>
      <c r="C136" s="16"/>
      <c r="D136" s="16"/>
      <c r="E136" s="15"/>
      <c r="F136" s="15" t="str">
        <f t="shared" si="3"/>
        <v/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5"/>
      <c r="B137" s="17"/>
      <c r="C137" s="16"/>
      <c r="D137" s="16"/>
      <c r="E137" s="15"/>
      <c r="F137" s="15" t="str">
        <f t="shared" si="3"/>
        <v/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5"/>
      <c r="B138" s="17"/>
      <c r="C138" s="16"/>
      <c r="D138" s="16"/>
      <c r="E138" s="15"/>
      <c r="F138" s="15" t="str">
        <f t="shared" si="3"/>
        <v/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5"/>
      <c r="B139" s="17"/>
      <c r="C139" s="16"/>
      <c r="D139" s="16"/>
      <c r="E139" s="15"/>
      <c r="F139" s="15" t="str">
        <f t="shared" si="3"/>
        <v/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5"/>
      <c r="B140" s="17"/>
      <c r="C140" s="16"/>
      <c r="D140" s="16"/>
      <c r="E140" s="15"/>
      <c r="F140" s="15" t="str">
        <f t="shared" si="3"/>
        <v/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5"/>
      <c r="B141" s="17"/>
      <c r="C141" s="16"/>
      <c r="D141" s="16"/>
      <c r="E141" s="15"/>
      <c r="F141" s="15" t="str">
        <f t="shared" si="3"/>
        <v/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5"/>
      <c r="B142" s="17"/>
      <c r="C142" s="16"/>
      <c r="D142" s="16"/>
      <c r="E142" s="15"/>
      <c r="F142" s="15" t="str">
        <f t="shared" si="3"/>
        <v/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5"/>
      <c r="B143" s="17"/>
      <c r="C143" s="16"/>
      <c r="D143" s="16"/>
      <c r="E143" s="15"/>
      <c r="F143" s="15" t="str">
        <f t="shared" si="3"/>
        <v/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5"/>
      <c r="B144" s="17"/>
      <c r="C144" s="16"/>
      <c r="D144" s="16"/>
      <c r="E144" s="15"/>
      <c r="F144" s="15" t="str">
        <f t="shared" si="3"/>
        <v/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5"/>
      <c r="B145" s="17"/>
      <c r="C145" s="16"/>
      <c r="D145" s="16"/>
      <c r="E145" s="15"/>
      <c r="F145" s="15" t="str">
        <f t="shared" si="3"/>
        <v/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5"/>
      <c r="B146" s="17"/>
      <c r="C146" s="16"/>
      <c r="D146" s="16"/>
      <c r="E146" s="15"/>
      <c r="F146" s="15" t="str">
        <f t="shared" si="3"/>
        <v/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5"/>
      <c r="B147" s="17"/>
      <c r="C147" s="16"/>
      <c r="D147" s="16"/>
      <c r="E147" s="15"/>
      <c r="F147" s="15" t="str">
        <f t="shared" si="3"/>
        <v/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5"/>
      <c r="B148" s="17"/>
      <c r="C148" s="16"/>
      <c r="D148" s="16"/>
      <c r="E148" s="15"/>
      <c r="F148" s="15" t="str">
        <f t="shared" si="3"/>
        <v/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5"/>
      <c r="B149" s="17"/>
      <c r="C149" s="16"/>
      <c r="D149" s="16"/>
      <c r="E149" s="15"/>
      <c r="F149" s="15" t="str">
        <f t="shared" si="3"/>
        <v/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5"/>
      <c r="B150" s="17"/>
      <c r="C150" s="16"/>
      <c r="D150" s="16"/>
      <c r="E150" s="15"/>
      <c r="F150" s="15" t="str">
        <f t="shared" si="3"/>
        <v/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5"/>
      <c r="B151" s="17"/>
      <c r="C151" s="16"/>
      <c r="D151" s="16"/>
      <c r="E151" s="15"/>
      <c r="F151" s="15" t="str">
        <f t="shared" si="3"/>
        <v/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5"/>
      <c r="B152" s="17"/>
      <c r="C152" s="16"/>
      <c r="D152" s="16"/>
      <c r="E152" s="15"/>
      <c r="F152" s="15" t="str">
        <f t="shared" si="3"/>
        <v/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5"/>
      <c r="B153" s="17"/>
      <c r="C153" s="16"/>
      <c r="D153" s="16"/>
      <c r="E153" s="15"/>
      <c r="F153" s="15" t="str">
        <f t="shared" si="3"/>
        <v/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5"/>
      <c r="B154" s="17"/>
      <c r="C154" s="16"/>
      <c r="D154" s="16"/>
      <c r="E154" s="15"/>
      <c r="F154" s="15" t="str">
        <f t="shared" si="3"/>
        <v/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5"/>
      <c r="B155" s="17"/>
      <c r="C155" s="16"/>
      <c r="D155" s="16"/>
      <c r="E155" s="15"/>
      <c r="F155" s="15" t="str">
        <f t="shared" si="3"/>
        <v/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5"/>
      <c r="B156" s="17"/>
      <c r="C156" s="16"/>
      <c r="D156" s="16"/>
      <c r="E156" s="15"/>
      <c r="F156" s="15" t="str">
        <f t="shared" si="3"/>
        <v/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5"/>
      <c r="B157" s="17"/>
      <c r="C157" s="16"/>
      <c r="D157" s="16"/>
      <c r="E157" s="15"/>
      <c r="F157" s="15" t="str">
        <f t="shared" si="3"/>
        <v/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5"/>
      <c r="B158" s="17"/>
      <c r="C158" s="16"/>
      <c r="D158" s="16"/>
      <c r="E158" s="15"/>
      <c r="F158" s="15" t="str">
        <f t="shared" si="3"/>
        <v/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5"/>
      <c r="B159" s="17"/>
      <c r="C159" s="16"/>
      <c r="D159" s="16"/>
      <c r="E159" s="15"/>
      <c r="F159" s="15" t="str">
        <f t="shared" si="3"/>
        <v/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5"/>
      <c r="B160" s="17"/>
      <c r="C160" s="16"/>
      <c r="D160" s="16"/>
      <c r="E160" s="15"/>
      <c r="F160" s="15" t="str">
        <f t="shared" si="3"/>
        <v/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5"/>
      <c r="B161" s="17"/>
      <c r="C161" s="16"/>
      <c r="D161" s="16"/>
      <c r="E161" s="15"/>
      <c r="F161" s="15" t="str">
        <f t="shared" si="3"/>
        <v/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5"/>
      <c r="B162" s="17"/>
      <c r="C162" s="16"/>
      <c r="D162" s="16"/>
      <c r="E162" s="15"/>
      <c r="F162" s="15" t="str">
        <f t="shared" si="3"/>
        <v/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5"/>
      <c r="B163" s="17"/>
      <c r="C163" s="16"/>
      <c r="D163" s="16"/>
      <c r="E163" s="15"/>
      <c r="F163" s="15" t="str">
        <f t="shared" si="3"/>
        <v/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5"/>
      <c r="B164" s="17"/>
      <c r="C164" s="16"/>
      <c r="D164" s="16"/>
      <c r="E164" s="15"/>
      <c r="F164" s="15" t="str">
        <f t="shared" si="3"/>
        <v/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5"/>
      <c r="B165" s="17"/>
      <c r="C165" s="16"/>
      <c r="D165" s="16"/>
      <c r="E165" s="15"/>
      <c r="F165" s="15" t="str">
        <f t="shared" si="3"/>
        <v/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5"/>
      <c r="B166" s="17"/>
      <c r="C166" s="16"/>
      <c r="D166" s="16"/>
      <c r="E166" s="15"/>
      <c r="F166" s="15" t="str">
        <f t="shared" si="3"/>
        <v/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5"/>
      <c r="B167" s="17"/>
      <c r="C167" s="16"/>
      <c r="D167" s="16"/>
      <c r="E167" s="15"/>
      <c r="F167" s="15" t="str">
        <f t="shared" si="3"/>
        <v/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5"/>
      <c r="B168" s="17"/>
      <c r="C168" s="16"/>
      <c r="D168" s="16"/>
      <c r="E168" s="15"/>
      <c r="F168" s="15" t="str">
        <f t="shared" si="3"/>
        <v/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5"/>
      <c r="B169" s="17"/>
      <c r="C169" s="16"/>
      <c r="D169" s="16"/>
      <c r="E169" s="15"/>
      <c r="F169" s="15" t="str">
        <f t="shared" si="3"/>
        <v/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5"/>
      <c r="B170" s="17"/>
      <c r="C170" s="16"/>
      <c r="D170" s="16"/>
      <c r="E170" s="15"/>
      <c r="F170" s="15" t="str">
        <f t="shared" si="3"/>
        <v/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5"/>
      <c r="B171" s="17"/>
      <c r="C171" s="16"/>
      <c r="D171" s="16"/>
      <c r="E171" s="15"/>
      <c r="F171" s="15" t="str">
        <f t="shared" si="3"/>
        <v/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5"/>
      <c r="B172" s="17"/>
      <c r="C172" s="16"/>
      <c r="D172" s="16"/>
      <c r="E172" s="15"/>
      <c r="F172" s="15" t="str">
        <f t="shared" si="3"/>
        <v/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5"/>
      <c r="B173" s="17"/>
      <c r="C173" s="16"/>
      <c r="D173" s="16"/>
      <c r="E173" s="15"/>
      <c r="F173" s="15" t="str">
        <f t="shared" si="3"/>
        <v/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5"/>
      <c r="B174" s="17"/>
      <c r="C174" s="16"/>
      <c r="D174" s="16"/>
      <c r="E174" s="15"/>
      <c r="F174" s="15" t="str">
        <f t="shared" si="3"/>
        <v/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5"/>
      <c r="B175" s="17"/>
      <c r="C175" s="16"/>
      <c r="D175" s="16"/>
      <c r="E175" s="15"/>
      <c r="F175" s="15" t="str">
        <f t="shared" si="3"/>
        <v/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5"/>
      <c r="B176" s="17"/>
      <c r="C176" s="16"/>
      <c r="D176" s="16"/>
      <c r="E176" s="15"/>
      <c r="F176" s="15" t="str">
        <f t="shared" si="3"/>
        <v/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5"/>
      <c r="B177" s="17"/>
      <c r="C177" s="16"/>
      <c r="D177" s="16"/>
      <c r="E177" s="15"/>
      <c r="F177" s="15" t="str">
        <f t="shared" si="3"/>
        <v/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5"/>
      <c r="B178" s="17"/>
      <c r="C178" s="16"/>
      <c r="D178" s="16"/>
      <c r="E178" s="15"/>
      <c r="F178" s="15" t="str">
        <f t="shared" si="3"/>
        <v/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5"/>
      <c r="B179" s="17"/>
      <c r="C179" s="16"/>
      <c r="D179" s="16"/>
      <c r="E179" s="15"/>
      <c r="F179" s="15" t="str">
        <f t="shared" si="3"/>
        <v/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5"/>
      <c r="B180" s="17"/>
      <c r="C180" s="16"/>
      <c r="D180" s="16"/>
      <c r="E180" s="15"/>
      <c r="F180" s="15" t="str">
        <f t="shared" si="3"/>
        <v/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5"/>
      <c r="B181" s="17"/>
      <c r="C181" s="16"/>
      <c r="D181" s="16"/>
      <c r="E181" s="15"/>
      <c r="F181" s="15" t="str">
        <f t="shared" si="3"/>
        <v/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5"/>
      <c r="B182" s="17"/>
      <c r="C182" s="16"/>
      <c r="D182" s="16"/>
      <c r="E182" s="15"/>
      <c r="F182" s="15" t="str">
        <f t="shared" si="3"/>
        <v/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5"/>
      <c r="B183" s="17"/>
      <c r="C183" s="16"/>
      <c r="D183" s="16"/>
      <c r="E183" s="15"/>
      <c r="F183" s="15" t="str">
        <f t="shared" si="3"/>
        <v/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5"/>
      <c r="B184" s="17"/>
      <c r="C184" s="16"/>
      <c r="D184" s="16"/>
      <c r="E184" s="15"/>
      <c r="F184" s="15" t="str">
        <f t="shared" si="3"/>
        <v/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5"/>
      <c r="B185" s="17"/>
      <c r="C185" s="16"/>
      <c r="D185" s="16"/>
      <c r="E185" s="15"/>
      <c r="F185" s="15" t="str">
        <f t="shared" si="3"/>
        <v/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5"/>
      <c r="B186" s="17"/>
      <c r="C186" s="16"/>
      <c r="D186" s="16"/>
      <c r="E186" s="15"/>
      <c r="F186" s="15" t="str">
        <f t="shared" si="3"/>
        <v/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5"/>
      <c r="B187" s="17"/>
      <c r="C187" s="16"/>
      <c r="D187" s="16"/>
      <c r="E187" s="15"/>
      <c r="F187" s="15" t="str">
        <f t="shared" si="3"/>
        <v/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5"/>
      <c r="B188" s="17"/>
      <c r="C188" s="16"/>
      <c r="D188" s="16"/>
      <c r="E188" s="15"/>
      <c r="F188" s="15" t="str">
        <f t="shared" si="3"/>
        <v/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5"/>
      <c r="B189" s="17"/>
      <c r="C189" s="16"/>
      <c r="D189" s="16"/>
      <c r="E189" s="15"/>
      <c r="F189" s="15" t="str">
        <f t="shared" si="3"/>
        <v/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5"/>
      <c r="B190" s="17"/>
      <c r="C190" s="16"/>
      <c r="D190" s="16"/>
      <c r="E190" s="15"/>
      <c r="F190" s="15" t="str">
        <f t="shared" si="3"/>
        <v/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5"/>
      <c r="B191" s="17"/>
      <c r="C191" s="16"/>
      <c r="D191" s="16"/>
      <c r="E191" s="15"/>
      <c r="F191" s="15" t="str">
        <f t="shared" si="3"/>
        <v/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5"/>
      <c r="B192" s="17"/>
      <c r="C192" s="16"/>
      <c r="D192" s="16"/>
      <c r="E192" s="15"/>
      <c r="F192" s="15" t="str">
        <f t="shared" si="3"/>
        <v/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5"/>
      <c r="B193" s="17"/>
      <c r="C193" s="16"/>
      <c r="D193" s="16"/>
      <c r="E193" s="15"/>
      <c r="F193" s="15" t="str">
        <f t="shared" si="3"/>
        <v/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5"/>
      <c r="B194" s="17"/>
      <c r="C194" s="16"/>
      <c r="D194" s="16"/>
      <c r="E194" s="15"/>
      <c r="F194" s="15" t="str">
        <f t="shared" si="3"/>
        <v/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5"/>
      <c r="B195" s="17"/>
      <c r="C195" s="16"/>
      <c r="D195" s="16"/>
      <c r="E195" s="15"/>
      <c r="F195" s="15" t="str">
        <f t="shared" si="3"/>
        <v/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5"/>
      <c r="B196" s="17"/>
      <c r="C196" s="16"/>
      <c r="D196" s="16"/>
      <c r="E196" s="15"/>
      <c r="F196" s="15" t="str">
        <f t="shared" si="3"/>
        <v/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5"/>
      <c r="B197" s="17"/>
      <c r="C197" s="16"/>
      <c r="D197" s="16"/>
      <c r="E197" s="15"/>
      <c r="F197" s="15" t="str">
        <f t="shared" si="3"/>
        <v/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5"/>
      <c r="B198" s="17"/>
      <c r="C198" s="16"/>
      <c r="D198" s="16"/>
      <c r="E198" s="15"/>
      <c r="F198" s="15" t="str">
        <f t="shared" si="3"/>
        <v/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5"/>
      <c r="B199" s="17"/>
      <c r="C199" s="16"/>
      <c r="D199" s="16"/>
      <c r="E199" s="15"/>
      <c r="F199" s="15" t="str">
        <f t="shared" si="3"/>
        <v/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5"/>
      <c r="B200" s="17"/>
      <c r="C200" s="16"/>
      <c r="D200" s="16"/>
      <c r="E200" s="15"/>
      <c r="F200" s="15" t="str">
        <f t="shared" si="3"/>
        <v/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5"/>
      <c r="B201" s="17"/>
      <c r="C201" s="16"/>
      <c r="D201" s="16"/>
      <c r="E201" s="15"/>
      <c r="F201" s="15" t="str">
        <f t="shared" si="3"/>
        <v/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5"/>
      <c r="B202" s="17"/>
      <c r="C202" s="16"/>
      <c r="D202" s="16"/>
      <c r="E202" s="15"/>
      <c r="F202" s="15" t="str">
        <f t="shared" si="3"/>
        <v/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5"/>
      <c r="B203" s="17"/>
      <c r="C203" s="16"/>
      <c r="D203" s="16"/>
      <c r="E203" s="15"/>
      <c r="F203" s="15" t="str">
        <f t="shared" si="3"/>
        <v/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5"/>
      <c r="B204" s="17"/>
      <c r="C204" s="16"/>
      <c r="D204" s="16"/>
      <c r="E204" s="15"/>
      <c r="F204" s="15" t="str">
        <f t="shared" si="3"/>
        <v/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5"/>
      <c r="B205" s="17"/>
      <c r="C205" s="16"/>
      <c r="D205" s="16"/>
      <c r="E205" s="15"/>
      <c r="F205" s="15" t="str">
        <f t="shared" si="3"/>
        <v/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5"/>
      <c r="B206" s="17"/>
      <c r="C206" s="16"/>
      <c r="D206" s="16"/>
      <c r="E206" s="15"/>
      <c r="F206" s="15" t="str">
        <f t="shared" si="3"/>
        <v/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5"/>
      <c r="B207" s="17"/>
      <c r="C207" s="16"/>
      <c r="D207" s="16"/>
      <c r="E207" s="15"/>
      <c r="F207" s="15" t="str">
        <f t="shared" si="3"/>
        <v/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7"/>
      <c r="B208" s="17"/>
      <c r="C208" s="16"/>
      <c r="D208" s="16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7"/>
      <c r="B209" s="17"/>
      <c r="C209" s="16"/>
      <c r="D209" s="16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7"/>
      <c r="B210" s="17"/>
      <c r="C210" s="16"/>
      <c r="D210" s="16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7"/>
      <c r="B211" s="17"/>
      <c r="C211" s="16"/>
      <c r="D211" s="16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7"/>
      <c r="B212" s="17"/>
      <c r="C212" s="16"/>
      <c r="D212" s="16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7"/>
      <c r="B213" s="17"/>
      <c r="C213" s="16"/>
      <c r="D213" s="16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7"/>
      <c r="B214" s="17"/>
      <c r="C214" s="16"/>
      <c r="D214" s="16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7"/>
      <c r="B215" s="17"/>
      <c r="C215" s="16"/>
      <c r="D215" s="16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7"/>
      <c r="B216" s="17"/>
      <c r="C216" s="16"/>
      <c r="D216" s="16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7"/>
      <c r="B217" s="17"/>
      <c r="C217" s="16"/>
      <c r="D217" s="16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7"/>
      <c r="B218" s="17"/>
      <c r="C218" s="16"/>
      <c r="D218" s="16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7"/>
      <c r="B219" s="17"/>
      <c r="C219" s="16"/>
      <c r="D219" s="16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17"/>
      <c r="B220" s="17"/>
      <c r="C220" s="16"/>
      <c r="D220" s="16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17"/>
      <c r="B221" s="17"/>
      <c r="C221" s="16"/>
      <c r="D221" s="16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17"/>
      <c r="B222" s="17"/>
      <c r="C222" s="16"/>
      <c r="D222" s="16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17"/>
      <c r="B223" s="17"/>
      <c r="C223" s="16"/>
      <c r="D223" s="16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17"/>
      <c r="B224" s="17"/>
      <c r="C224" s="16"/>
      <c r="D224" s="16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17"/>
      <c r="B225" s="17"/>
      <c r="C225" s="16"/>
      <c r="D225" s="16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17"/>
      <c r="B226" s="17"/>
      <c r="C226" s="16"/>
      <c r="D226" s="16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17"/>
      <c r="B227" s="17"/>
      <c r="C227" s="16"/>
      <c r="D227" s="16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17"/>
      <c r="B228" s="17"/>
      <c r="C228" s="16"/>
      <c r="D228" s="16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17"/>
      <c r="B229" s="17"/>
      <c r="C229" s="16"/>
      <c r="D229" s="16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17"/>
      <c r="B230" s="17"/>
      <c r="C230" s="16"/>
      <c r="D230" s="16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17"/>
      <c r="B231" s="17"/>
      <c r="C231" s="16"/>
      <c r="D231" s="16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17"/>
      <c r="B232" s="17"/>
      <c r="C232" s="16"/>
      <c r="D232" s="16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17"/>
      <c r="B233" s="17"/>
      <c r="C233" s="16"/>
      <c r="D233" s="16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17"/>
      <c r="B234" s="17"/>
      <c r="C234" s="16"/>
      <c r="D234" s="16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17"/>
      <c r="B235" s="17"/>
      <c r="C235" s="16"/>
      <c r="D235" s="16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17"/>
      <c r="B236" s="17"/>
      <c r="C236" s="16"/>
      <c r="D236" s="16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17"/>
      <c r="B237" s="17"/>
      <c r="C237" s="16"/>
      <c r="D237" s="16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17"/>
      <c r="B238" s="17"/>
      <c r="C238" s="16"/>
      <c r="D238" s="16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17"/>
      <c r="B239" s="17"/>
      <c r="C239" s="16"/>
      <c r="D239" s="16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17"/>
      <c r="B240" s="17"/>
      <c r="C240" s="16"/>
      <c r="D240" s="16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17"/>
      <c r="B241" s="17"/>
      <c r="C241" s="16"/>
      <c r="D241" s="16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17"/>
      <c r="B242" s="17"/>
      <c r="C242" s="16"/>
      <c r="D242" s="16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17"/>
      <c r="B243" s="17"/>
      <c r="C243" s="16"/>
      <c r="D243" s="16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17"/>
      <c r="B244" s="17"/>
      <c r="C244" s="16"/>
      <c r="D244" s="16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17"/>
      <c r="B245" s="17"/>
      <c r="C245" s="16"/>
      <c r="D245" s="16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17"/>
      <c r="B246" s="17"/>
      <c r="C246" s="16"/>
      <c r="D246" s="16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17"/>
      <c r="B247" s="17"/>
      <c r="C247" s="16"/>
      <c r="D247" s="16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17"/>
      <c r="B248" s="17"/>
      <c r="C248" s="16"/>
      <c r="D248" s="16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17"/>
      <c r="B249" s="17"/>
      <c r="C249" s="16"/>
      <c r="D249" s="16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17"/>
      <c r="B250" s="17"/>
      <c r="C250" s="16"/>
      <c r="D250" s="16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17"/>
      <c r="B251" s="17"/>
      <c r="C251" s="16"/>
      <c r="D251" s="16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17"/>
      <c r="B252" s="17"/>
      <c r="C252" s="16"/>
      <c r="D252" s="16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17"/>
      <c r="B253" s="17"/>
      <c r="C253" s="16"/>
      <c r="D253" s="16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17"/>
      <c r="B254" s="17"/>
      <c r="C254" s="16"/>
      <c r="D254" s="16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17"/>
      <c r="B255" s="17"/>
      <c r="C255" s="16"/>
      <c r="D255" s="16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17"/>
      <c r="B256" s="17"/>
      <c r="C256" s="16"/>
      <c r="D256" s="16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17"/>
      <c r="B257" s="17"/>
      <c r="C257" s="16"/>
      <c r="D257" s="16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17"/>
      <c r="B258" s="17"/>
      <c r="C258" s="16"/>
      <c r="D258" s="16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17"/>
      <c r="B259" s="17"/>
      <c r="C259" s="16"/>
      <c r="D259" s="16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17"/>
      <c r="B260" s="17"/>
      <c r="C260" s="16"/>
      <c r="D260" s="16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17"/>
      <c r="B261" s="17"/>
      <c r="C261" s="16"/>
      <c r="D261" s="16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17"/>
      <c r="B262" s="17"/>
      <c r="C262" s="16"/>
      <c r="D262" s="16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17"/>
      <c r="B263" s="17"/>
      <c r="C263" s="16"/>
      <c r="D263" s="16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17"/>
      <c r="B264" s="17"/>
      <c r="C264" s="16"/>
      <c r="D264" s="16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17"/>
      <c r="B265" s="17"/>
      <c r="C265" s="16"/>
      <c r="D265" s="16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17"/>
      <c r="B266" s="17"/>
      <c r="C266" s="16"/>
      <c r="D266" s="16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17"/>
      <c r="B267" s="17"/>
      <c r="C267" s="16"/>
      <c r="D267" s="16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17"/>
      <c r="B268" s="17"/>
      <c r="C268" s="16"/>
      <c r="D268" s="16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17"/>
      <c r="B269" s="17"/>
      <c r="C269" s="16"/>
      <c r="D269" s="16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17"/>
      <c r="B270" s="17"/>
      <c r="C270" s="16"/>
      <c r="D270" s="16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17"/>
      <c r="B271" s="17"/>
      <c r="C271" s="16"/>
      <c r="D271" s="16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17"/>
      <c r="B272" s="17"/>
      <c r="C272" s="16"/>
      <c r="D272" s="16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17"/>
      <c r="B273" s="17"/>
      <c r="C273" s="16"/>
      <c r="D273" s="16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17"/>
      <c r="B274" s="17"/>
      <c r="C274" s="16"/>
      <c r="D274" s="16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17"/>
      <c r="B275" s="17"/>
      <c r="C275" s="16"/>
      <c r="D275" s="16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17"/>
      <c r="B276" s="17"/>
      <c r="C276" s="16"/>
      <c r="D276" s="16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17"/>
      <c r="B277" s="17"/>
      <c r="C277" s="16"/>
      <c r="D277" s="16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17"/>
      <c r="B278" s="17"/>
      <c r="C278" s="16"/>
      <c r="D278" s="16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17"/>
      <c r="B279" s="17"/>
      <c r="C279" s="16"/>
      <c r="D279" s="16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17"/>
      <c r="B280" s="17"/>
      <c r="C280" s="16"/>
      <c r="D280" s="16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17"/>
      <c r="B281" s="17"/>
      <c r="C281" s="16"/>
      <c r="D281" s="16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17"/>
      <c r="B282" s="17"/>
      <c r="C282" s="16"/>
      <c r="D282" s="16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17"/>
      <c r="B283" s="17"/>
      <c r="C283" s="16"/>
      <c r="D283" s="16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17"/>
      <c r="B284" s="17"/>
      <c r="C284" s="16"/>
      <c r="D284" s="16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17"/>
      <c r="B285" s="17"/>
      <c r="C285" s="16"/>
      <c r="D285" s="16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17"/>
      <c r="B286" s="17"/>
      <c r="C286" s="16"/>
      <c r="D286" s="16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17"/>
      <c r="B287" s="17"/>
      <c r="C287" s="16"/>
      <c r="D287" s="16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17"/>
      <c r="B288" s="17"/>
      <c r="C288" s="16"/>
      <c r="D288" s="16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17"/>
      <c r="B289" s="17"/>
      <c r="C289" s="16"/>
      <c r="D289" s="16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17"/>
      <c r="B290" s="17"/>
      <c r="C290" s="16"/>
      <c r="D290" s="16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17"/>
      <c r="B291" s="17"/>
      <c r="C291" s="16"/>
      <c r="D291" s="16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17"/>
      <c r="B292" s="17"/>
      <c r="C292" s="16"/>
      <c r="D292" s="16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17"/>
      <c r="B293" s="17"/>
      <c r="C293" s="16"/>
      <c r="D293" s="16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17"/>
      <c r="B294" s="17"/>
      <c r="C294" s="16"/>
      <c r="D294" s="16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17"/>
      <c r="B295" s="17"/>
      <c r="C295" s="16"/>
      <c r="D295" s="16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17"/>
      <c r="B296" s="17"/>
      <c r="C296" s="16"/>
      <c r="D296" s="16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17"/>
      <c r="B297" s="17"/>
      <c r="C297" s="16"/>
      <c r="D297" s="16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17"/>
      <c r="B298" s="17"/>
      <c r="C298" s="16"/>
      <c r="D298" s="16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17"/>
      <c r="B299" s="17"/>
      <c r="C299" s="16"/>
      <c r="D299" s="16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17"/>
      <c r="B300" s="17"/>
      <c r="C300" s="16"/>
      <c r="D300" s="16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17"/>
      <c r="B301" s="17"/>
      <c r="C301" s="16"/>
      <c r="D301" s="16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17"/>
      <c r="B302" s="17"/>
      <c r="C302" s="16"/>
      <c r="D302" s="16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17"/>
      <c r="B303" s="17"/>
      <c r="C303" s="16"/>
      <c r="D303" s="16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17"/>
      <c r="B304" s="17"/>
      <c r="C304" s="16"/>
      <c r="D304" s="16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17"/>
      <c r="B305" s="17"/>
      <c r="C305" s="16"/>
      <c r="D305" s="16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17"/>
      <c r="B306" s="17"/>
      <c r="C306" s="16"/>
      <c r="D306" s="16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17"/>
      <c r="B307" s="17"/>
      <c r="C307" s="16"/>
      <c r="D307" s="16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17"/>
      <c r="B308" s="17"/>
      <c r="C308" s="16"/>
      <c r="D308" s="16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17"/>
      <c r="B309" s="17"/>
      <c r="C309" s="16"/>
      <c r="D309" s="16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17"/>
      <c r="B310" s="17"/>
      <c r="C310" s="16"/>
      <c r="D310" s="16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17"/>
      <c r="B311" s="17"/>
      <c r="C311" s="16"/>
      <c r="D311" s="16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17"/>
      <c r="B312" s="17"/>
      <c r="C312" s="16"/>
      <c r="D312" s="16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17"/>
      <c r="B313" s="17"/>
      <c r="C313" s="16"/>
      <c r="D313" s="16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17"/>
      <c r="B314" s="17"/>
      <c r="C314" s="16"/>
      <c r="D314" s="16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17"/>
      <c r="B315" s="17"/>
      <c r="C315" s="16"/>
      <c r="D315" s="16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17"/>
      <c r="B316" s="17"/>
      <c r="C316" s="16"/>
      <c r="D316" s="16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17"/>
      <c r="B317" s="17"/>
      <c r="C317" s="16"/>
      <c r="D317" s="16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17"/>
      <c r="B318" s="17"/>
      <c r="C318" s="16"/>
      <c r="D318" s="16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17"/>
      <c r="B319" s="17"/>
      <c r="C319" s="16"/>
      <c r="D319" s="16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17"/>
      <c r="B320" s="17"/>
      <c r="C320" s="16"/>
      <c r="D320" s="16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17"/>
      <c r="B321" s="17"/>
      <c r="C321" s="16"/>
      <c r="D321" s="16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17"/>
      <c r="B322" s="17"/>
      <c r="C322" s="16"/>
      <c r="D322" s="16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17"/>
      <c r="B323" s="17"/>
      <c r="C323" s="16"/>
      <c r="D323" s="16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17"/>
      <c r="B324" s="17"/>
      <c r="C324" s="16"/>
      <c r="D324" s="16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17"/>
      <c r="B325" s="17"/>
      <c r="C325" s="16"/>
      <c r="D325" s="16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17"/>
      <c r="B326" s="17"/>
      <c r="C326" s="16"/>
      <c r="D326" s="16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17"/>
      <c r="B327" s="17"/>
      <c r="C327" s="16"/>
      <c r="D327" s="16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17"/>
      <c r="B328" s="17"/>
      <c r="C328" s="16"/>
      <c r="D328" s="16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17"/>
      <c r="B329" s="17"/>
      <c r="C329" s="16"/>
      <c r="D329" s="16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17"/>
      <c r="B330" s="17"/>
      <c r="C330" s="16"/>
      <c r="D330" s="16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17"/>
      <c r="B331" s="17"/>
      <c r="C331" s="16"/>
      <c r="D331" s="16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17"/>
      <c r="B332" s="17"/>
      <c r="C332" s="16"/>
      <c r="D332" s="16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17"/>
      <c r="B333" s="17"/>
      <c r="C333" s="16"/>
      <c r="D333" s="16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17"/>
      <c r="B334" s="17"/>
      <c r="C334" s="16"/>
      <c r="D334" s="16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17"/>
      <c r="B335" s="17"/>
      <c r="C335" s="16"/>
      <c r="D335" s="16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17"/>
      <c r="B336" s="17"/>
      <c r="C336" s="16"/>
      <c r="D336" s="16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17"/>
      <c r="B337" s="17"/>
      <c r="C337" s="16"/>
      <c r="D337" s="16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17"/>
      <c r="B338" s="17"/>
      <c r="C338" s="16"/>
      <c r="D338" s="16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17"/>
      <c r="B339" s="17"/>
      <c r="C339" s="16"/>
      <c r="D339" s="16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17"/>
      <c r="B340" s="17"/>
      <c r="C340" s="16"/>
      <c r="D340" s="16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17"/>
      <c r="B341" s="17"/>
      <c r="C341" s="16"/>
      <c r="D341" s="16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17"/>
      <c r="B342" s="17"/>
      <c r="C342" s="16"/>
      <c r="D342" s="16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17"/>
      <c r="B343" s="17"/>
      <c r="C343" s="16"/>
      <c r="D343" s="16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17"/>
      <c r="B344" s="17"/>
      <c r="C344" s="16"/>
      <c r="D344" s="16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17"/>
      <c r="B345" s="17"/>
      <c r="C345" s="16"/>
      <c r="D345" s="16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17"/>
      <c r="B346" s="17"/>
      <c r="C346" s="16"/>
      <c r="D346" s="16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17"/>
      <c r="B347" s="17"/>
      <c r="C347" s="16"/>
      <c r="D347" s="16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17"/>
      <c r="B348" s="17"/>
      <c r="C348" s="16"/>
      <c r="D348" s="16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17"/>
      <c r="B349" s="17"/>
      <c r="C349" s="16"/>
      <c r="D349" s="16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17"/>
      <c r="B350" s="17"/>
      <c r="C350" s="16"/>
      <c r="D350" s="16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17"/>
      <c r="B351" s="17"/>
      <c r="C351" s="16"/>
      <c r="D351" s="16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17"/>
      <c r="B352" s="17"/>
      <c r="C352" s="16"/>
      <c r="D352" s="16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17"/>
      <c r="B353" s="17"/>
      <c r="C353" s="16"/>
      <c r="D353" s="16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17"/>
      <c r="B354" s="17"/>
      <c r="C354" s="16"/>
      <c r="D354" s="16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17"/>
      <c r="B355" s="17"/>
      <c r="C355" s="16"/>
      <c r="D355" s="16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17"/>
      <c r="B356" s="17"/>
      <c r="C356" s="16"/>
      <c r="D356" s="16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17"/>
      <c r="B357" s="17"/>
      <c r="C357" s="16"/>
      <c r="D357" s="16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17"/>
      <c r="B358" s="17"/>
      <c r="C358" s="16"/>
      <c r="D358" s="16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17"/>
      <c r="B359" s="17"/>
      <c r="C359" s="16"/>
      <c r="D359" s="16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17"/>
      <c r="B360" s="17"/>
      <c r="C360" s="16"/>
      <c r="D360" s="16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17"/>
      <c r="B361" s="17"/>
      <c r="C361" s="16"/>
      <c r="D361" s="16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17"/>
      <c r="B362" s="17"/>
      <c r="C362" s="16"/>
      <c r="D362" s="16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17"/>
      <c r="B363" s="17"/>
      <c r="C363" s="16"/>
      <c r="D363" s="16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17"/>
      <c r="B364" s="17"/>
      <c r="C364" s="16"/>
      <c r="D364" s="16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17"/>
      <c r="B365" s="17"/>
      <c r="C365" s="16"/>
      <c r="D365" s="16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17"/>
      <c r="B366" s="17"/>
      <c r="C366" s="16"/>
      <c r="D366" s="16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17"/>
      <c r="B367" s="17"/>
      <c r="C367" s="16"/>
      <c r="D367" s="16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17"/>
      <c r="B368" s="17"/>
      <c r="C368" s="16"/>
      <c r="D368" s="16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17"/>
      <c r="B369" s="17"/>
      <c r="C369" s="16"/>
      <c r="D369" s="16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17"/>
      <c r="B370" s="17"/>
      <c r="C370" s="16"/>
      <c r="D370" s="16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17"/>
      <c r="B371" s="17"/>
      <c r="C371" s="16"/>
      <c r="D371" s="16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17"/>
      <c r="B372" s="17"/>
      <c r="C372" s="16"/>
      <c r="D372" s="16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17"/>
      <c r="B373" s="17"/>
      <c r="C373" s="16"/>
      <c r="D373" s="16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17"/>
      <c r="B374" s="17"/>
      <c r="C374" s="16"/>
      <c r="D374" s="16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17"/>
      <c r="B375" s="17"/>
      <c r="C375" s="16"/>
      <c r="D375" s="16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17"/>
      <c r="B376" s="17"/>
      <c r="C376" s="16"/>
      <c r="D376" s="16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17"/>
      <c r="B377" s="17"/>
      <c r="C377" s="16"/>
      <c r="D377" s="16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17"/>
      <c r="B378" s="17"/>
      <c r="C378" s="16"/>
      <c r="D378" s="16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17"/>
      <c r="B379" s="17"/>
      <c r="C379" s="16"/>
      <c r="D379" s="16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17"/>
      <c r="B380" s="17"/>
      <c r="C380" s="16"/>
      <c r="D380" s="16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17"/>
      <c r="B381" s="17"/>
      <c r="C381" s="16"/>
      <c r="D381" s="16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17"/>
      <c r="B382" s="17"/>
      <c r="C382" s="16"/>
      <c r="D382" s="16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17"/>
      <c r="B383" s="17"/>
      <c r="C383" s="16"/>
      <c r="D383" s="16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17"/>
      <c r="B384" s="17"/>
      <c r="C384" s="16"/>
      <c r="D384" s="16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17"/>
      <c r="B385" s="17"/>
      <c r="C385" s="16"/>
      <c r="D385" s="16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17"/>
      <c r="B386" s="17"/>
      <c r="C386" s="16"/>
      <c r="D386" s="16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17"/>
      <c r="B387" s="17"/>
      <c r="C387" s="16"/>
      <c r="D387" s="16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17"/>
      <c r="B388" s="17"/>
      <c r="C388" s="16"/>
      <c r="D388" s="16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17"/>
      <c r="B389" s="17"/>
      <c r="C389" s="16"/>
      <c r="D389" s="16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17"/>
      <c r="B390" s="17"/>
      <c r="C390" s="16"/>
      <c r="D390" s="16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17"/>
      <c r="B391" s="17"/>
      <c r="C391" s="16"/>
      <c r="D391" s="16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17"/>
      <c r="B392" s="17"/>
      <c r="C392" s="16"/>
      <c r="D392" s="16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17"/>
      <c r="B393" s="17"/>
      <c r="C393" s="16"/>
      <c r="D393" s="16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17"/>
      <c r="B394" s="17"/>
      <c r="C394" s="16"/>
      <c r="D394" s="16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17"/>
      <c r="B395" s="17"/>
      <c r="C395" s="16"/>
      <c r="D395" s="16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17"/>
      <c r="B396" s="17"/>
      <c r="C396" s="16"/>
      <c r="D396" s="16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17"/>
      <c r="B397" s="17"/>
      <c r="C397" s="16"/>
      <c r="D397" s="16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17"/>
      <c r="B398" s="17"/>
      <c r="C398" s="16"/>
      <c r="D398" s="16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17"/>
      <c r="B399" s="17"/>
      <c r="C399" s="16"/>
      <c r="D399" s="16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17"/>
      <c r="B400" s="17"/>
      <c r="C400" s="16"/>
      <c r="D400" s="16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17"/>
      <c r="B401" s="17"/>
      <c r="C401" s="16"/>
      <c r="D401" s="16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17"/>
      <c r="B402" s="17"/>
      <c r="C402" s="16"/>
      <c r="D402" s="16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17"/>
      <c r="B403" s="17"/>
      <c r="C403" s="16"/>
      <c r="D403" s="16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17"/>
      <c r="B404" s="17"/>
      <c r="C404" s="16"/>
      <c r="D404" s="16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17"/>
      <c r="B405" s="17"/>
      <c r="C405" s="16"/>
      <c r="D405" s="16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17"/>
      <c r="B406" s="17"/>
      <c r="C406" s="16"/>
      <c r="D406" s="16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17"/>
      <c r="B407" s="17"/>
      <c r="C407" s="16"/>
      <c r="D407" s="16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">
    <mergeCell ref="A1:H1"/>
    <mergeCell ref="G3:G6"/>
    <mergeCell ref="G7:G19"/>
    <mergeCell ref="G20:G24"/>
    <mergeCell ref="G36:G44"/>
    <mergeCell ref="G25:G35"/>
  </mergeCells>
  <conditionalFormatting sqref="H1:H1004">
    <cfRule type="containsText" dxfId="3" priority="1" operator="containsText" text="Stop current Development">
      <formula>NOT(ISERROR(SEARCH(("Stop current Development"),(H1))))</formula>
    </cfRule>
  </conditionalFormatting>
  <dataValidations>
    <dataValidation type="list" allowBlank="1" sqref="E3:E207">
      <formula1>"Critical,High,Low"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8.29"/>
    <col customWidth="1" min="3" max="3" width="17.71"/>
    <col customWidth="1" min="4" max="4" width="82.57"/>
    <col customWidth="1" min="5" max="5" width="13.43"/>
    <col customWidth="1" min="6" max="6" width="13.14"/>
    <col customWidth="1" min="7" max="7" width="11.43"/>
    <col customWidth="1" min="8" max="8" width="18.0"/>
  </cols>
  <sheetData>
    <row r="1" ht="15.75" customHeight="1">
      <c r="A1" s="2"/>
      <c r="B1" s="4"/>
      <c r="C1" s="4"/>
      <c r="D1" s="4"/>
      <c r="E1" s="4"/>
      <c r="F1" s="4"/>
      <c r="G1" s="4"/>
      <c r="H1" s="6"/>
      <c r="I1" s="2"/>
      <c r="J1" s="4"/>
      <c r="K1" s="4"/>
      <c r="L1" s="4"/>
      <c r="M1" s="4"/>
      <c r="N1" s="4"/>
      <c r="O1" s="6"/>
      <c r="P1" s="9"/>
      <c r="Q1" s="9"/>
      <c r="R1" s="9"/>
      <c r="S1" s="9"/>
      <c r="T1" s="9"/>
      <c r="U1" s="9"/>
      <c r="V1" s="9"/>
      <c r="W1" s="9"/>
      <c r="X1" s="9"/>
      <c r="Y1" s="9"/>
    </row>
    <row r="2" ht="15.75" customHeight="1">
      <c r="A2" s="10" t="s">
        <v>15</v>
      </c>
      <c r="B2" s="10" t="s">
        <v>16</v>
      </c>
      <c r="C2" s="10" t="s">
        <v>17</v>
      </c>
      <c r="D2" s="12" t="s">
        <v>2</v>
      </c>
      <c r="E2" s="10" t="s">
        <v>20</v>
      </c>
      <c r="F2" s="13" t="s">
        <v>22</v>
      </c>
      <c r="G2" s="13" t="s">
        <v>23</v>
      </c>
      <c r="H2" s="14" t="s">
        <v>24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18" t="str">
        <f>'Bug Metrics'!$D3</f>
        <v>Successful login with incorrect username(case insensitive) and correct passowrd</v>
      </c>
      <c r="E3" s="15" t="s">
        <v>28</v>
      </c>
      <c r="F3" s="20">
        <v>43732.0</v>
      </c>
      <c r="G3" s="20">
        <v>43738.0</v>
      </c>
      <c r="H3" s="21" t="s">
        <v>29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5.75" customHeight="1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18" t="str">
        <f>'Bug Metrics'!$D4</f>
        <v>Login page has undefined variable 'error'</v>
      </c>
      <c r="E4" s="15" t="s">
        <v>28</v>
      </c>
      <c r="F4" s="20">
        <v>43732.0</v>
      </c>
      <c r="G4" s="20">
        <v>43732.0</v>
      </c>
      <c r="H4" s="21" t="s">
        <v>29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5.75" customHeight="1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18" t="str">
        <f>'Bug Metrics'!$D5</f>
        <v>Login page displayed error message "A session had already been started"</v>
      </c>
      <c r="E5" s="15" t="s">
        <v>28</v>
      </c>
      <c r="F5" s="20">
        <v>43732.0</v>
      </c>
      <c r="G5" s="20">
        <v>43732.0</v>
      </c>
      <c r="H5" s="21" t="s">
        <v>29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5.75" customHeight="1">
      <c r="A6" s="17">
        <f>'Bug Metrics'!$A6</f>
        <v>4</v>
      </c>
      <c r="B6" s="17">
        <f>'Bug Metrics'!$B6</f>
        <v>1</v>
      </c>
      <c r="C6" s="17" t="str">
        <f>'Bug Metrics'!$C6</f>
        <v>Biding </v>
      </c>
      <c r="D6" s="18" t="str">
        <f>'Bug Metrics'!$D6</f>
        <v>Biding page displayed syntax error, unexpected '}'</v>
      </c>
      <c r="E6" s="15" t="s">
        <v>28</v>
      </c>
      <c r="F6" s="20">
        <v>43732.0</v>
      </c>
      <c r="G6" s="20">
        <v>43732.0</v>
      </c>
      <c r="H6" s="21" t="s">
        <v>29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5.75" customHeight="1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18" t="str">
        <f>'Bug Metrics'!$D7</f>
        <v>When importing SamplateData(3) zip file to validate section.csv, actual result was correct but it gave warning of ' Undefined variable:field in include/bootstrap.php on line 254'</v>
      </c>
      <c r="E7" s="23" t="s">
        <v>28</v>
      </c>
      <c r="F7" s="24">
        <v>43737.0</v>
      </c>
      <c r="G7" s="24">
        <v>43740.0</v>
      </c>
      <c r="H7" s="25" t="s">
        <v>38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ht="34.5" customHeight="1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18" t="str">
        <f>'Bug Metrics'!$D8</f>
        <v>When importing a zip file with missing student.csv, actual result was correct but it gave warning of  'invalid argument supplied for foreach() in processBootstrap.php o line89' .</v>
      </c>
      <c r="E8" s="23" t="s">
        <v>28</v>
      </c>
      <c r="F8" s="24">
        <v>43737.0</v>
      </c>
      <c r="G8" s="24">
        <v>43740.0</v>
      </c>
      <c r="H8" s="25" t="s">
        <v>38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ht="15.75" customHeight="1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18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23" t="s">
        <v>28</v>
      </c>
      <c r="F9" s="24">
        <v>43737.0</v>
      </c>
      <c r="G9" s="24">
        <v>43740.0</v>
      </c>
      <c r="H9" s="25" t="s">
        <v>38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ht="35.25" customHeight="1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18" t="str">
        <f>'Bug Metrics'!$D10</f>
        <v>Unable to validate exam start and end time in course.csv (exam start time later than end time)</v>
      </c>
      <c r="E10" s="28" t="s">
        <v>28</v>
      </c>
      <c r="F10" s="24">
        <v>43737.0</v>
      </c>
      <c r="G10" s="24">
        <v>43743.0</v>
      </c>
      <c r="H10" s="25" t="s">
        <v>38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ht="21.0" customHeight="1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18" t="str">
        <f>'Bug Metrics'!$D11</f>
        <v>Unable to validate userid with different casing in course_completed.csv</v>
      </c>
      <c r="E11" s="23" t="s">
        <v>28</v>
      </c>
      <c r="F11" s="24">
        <v>43737.0</v>
      </c>
      <c r="G11" s="24">
        <v>43740.0</v>
      </c>
      <c r="H11" s="25" t="s">
        <v>38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ht="15.75" customHeight="1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18" t="str">
        <f>'Bug Metrics'!$D12</f>
        <v>Unable to display error messages when importing SampleData(6 and 7).zip to validate bid.csv</v>
      </c>
      <c r="E12" s="23" t="s">
        <v>28</v>
      </c>
      <c r="F12" s="24">
        <v>43737.0</v>
      </c>
      <c r="G12" s="24">
        <v>43740.0</v>
      </c>
      <c r="H12" s="25" t="s">
        <v>38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ht="15.75" customHeight="1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18" t="str">
        <f>'Bug Metrics'!$D13</f>
        <v>Unable to update bid amount when student bid twice for same section in the same round</v>
      </c>
      <c r="E13" s="23" t="s">
        <v>28</v>
      </c>
      <c r="F13" s="24">
        <v>43739.0</v>
      </c>
      <c r="G13" s="24">
        <v>43740.0</v>
      </c>
      <c r="H13" s="25" t="s">
        <v>44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ht="15.75" customHeight="1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18" t="str">
        <f>'Bug Metrics'!$D14</f>
        <v>Unable to validate if student has not completed the prerequisite</v>
      </c>
      <c r="E14" s="23" t="s">
        <v>28</v>
      </c>
      <c r="F14" s="24">
        <v>43739.0</v>
      </c>
      <c r="G14" s="24">
        <v>43740.0</v>
      </c>
      <c r="H14" s="25" t="s">
        <v>44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ht="30.0" customHeight="1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18" t="str">
        <f>'Bug Metrics'!$D15</f>
        <v>When validating if student can add a bid with an incorrect course code, page displayed notice of 'Trying to get property 'school' of non-object'.</v>
      </c>
      <c r="E15" s="23" t="s">
        <v>28</v>
      </c>
      <c r="F15" s="24">
        <v>43739.0</v>
      </c>
      <c r="G15" s="24">
        <v>43740.0</v>
      </c>
      <c r="H15" s="25" t="s">
        <v>44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ht="24.75" customHeight="1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18" t="str">
        <f>'Bug Metrics'!$D16</f>
        <v>Unable to drop a bid with correct course code and section number </v>
      </c>
      <c r="E16" s="23" t="s">
        <v>28</v>
      </c>
      <c r="F16" s="24">
        <v>43739.0</v>
      </c>
      <c r="G16" s="24">
        <v>43740.0</v>
      </c>
      <c r="H16" s="25" t="s">
        <v>44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ht="38.25" customHeight="1">
      <c r="A17" s="17">
        <f>'Bug Metrics'!$A17</f>
        <v>15</v>
      </c>
      <c r="B17" s="17">
        <f>'Bug Metrics'!$B17</f>
        <v>2</v>
      </c>
      <c r="C17" s="17" t="str">
        <f>'Bug Metrics'!$C17</f>
        <v>Round 1 solution
</v>
      </c>
      <c r="D17" s="18" t="str">
        <f>'Bug Metrics'!$D17</f>
        <v>After importing r1_solution_test_2 zip file to validate round1 clearing of 2bids at the clearing price,  actual result was correct but page displayed 10 bids succeed</v>
      </c>
      <c r="E17" s="23" t="s">
        <v>28</v>
      </c>
      <c r="F17" s="24">
        <v>43743.0</v>
      </c>
      <c r="G17" s="24">
        <v>43743.0</v>
      </c>
      <c r="H17" s="25" t="s">
        <v>38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ht="31.5" customHeight="1">
      <c r="A18" s="17">
        <f>'Bug Metrics'!$A18</f>
        <v>16</v>
      </c>
      <c r="B18" s="17">
        <f>'Bug Metrics'!$B18</f>
        <v>2</v>
      </c>
      <c r="C18" s="17" t="str">
        <f>'Bug Metrics'!$C18</f>
        <v>Round 1 solution
</v>
      </c>
      <c r="D18" s="18" t="str">
        <f>'Bug Metrics'!$D18</f>
        <v>After importing r1_solution_test_4 zip file to validate round1 clearing of 11bids at the clearing price,  actual result was correct but page displayed 10 succeed bids</v>
      </c>
      <c r="E18" s="23" t="s">
        <v>28</v>
      </c>
      <c r="F18" s="24">
        <v>43743.0</v>
      </c>
      <c r="G18" s="24">
        <v>43743.0</v>
      </c>
      <c r="H18" s="25" t="s">
        <v>38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ht="36.75" customHeight="1">
      <c r="A19" s="17">
        <f>'Bug Metrics'!$A19</f>
        <v>17</v>
      </c>
      <c r="B19" s="17">
        <f>'Bug Metrics'!$B19</f>
        <v>2</v>
      </c>
      <c r="C19" s="17" t="str">
        <f>'Bug Metrics'!$C19</f>
        <v>AWS(deployment)</v>
      </c>
      <c r="D19" s="18" t="str">
        <f>'Bug Metrics'!$D19</f>
        <v>file name case-sensitive issue </v>
      </c>
      <c r="E19" s="29" t="s">
        <v>28</v>
      </c>
      <c r="F19" s="30">
        <v>43753.0</v>
      </c>
      <c r="G19" s="30">
        <v>43754.0</v>
      </c>
      <c r="H19" s="31" t="s">
        <v>38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ht="59.25" customHeight="1">
      <c r="A20" s="17">
        <f>'Bug Metrics'!$A20</f>
        <v>18</v>
      </c>
      <c r="B20" s="17">
        <f>'Bug Metrics'!$B20</f>
        <v>3</v>
      </c>
      <c r="C20" s="17" t="str">
        <f>'Bug Metrics'!$C20</f>
        <v>Admin(Bootstrap)</v>
      </c>
      <c r="D20" s="18" t="str">
        <f>'Bug Metrics'!$D20</f>
        <v>After click the button to import SampleData_lter3.zip file. There is a error of array to string conversion</v>
      </c>
      <c r="E20" s="32" t="s">
        <v>28</v>
      </c>
      <c r="F20" s="30">
        <v>43754.0</v>
      </c>
      <c r="G20" s="30">
        <v>43754.0</v>
      </c>
      <c r="H20" s="31" t="s">
        <v>58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ht="30.0" customHeight="1">
      <c r="A21" s="17">
        <f>'Bug Metrics'!$A21</f>
        <v>19</v>
      </c>
      <c r="B21" s="17">
        <f>'Bug Metrics'!$B21</f>
        <v>3</v>
      </c>
      <c r="C21" s="17" t="str">
        <f>'Bug Metrics'!$C21</f>
        <v>Bidding(add bid)</v>
      </c>
      <c r="D21" s="18" t="str">
        <f>'Bug Metrics'!$D21</f>
        <v>Uncoonsistent of the bidding status. If a student bid less than the min amount of the current bid, then the bid sould be unsuccessful. But the message is bid added succcessfully with the status of unsuccessful</v>
      </c>
      <c r="E21" s="32" t="s">
        <v>28</v>
      </c>
      <c r="F21" s="30">
        <v>43754.0</v>
      </c>
      <c r="G21" s="30">
        <v>43754.0</v>
      </c>
      <c r="H21" s="25" t="s">
        <v>60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ht="44.25" customHeight="1">
      <c r="A22" s="17">
        <f>'Bug Metrics'!$A22</f>
        <v>20</v>
      </c>
      <c r="B22" s="17">
        <f>'Bug Metrics'!$B22</f>
        <v>3</v>
      </c>
      <c r="C22" s="17" t="str">
        <f>'Bug Metrics'!$C22</f>
        <v>Bidding (add bid)</v>
      </c>
      <c r="D22" s="18" t="str">
        <f>'Bug Metrics'!$D22</f>
        <v>Unable to validate if a student has already bidded for five course</v>
      </c>
      <c r="E22" s="32" t="s">
        <v>28</v>
      </c>
      <c r="F22" s="30">
        <v>43754.0</v>
      </c>
      <c r="G22" s="30">
        <v>43754.0</v>
      </c>
      <c r="H22" s="31" t="s">
        <v>61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ht="32.25" customHeight="1">
      <c r="A23" s="17">
        <f>'Bug Metrics'!$A23</f>
        <v>21</v>
      </c>
      <c r="B23" s="17">
        <f>'Bug Metrics'!$B23</f>
        <v>3</v>
      </c>
      <c r="C23" s="17" t="str">
        <f>'Bug Metrics'!$C23</f>
        <v>Bidding(add bid)</v>
      </c>
      <c r="D23" s="18" t="str">
        <f>'Bug Metrics'!$D23</f>
        <v>Unable to validate that in round 2 the next person bid must place more amount than the smallest one </v>
      </c>
      <c r="E23" s="32" t="s">
        <v>28</v>
      </c>
      <c r="F23" s="30">
        <v>43754.0</v>
      </c>
      <c r="G23" s="30">
        <v>43754.0</v>
      </c>
      <c r="H23" s="31" t="s">
        <v>61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>
      <c r="A24" s="17">
        <f>'Bug Metrics'!$A24</f>
        <v>22</v>
      </c>
      <c r="B24" s="17">
        <f>'Bug Metrics'!$B24</f>
        <v>3</v>
      </c>
      <c r="C24" s="17" t="str">
        <f>'Bug Metrics'!$C24</f>
        <v>Bidding( add bid)</v>
      </c>
      <c r="D24" s="18" t="str">
        <f>'Bug Metrics'!$D24</f>
        <v>Unable to drop bid or drop section for the successful bid</v>
      </c>
      <c r="E24" s="29" t="s">
        <v>28</v>
      </c>
      <c r="F24" s="39">
        <v>43763.0</v>
      </c>
      <c r="G24" s="39">
        <v>43765.0</v>
      </c>
      <c r="H24" s="40" t="s">
        <v>64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17">
        <f>'Bug Metrics'!$A25</f>
        <v>23</v>
      </c>
      <c r="B25" s="17">
        <f>'Bug Metrics'!$B25</f>
        <v>4</v>
      </c>
      <c r="C25" s="17" t="str">
        <f>'Bug Metrics'!$C25</f>
        <v>json stop</v>
      </c>
      <c r="D25" s="18" t="str">
        <f>'Bug Metrics'!$D25</f>
        <v>Clearing logic not added in</v>
      </c>
      <c r="E25" s="32" t="s">
        <v>28</v>
      </c>
      <c r="F25" s="39">
        <v>43763.0</v>
      </c>
      <c r="G25" s="39">
        <v>43767.0</v>
      </c>
      <c r="H25" s="40" t="s">
        <v>64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17">
        <f>'Bug Metrics'!$A26</f>
        <v>24</v>
      </c>
      <c r="B26" s="17">
        <f>'Bug Metrics'!$B26</f>
        <v>4</v>
      </c>
      <c r="C26" s="17" t="str">
        <f>'Bug Metrics'!$C26</f>
        <v>authenticate</v>
      </c>
      <c r="D26" s="18" t="str">
        <f>'Bug Metrics'!$D26</f>
        <v>Case sensitivity for username not working for json, but working for manual</v>
      </c>
      <c r="E26" s="32" t="s">
        <v>28</v>
      </c>
      <c r="F26" s="39">
        <v>43763.0</v>
      </c>
      <c r="G26" s="39">
        <v>43767.0</v>
      </c>
      <c r="H26" s="40" t="s">
        <v>64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17">
        <f>'Bug Metrics'!$A27</f>
        <v>25</v>
      </c>
      <c r="B27" s="17">
        <f>'Bug Metrics'!$B27</f>
        <v>4</v>
      </c>
      <c r="C27" s="17" t="str">
        <f>'Bug Metrics'!$C27</f>
        <v>section-dump</v>
      </c>
      <c r="D27" s="18" t="str">
        <f>'Bug Metrics'!$D27</f>
        <v>php error because it's doing foreach() for empty array when section-dump during R1</v>
      </c>
      <c r="E27" s="32" t="s">
        <v>28</v>
      </c>
      <c r="F27" s="39">
        <v>43763.0</v>
      </c>
      <c r="G27" s="39">
        <v>43767.0</v>
      </c>
      <c r="H27" s="40" t="s">
        <v>64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17">
        <f>'Bug Metrics'!$A28</f>
        <v>26</v>
      </c>
      <c r="B28" s="17">
        <f>'Bug Metrics'!$B28</f>
        <v>4</v>
      </c>
      <c r="C28" s="17" t="str">
        <f>'Bug Metrics'!$C28</f>
        <v>section-dump</v>
      </c>
      <c r="D28" s="18" t="str">
        <f>'Bug Metrics'!$D28</f>
        <v>php error when validating incorrect section</v>
      </c>
      <c r="E28" s="32" t="s">
        <v>28</v>
      </c>
      <c r="F28" s="39">
        <v>43763.0</v>
      </c>
      <c r="G28" s="39">
        <v>43767.0</v>
      </c>
      <c r="H28" s="40" t="s">
        <v>64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17">
        <f>'Bug Metrics'!$A29</f>
        <v>27</v>
      </c>
      <c r="B29" s="17">
        <f>'Bug Metrics'!$B29</f>
        <v>4</v>
      </c>
      <c r="C29" s="17" t="str">
        <f>'Bug Metrics'!$C29</f>
        <v>section-dump</v>
      </c>
      <c r="D29" s="18" t="str">
        <f>'Bug Metrics'!$D29</f>
        <v>it's dumping every bid regardless of course/section during inactive round</v>
      </c>
      <c r="E29" s="32" t="s">
        <v>28</v>
      </c>
      <c r="F29" s="39">
        <v>43763.0</v>
      </c>
      <c r="G29" s="39">
        <v>43767.0</v>
      </c>
      <c r="H29" s="40" t="s">
        <v>64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17">
        <f>'Bug Metrics'!$A30</f>
        <v>28</v>
      </c>
      <c r="B30" s="17">
        <f>'Bug Metrics'!$B30</f>
        <v>4</v>
      </c>
      <c r="C30" s="17" t="str">
        <f>'Bug Metrics'!$C30</f>
        <v>update-bid</v>
      </c>
      <c r="D30" s="18" t="str">
        <f>'Bug Metrics'!$D30</f>
        <v>class/exam timetable clash did not account for clashes with course enrolled in R2</v>
      </c>
      <c r="E30" s="32" t="s">
        <v>28</v>
      </c>
      <c r="F30" s="48">
        <v>43768.0</v>
      </c>
      <c r="G30" s="48">
        <v>43768.0</v>
      </c>
      <c r="H30" s="40" t="s">
        <v>74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7">
        <f>'Bug Metrics'!$A31</f>
        <v>29</v>
      </c>
      <c r="B31" s="17">
        <f>'Bug Metrics'!$B31</f>
        <v>4</v>
      </c>
      <c r="C31" s="17" t="str">
        <f>'Bug Metrics'!$C31</f>
        <v>section-dump</v>
      </c>
      <c r="D31" s="18" t="str">
        <f>'Bug Metrics'!$D31</f>
        <v>After round 2 ended, it returned all enrolled students who bidded in round 1 &amp; 2 
</v>
      </c>
      <c r="E31" s="32" t="s">
        <v>28</v>
      </c>
      <c r="F31" s="48">
        <v>43768.0</v>
      </c>
      <c r="G31" s="48">
        <v>43768.0</v>
      </c>
      <c r="H31" s="40" t="s">
        <v>74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17">
        <f>'Bug Metrics'!$A32</f>
        <v>30</v>
      </c>
      <c r="B32" s="17">
        <f>'Bug Metrics'!$B32</f>
        <v>4</v>
      </c>
      <c r="C32" s="17" t="str">
        <f>'Bug Metrics'!$C32</f>
        <v>bid-dump</v>
      </c>
      <c r="D32" s="18" t="str">
        <f>'Bug Metrics'!$D32</f>
        <v>Bids were not sorted by userid when same amount</v>
      </c>
      <c r="E32" s="32" t="s">
        <v>28</v>
      </c>
      <c r="F32" s="48">
        <v>43768.0</v>
      </c>
      <c r="G32" s="48">
        <v>43768.0</v>
      </c>
      <c r="H32" s="40" t="s">
        <v>74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17">
        <f>'Bug Metrics'!$A33</f>
        <v>31</v>
      </c>
      <c r="B33" s="17">
        <f>'Bug Metrics'!$B33</f>
        <v>4</v>
      </c>
      <c r="C33" s="17" t="str">
        <f>'Bug Metrics'!$C33</f>
        <v>bootstrap(JSON)</v>
      </c>
      <c r="D33" s="18" t="str">
        <f>'Bug Metrics'!$D33</f>
        <v>Not all error messages were sorted in alphabetical order but returned correct error messages</v>
      </c>
      <c r="E33" s="32" t="s">
        <v>28</v>
      </c>
      <c r="F33" s="48">
        <v>43768.0</v>
      </c>
      <c r="G33" s="48">
        <v>43768.0</v>
      </c>
      <c r="H33" s="40" t="s">
        <v>80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17">
        <f>'Bug Metrics'!$A34</f>
        <v>32</v>
      </c>
      <c r="B34" s="17">
        <f>'Bug Metrics'!$B34</f>
        <v>4</v>
      </c>
      <c r="C34" s="17" t="str">
        <f>'Bug Metrics'!$C34</f>
        <v>dump
</v>
      </c>
      <c r="D34" s="18" t="str">
        <f>'Bug Metrics'!$D34</f>
        <v>Bids were sorted from highest bid to lowest bid instead of course </v>
      </c>
      <c r="E34" s="32" t="s">
        <v>28</v>
      </c>
      <c r="F34" s="48">
        <v>43768.0</v>
      </c>
      <c r="G34" s="48">
        <v>43768.0</v>
      </c>
      <c r="H34" s="40" t="s">
        <v>80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27">
        <v>33.0</v>
      </c>
      <c r="B35" s="27">
        <v>4.0</v>
      </c>
      <c r="C35" s="51" t="s">
        <v>85</v>
      </c>
      <c r="D35" s="44" t="s">
        <v>88</v>
      </c>
      <c r="E35" s="32" t="s">
        <v>28</v>
      </c>
      <c r="F35" s="48">
        <v>43769.0</v>
      </c>
      <c r="G35" s="48">
        <v>43769.0</v>
      </c>
      <c r="H35" s="40" t="s">
        <v>74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17">
        <f>'Bug Metrics'!$A36</f>
        <v>34</v>
      </c>
      <c r="B36" s="17">
        <f>'Bug Metrics'!$B36</f>
        <v>5</v>
      </c>
      <c r="C36" s="17" t="str">
        <f>'Bug Metrics'!$C36</f>
        <v>Bidding(add bid in round 2)</v>
      </c>
      <c r="D36" s="18" t="str">
        <f>'Bug Metrics'!$D36</f>
        <v>edollar is not displayed in correct format e.g $23.90
</v>
      </c>
      <c r="E36" s="32" t="s">
        <v>28</v>
      </c>
      <c r="F36" s="48">
        <v>43781.0</v>
      </c>
      <c r="G36" s="48">
        <v>43782.0</v>
      </c>
      <c r="H36" s="40" t="s">
        <v>74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17">
        <f>'Bug Metrics'!$A37</f>
        <v>35</v>
      </c>
      <c r="B37" s="17">
        <f>'Bug Metrics'!$B37</f>
        <v>5</v>
      </c>
      <c r="C37" s="17" t="str">
        <f>'Bug Metrics'!$C37</f>
        <v>Bidding(add bid in round 2)</v>
      </c>
      <c r="D37" s="18" t="str">
        <f>'Bug Metrics'!$D37</f>
        <v>Unable to validate if user has already bidded for five course in round 2</v>
      </c>
      <c r="E37" s="32" t="s">
        <v>28</v>
      </c>
      <c r="F37" s="48">
        <v>43783.0</v>
      </c>
      <c r="G37" s="48">
        <v>43784.0</v>
      </c>
      <c r="H37" s="40" t="s">
        <v>74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17">
        <f>'Bug Metrics'!$A38</f>
        <v>36</v>
      </c>
      <c r="B38" s="17">
        <f>'Bug Metrics'!$B38</f>
        <v>5</v>
      </c>
      <c r="C38" s="17" t="str">
        <f>'Bug Metrics'!$C38</f>
        <v>Class Timetable
</v>
      </c>
      <c r="D38" s="18" t="str">
        <f>'Bug Metrics'!$D38</f>
        <v>Unable to display all the courses in the class timetable if the user had 5 modules</v>
      </c>
      <c r="E38" s="32" t="s">
        <v>28</v>
      </c>
      <c r="F38" s="48">
        <v>43783.0</v>
      </c>
      <c r="G38" s="48">
        <v>43784.0</v>
      </c>
      <c r="H38" s="40" t="s">
        <v>74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17">
        <f>'Bug Metrics'!$A39</f>
        <v>37</v>
      </c>
      <c r="B39" s="17">
        <f>'Bug Metrics'!$B39</f>
        <v>5</v>
      </c>
      <c r="C39" s="17" t="str">
        <f>'Bug Metrics'!$C39</f>
        <v>bid-status</v>
      </c>
      <c r="D39" s="18" t="str">
        <f>'Bug Metrics'!$D39</f>
        <v>Bids were not sorted in the reverse order by the bid amount  after round 2 ended
</v>
      </c>
      <c r="E39" s="32" t="s">
        <v>28</v>
      </c>
      <c r="F39" s="48">
        <v>43783.0</v>
      </c>
      <c r="G39" s="48">
        <v>43784.0</v>
      </c>
      <c r="H39" s="40" t="s">
        <v>80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17">
        <f>'Bug Metrics'!$A40</f>
        <v>38</v>
      </c>
      <c r="B40" s="17">
        <f>'Bug Metrics'!$B40</f>
        <v>5</v>
      </c>
      <c r="C40" s="17" t="str">
        <f>'Bug Metrics'!$C40</f>
        <v>bid-status</v>
      </c>
      <c r="D40" s="18" t="str">
        <f>'Bug Metrics'!$D40</f>
        <v>Unable to validate invalid section
</v>
      </c>
      <c r="E40" s="32" t="s">
        <v>28</v>
      </c>
      <c r="F40" s="48">
        <v>43783.0</v>
      </c>
      <c r="G40" s="48">
        <v>43784.0</v>
      </c>
      <c r="H40" s="40" t="s">
        <v>80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17">
        <f>'Bug Metrics'!$A41</f>
        <v>39</v>
      </c>
      <c r="B41" s="17">
        <f>'Bug Metrics'!$B41</f>
        <v>5</v>
      </c>
      <c r="C41" s="17" t="str">
        <f>'Bug Metrics'!$C41</f>
        <v>bid-status</v>
      </c>
      <c r="D41" s="18" t="str">
        <f>'Bug Metrics'!$D41</f>
        <v>Unable to get all the bids incluing successful and fail bids after round 1 ended
</v>
      </c>
      <c r="E41" s="32" t="s">
        <v>28</v>
      </c>
      <c r="F41" s="48">
        <v>43783.0</v>
      </c>
      <c r="G41" s="48">
        <v>43784.0</v>
      </c>
      <c r="H41" s="40" t="s">
        <v>80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17">
        <f>'Bug Metrics'!$A42</f>
        <v>40</v>
      </c>
      <c r="B42" s="17">
        <f>'Bug Metrics'!$B42</f>
        <v>5</v>
      </c>
      <c r="C42" s="17" t="str">
        <f>'Bug Metrics'!$C42</f>
        <v>dump</v>
      </c>
      <c r="D42" s="18" t="str">
        <f>'Bug Metrics'!$D42</f>
        <v>Bids in section-student were not sorted in the order of course code
</v>
      </c>
      <c r="E42" s="32" t="s">
        <v>28</v>
      </c>
      <c r="F42" s="48">
        <v>43783.0</v>
      </c>
      <c r="G42" s="48">
        <v>43784.0</v>
      </c>
      <c r="H42" s="40" t="s">
        <v>80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17">
        <f>'Bug Metrics'!$A43</f>
        <v>41</v>
      </c>
      <c r="B43" s="17">
        <f>'Bug Metrics'!$B43</f>
        <v>5</v>
      </c>
      <c r="C43" s="17" t="str">
        <f>'Bug Metrics'!$C43</f>
        <v>dump</v>
      </c>
      <c r="D43" s="18" t="str">
        <f>'Bug Metrics'!$D43</f>
        <v>After round 1 ended,  result for the section-student table included the fail bids
</v>
      </c>
      <c r="E43" s="32" t="s">
        <v>28</v>
      </c>
      <c r="F43" s="48">
        <v>43783.0</v>
      </c>
      <c r="G43" s="48">
        <v>43784.0</v>
      </c>
      <c r="H43" s="40" t="s">
        <v>80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17">
        <f>'Bug Metrics'!$A44</f>
        <v>42</v>
      </c>
      <c r="B44" s="17">
        <f>'Bug Metrics'!$B44</f>
        <v>5</v>
      </c>
      <c r="C44" s="17" t="str">
        <f>'Bug Metrics'!$C44</f>
        <v>AWS</v>
      </c>
      <c r="D44" s="18" t="str">
        <f>'Bug Metrics'!$D44</f>
        <v>when trying to drop a bid, it displayed "drop-bid file was not found"</v>
      </c>
      <c r="E44" s="32" t="s">
        <v>28</v>
      </c>
      <c r="F44" s="48">
        <v>43783.0</v>
      </c>
      <c r="G44" s="48">
        <v>43784.0</v>
      </c>
      <c r="H44" s="40" t="s">
        <v>80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17"/>
      <c r="B45" s="17"/>
      <c r="C45" s="17" t="str">
        <f>'Bug Metrics'!$C45</f>
        <v/>
      </c>
      <c r="D45" s="18"/>
      <c r="E45" s="21"/>
      <c r="F45" s="54"/>
      <c r="G45" s="54"/>
      <c r="H45" s="2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17"/>
      <c r="B46" s="17"/>
      <c r="C46" s="17"/>
      <c r="D46" s="18"/>
      <c r="E46" s="21"/>
      <c r="F46" s="54"/>
      <c r="G46" s="54"/>
      <c r="H46" s="2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17"/>
      <c r="B47" s="17"/>
      <c r="C47" s="17"/>
      <c r="D47" s="55"/>
      <c r="E47" s="21"/>
      <c r="F47" s="54"/>
      <c r="G47" s="54"/>
      <c r="H47" s="2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5.75" customHeight="1">
      <c r="A48" s="17"/>
      <c r="B48" s="17"/>
      <c r="C48" s="17"/>
      <c r="D48" s="18"/>
      <c r="E48" s="21"/>
      <c r="F48" s="54"/>
      <c r="G48" s="54"/>
      <c r="H48" s="2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17"/>
      <c r="B49" s="17"/>
      <c r="C49" s="17"/>
      <c r="D49" s="18"/>
      <c r="E49" s="21"/>
      <c r="F49" s="54"/>
      <c r="G49" s="54"/>
      <c r="H49" s="2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17"/>
      <c r="B50" s="17"/>
      <c r="C50" s="17"/>
      <c r="D50" s="18"/>
      <c r="E50" s="21"/>
      <c r="F50" s="54"/>
      <c r="G50" s="54"/>
      <c r="H50" s="2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17"/>
      <c r="B51" s="17"/>
      <c r="C51" s="17"/>
      <c r="D51" s="55"/>
      <c r="E51" s="21"/>
      <c r="F51" s="54"/>
      <c r="G51" s="54"/>
      <c r="H51" s="2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A52" s="17"/>
      <c r="B52" s="17"/>
      <c r="C52" s="17"/>
      <c r="D52" s="18"/>
      <c r="E52" s="21"/>
      <c r="F52" s="54"/>
      <c r="G52" s="54"/>
      <c r="H52" s="2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17"/>
      <c r="B53" s="17"/>
      <c r="C53" s="17"/>
      <c r="D53" s="18"/>
      <c r="E53" s="21"/>
      <c r="F53" s="54"/>
      <c r="G53" s="54"/>
      <c r="H53" s="2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5.75" customHeight="1">
      <c r="A54" s="17"/>
      <c r="B54" s="17"/>
      <c r="C54" s="17"/>
      <c r="D54" s="18"/>
      <c r="E54" s="21"/>
      <c r="F54" s="54"/>
      <c r="G54" s="54"/>
      <c r="H54" s="2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17"/>
      <c r="B55" s="17"/>
      <c r="C55" s="17"/>
      <c r="D55" s="55"/>
      <c r="E55" s="21"/>
      <c r="F55" s="54"/>
      <c r="G55" s="54"/>
      <c r="H55" s="2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A56" s="17"/>
      <c r="B56" s="17"/>
      <c r="C56" s="17"/>
      <c r="D56" s="18"/>
      <c r="E56" s="21"/>
      <c r="F56" s="54"/>
      <c r="G56" s="54"/>
      <c r="H56" s="2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17"/>
      <c r="B57" s="17"/>
      <c r="C57" s="17"/>
      <c r="D57" s="18"/>
      <c r="E57" s="21"/>
      <c r="F57" s="54"/>
      <c r="G57" s="54"/>
      <c r="H57" s="2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17"/>
      <c r="B58" s="17"/>
      <c r="C58" s="17"/>
      <c r="D58" s="18"/>
      <c r="E58" s="21"/>
      <c r="F58" s="54"/>
      <c r="G58" s="54"/>
      <c r="H58" s="2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A59" s="17"/>
      <c r="B59" s="17"/>
      <c r="C59" s="17"/>
      <c r="D59" s="55"/>
      <c r="E59" s="21"/>
      <c r="F59" s="54"/>
      <c r="G59" s="54"/>
      <c r="H59" s="2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17"/>
      <c r="B60" s="17"/>
      <c r="C60" s="17"/>
      <c r="D60" s="18"/>
      <c r="E60" s="21"/>
      <c r="F60" s="54"/>
      <c r="G60" s="54"/>
      <c r="H60" s="2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A61" s="17"/>
      <c r="B61" s="17"/>
      <c r="C61" s="17"/>
      <c r="D61" s="18"/>
      <c r="E61" s="21"/>
      <c r="F61" s="54"/>
      <c r="G61" s="54"/>
      <c r="H61" s="2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A62" s="17"/>
      <c r="B62" s="17"/>
      <c r="C62" s="17"/>
      <c r="D62" s="18"/>
      <c r="E62" s="21"/>
      <c r="F62" s="54"/>
      <c r="G62" s="54"/>
      <c r="H62" s="2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17"/>
      <c r="B63" s="17"/>
      <c r="C63" s="17"/>
      <c r="D63" s="55"/>
      <c r="E63" s="21"/>
      <c r="F63" s="54"/>
      <c r="G63" s="54"/>
      <c r="H63" s="2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17"/>
      <c r="B64" s="17"/>
      <c r="C64" s="17"/>
      <c r="D64" s="18"/>
      <c r="E64" s="21"/>
      <c r="F64" s="54"/>
      <c r="G64" s="54"/>
      <c r="H64" s="2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17"/>
      <c r="B65" s="17"/>
      <c r="C65" s="17"/>
      <c r="D65" s="18"/>
      <c r="E65" s="21"/>
      <c r="F65" s="54"/>
      <c r="G65" s="54"/>
      <c r="H65" s="2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17"/>
      <c r="B66" s="17"/>
      <c r="C66" s="17"/>
      <c r="D66" s="18"/>
      <c r="E66" s="21"/>
      <c r="F66" s="54"/>
      <c r="G66" s="54"/>
      <c r="H66" s="2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17"/>
      <c r="B67" s="17"/>
      <c r="C67" s="17"/>
      <c r="D67" s="55"/>
      <c r="E67" s="21"/>
      <c r="F67" s="54"/>
      <c r="G67" s="54"/>
      <c r="H67" s="2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17"/>
      <c r="B68" s="17"/>
      <c r="C68" s="17"/>
      <c r="D68" s="18"/>
      <c r="E68" s="21"/>
      <c r="F68" s="54"/>
      <c r="G68" s="54"/>
      <c r="H68" s="2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17"/>
      <c r="B69" s="17"/>
      <c r="C69" s="17"/>
      <c r="D69" s="18"/>
      <c r="E69" s="21"/>
      <c r="F69" s="54"/>
      <c r="G69" s="54"/>
      <c r="H69" s="2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17"/>
      <c r="B70" s="17"/>
      <c r="C70" s="17"/>
      <c r="D70" s="18"/>
      <c r="E70" s="21"/>
      <c r="F70" s="54"/>
      <c r="G70" s="54"/>
      <c r="H70" s="2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17"/>
      <c r="B71" s="17"/>
      <c r="C71" s="17"/>
      <c r="D71" s="55"/>
      <c r="E71" s="21"/>
      <c r="F71" s="54"/>
      <c r="G71" s="54"/>
      <c r="H71" s="2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17"/>
      <c r="B72" s="17"/>
      <c r="C72" s="17"/>
      <c r="D72" s="18"/>
      <c r="E72" s="21"/>
      <c r="F72" s="54"/>
      <c r="G72" s="54"/>
      <c r="H72" s="2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17"/>
      <c r="B73" s="17"/>
      <c r="C73" s="17"/>
      <c r="D73" s="18"/>
      <c r="E73" s="21"/>
      <c r="F73" s="54"/>
      <c r="G73" s="54"/>
      <c r="H73" s="2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17"/>
      <c r="B74" s="17"/>
      <c r="C74" s="17"/>
      <c r="D74" s="18"/>
      <c r="E74" s="21"/>
      <c r="F74" s="54"/>
      <c r="G74" s="54"/>
      <c r="H74" s="2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17"/>
      <c r="B75" s="17"/>
      <c r="C75" s="17"/>
      <c r="D75" s="55"/>
      <c r="E75" s="21"/>
      <c r="F75" s="54"/>
      <c r="G75" s="54"/>
      <c r="H75" s="2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17"/>
      <c r="B76" s="17"/>
      <c r="C76" s="17"/>
      <c r="D76" s="18"/>
      <c r="E76" s="21"/>
      <c r="F76" s="54"/>
      <c r="G76" s="54"/>
      <c r="H76" s="2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17"/>
      <c r="B77" s="17"/>
      <c r="C77" s="17"/>
      <c r="D77" s="18"/>
      <c r="E77" s="21"/>
      <c r="F77" s="54"/>
      <c r="G77" s="54"/>
      <c r="H77" s="21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17"/>
      <c r="B78" s="17"/>
      <c r="C78" s="17"/>
      <c r="D78" s="18"/>
      <c r="E78" s="21"/>
      <c r="F78" s="54"/>
      <c r="G78" s="54"/>
      <c r="H78" s="21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17"/>
      <c r="B79" s="17"/>
      <c r="C79" s="17"/>
      <c r="D79" s="55"/>
      <c r="E79" s="21"/>
      <c r="F79" s="54"/>
      <c r="G79" s="54"/>
      <c r="H79" s="21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17"/>
      <c r="B80" s="17"/>
      <c r="C80" s="17"/>
      <c r="D80" s="18"/>
      <c r="E80" s="21"/>
      <c r="F80" s="54"/>
      <c r="G80" s="54"/>
      <c r="H80" s="21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17"/>
      <c r="B81" s="17"/>
      <c r="C81" s="17"/>
      <c r="D81" s="18"/>
      <c r="E81" s="21"/>
      <c r="F81" s="54"/>
      <c r="G81" s="54"/>
      <c r="H81" s="21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17"/>
      <c r="B82" s="17"/>
      <c r="C82" s="17"/>
      <c r="D82" s="18"/>
      <c r="E82" s="21"/>
      <c r="F82" s="54"/>
      <c r="G82" s="54"/>
      <c r="H82" s="21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17"/>
      <c r="B83" s="17"/>
      <c r="C83" s="17"/>
      <c r="D83" s="55"/>
      <c r="E83" s="21"/>
      <c r="F83" s="54"/>
      <c r="G83" s="54"/>
      <c r="H83" s="21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17"/>
      <c r="B84" s="17"/>
      <c r="C84" s="17"/>
      <c r="D84" s="18"/>
      <c r="E84" s="21"/>
      <c r="F84" s="54"/>
      <c r="G84" s="54"/>
      <c r="H84" s="21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17"/>
      <c r="B85" s="17"/>
      <c r="C85" s="17"/>
      <c r="D85" s="18"/>
      <c r="E85" s="21"/>
      <c r="F85" s="54"/>
      <c r="G85" s="54"/>
      <c r="H85" s="21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17"/>
      <c r="B86" s="17"/>
      <c r="C86" s="17"/>
      <c r="D86" s="18"/>
      <c r="E86" s="21"/>
      <c r="F86" s="54"/>
      <c r="G86" s="54"/>
      <c r="H86" s="21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17"/>
      <c r="B87" s="17"/>
      <c r="C87" s="17"/>
      <c r="D87" s="55"/>
      <c r="E87" s="21"/>
      <c r="F87" s="54"/>
      <c r="G87" s="54"/>
      <c r="H87" s="21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17"/>
      <c r="B88" s="17"/>
      <c r="C88" s="17"/>
      <c r="D88" s="18"/>
      <c r="E88" s="21"/>
      <c r="F88" s="54"/>
      <c r="G88" s="54"/>
      <c r="H88" s="21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17"/>
      <c r="B89" s="17"/>
      <c r="C89" s="17"/>
      <c r="D89" s="18"/>
      <c r="E89" s="21"/>
      <c r="F89" s="54"/>
      <c r="G89" s="54"/>
      <c r="H89" s="21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17"/>
      <c r="B90" s="17"/>
      <c r="C90" s="17"/>
      <c r="D90" s="18"/>
      <c r="E90" s="21"/>
      <c r="F90" s="54"/>
      <c r="G90" s="54"/>
      <c r="H90" s="21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17"/>
      <c r="B91" s="17"/>
      <c r="C91" s="17"/>
      <c r="D91" s="55"/>
      <c r="E91" s="21"/>
      <c r="F91" s="54"/>
      <c r="G91" s="54"/>
      <c r="H91" s="21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17"/>
      <c r="B92" s="17"/>
      <c r="C92" s="17"/>
      <c r="D92" s="18"/>
      <c r="E92" s="21"/>
      <c r="F92" s="54"/>
      <c r="G92" s="54"/>
      <c r="H92" s="21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17"/>
      <c r="B93" s="17"/>
      <c r="C93" s="17"/>
      <c r="D93" s="18"/>
      <c r="E93" s="21"/>
      <c r="F93" s="54"/>
      <c r="G93" s="54"/>
      <c r="H93" s="21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17"/>
      <c r="B94" s="17"/>
      <c r="C94" s="17"/>
      <c r="D94" s="18"/>
      <c r="E94" s="21"/>
      <c r="F94" s="54"/>
      <c r="G94" s="54"/>
      <c r="H94" s="21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17"/>
      <c r="B95" s="17"/>
      <c r="C95" s="17"/>
      <c r="D95" s="55"/>
      <c r="E95" s="21"/>
      <c r="F95" s="54"/>
      <c r="G95" s="54"/>
      <c r="H95" s="21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17"/>
      <c r="B96" s="17"/>
      <c r="C96" s="17"/>
      <c r="D96" s="18"/>
      <c r="E96" s="21"/>
      <c r="F96" s="54"/>
      <c r="G96" s="54"/>
      <c r="H96" s="21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17"/>
      <c r="B97" s="17"/>
      <c r="C97" s="17"/>
      <c r="D97" s="18"/>
      <c r="E97" s="21"/>
      <c r="F97" s="54"/>
      <c r="G97" s="54"/>
      <c r="H97" s="21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17"/>
      <c r="B98" s="17"/>
      <c r="C98" s="17"/>
      <c r="D98" s="18"/>
      <c r="E98" s="21"/>
      <c r="F98" s="54"/>
      <c r="G98" s="54"/>
      <c r="H98" s="21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17"/>
      <c r="B99" s="17"/>
      <c r="C99" s="17"/>
      <c r="D99" s="55"/>
      <c r="E99" s="21"/>
      <c r="F99" s="54"/>
      <c r="G99" s="54"/>
      <c r="H99" s="21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17"/>
      <c r="B100" s="17"/>
      <c r="C100" s="17"/>
      <c r="D100" s="18"/>
      <c r="E100" s="21"/>
      <c r="F100" s="54"/>
      <c r="G100" s="54"/>
      <c r="H100" s="21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17"/>
      <c r="B101" s="17"/>
      <c r="C101" s="17"/>
      <c r="D101" s="18"/>
      <c r="E101" s="21"/>
      <c r="F101" s="54"/>
      <c r="G101" s="54"/>
      <c r="H101" s="21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17"/>
      <c r="B102" s="17"/>
      <c r="C102" s="17"/>
      <c r="D102" s="18"/>
      <c r="E102" s="21"/>
      <c r="F102" s="54"/>
      <c r="G102" s="54"/>
      <c r="H102" s="21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17"/>
      <c r="B103" s="17"/>
      <c r="C103" s="17"/>
      <c r="D103" s="55"/>
      <c r="E103" s="21"/>
      <c r="F103" s="54"/>
      <c r="G103" s="54"/>
      <c r="H103" s="21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17"/>
      <c r="B104" s="17"/>
      <c r="C104" s="17"/>
      <c r="D104" s="18"/>
      <c r="E104" s="21"/>
      <c r="F104" s="54"/>
      <c r="G104" s="54"/>
      <c r="H104" s="21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17"/>
      <c r="B105" s="17"/>
      <c r="C105" s="17"/>
      <c r="D105" s="18"/>
      <c r="E105" s="21"/>
      <c r="F105" s="54"/>
      <c r="G105" s="54"/>
      <c r="H105" s="21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17"/>
      <c r="B106" s="17"/>
      <c r="C106" s="17"/>
      <c r="D106" s="18"/>
      <c r="E106" s="21"/>
      <c r="F106" s="54"/>
      <c r="G106" s="54"/>
      <c r="H106" s="21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17"/>
      <c r="B107" s="17"/>
      <c r="C107" s="17"/>
      <c r="D107" s="55"/>
      <c r="E107" s="21"/>
      <c r="F107" s="54"/>
      <c r="G107" s="54"/>
      <c r="H107" s="21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17"/>
      <c r="B108" s="17"/>
      <c r="C108" s="17"/>
      <c r="D108" s="18"/>
      <c r="E108" s="21"/>
      <c r="F108" s="54"/>
      <c r="G108" s="54"/>
      <c r="H108" s="21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17"/>
      <c r="B109" s="17"/>
      <c r="C109" s="17"/>
      <c r="D109" s="18"/>
      <c r="E109" s="21"/>
      <c r="F109" s="54"/>
      <c r="G109" s="54"/>
      <c r="H109" s="21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17"/>
      <c r="B110" s="17"/>
      <c r="C110" s="17"/>
      <c r="D110" s="18"/>
      <c r="E110" s="21"/>
      <c r="F110" s="54"/>
      <c r="G110" s="54"/>
      <c r="H110" s="21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17"/>
      <c r="B111" s="17"/>
      <c r="C111" s="17"/>
      <c r="D111" s="55"/>
      <c r="E111" s="21"/>
      <c r="F111" s="54"/>
      <c r="G111" s="54"/>
      <c r="H111" s="21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17"/>
      <c r="B112" s="17"/>
      <c r="C112" s="17"/>
      <c r="D112" s="18"/>
      <c r="E112" s="21"/>
      <c r="F112" s="54"/>
      <c r="G112" s="54"/>
      <c r="H112" s="21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17"/>
      <c r="B113" s="17"/>
      <c r="C113" s="17"/>
      <c r="D113" s="18"/>
      <c r="E113" s="21"/>
      <c r="F113" s="54"/>
      <c r="G113" s="54"/>
      <c r="H113" s="21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17"/>
      <c r="B114" s="17"/>
      <c r="C114" s="17"/>
      <c r="D114" s="18"/>
      <c r="E114" s="21"/>
      <c r="F114" s="54"/>
      <c r="G114" s="54"/>
      <c r="H114" s="21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17"/>
      <c r="B115" s="17"/>
      <c r="C115" s="17"/>
      <c r="D115" s="55"/>
      <c r="E115" s="21"/>
      <c r="F115" s="54"/>
      <c r="G115" s="54"/>
      <c r="H115" s="21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17"/>
      <c r="B116" s="17"/>
      <c r="C116" s="17"/>
      <c r="D116" s="18"/>
      <c r="E116" s="21"/>
      <c r="F116" s="54"/>
      <c r="G116" s="54"/>
      <c r="H116" s="21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17"/>
      <c r="B117" s="17"/>
      <c r="C117" s="17"/>
      <c r="D117" s="18"/>
      <c r="E117" s="21"/>
      <c r="F117" s="54"/>
      <c r="G117" s="54"/>
      <c r="H117" s="21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17"/>
      <c r="B118" s="17"/>
      <c r="C118" s="17"/>
      <c r="D118" s="18"/>
      <c r="E118" s="21"/>
      <c r="F118" s="54"/>
      <c r="G118" s="54"/>
      <c r="H118" s="21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17"/>
      <c r="B119" s="17"/>
      <c r="C119" s="17"/>
      <c r="D119" s="55"/>
      <c r="E119" s="21"/>
      <c r="F119" s="54"/>
      <c r="G119" s="54"/>
      <c r="H119" s="21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17"/>
      <c r="B120" s="17"/>
      <c r="C120" s="17"/>
      <c r="D120" s="18"/>
      <c r="E120" s="21"/>
      <c r="F120" s="54"/>
      <c r="G120" s="54"/>
      <c r="H120" s="21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17"/>
      <c r="B121" s="17"/>
      <c r="C121" s="17"/>
      <c r="D121" s="18"/>
      <c r="E121" s="21"/>
      <c r="F121" s="54"/>
      <c r="G121" s="54"/>
      <c r="H121" s="21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17"/>
      <c r="B122" s="17"/>
      <c r="C122" s="17"/>
      <c r="D122" s="18"/>
      <c r="E122" s="21"/>
      <c r="F122" s="54"/>
      <c r="G122" s="54"/>
      <c r="H122" s="21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17"/>
      <c r="B123" s="17"/>
      <c r="C123" s="17"/>
      <c r="D123" s="55"/>
      <c r="E123" s="21"/>
      <c r="F123" s="54"/>
      <c r="G123" s="54"/>
      <c r="H123" s="21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17"/>
      <c r="B124" s="17"/>
      <c r="C124" s="17"/>
      <c r="D124" s="18"/>
      <c r="E124" s="21"/>
      <c r="F124" s="54"/>
      <c r="G124" s="54"/>
      <c r="H124" s="21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17"/>
      <c r="B125" s="17"/>
      <c r="C125" s="17"/>
      <c r="D125" s="18"/>
      <c r="E125" s="21"/>
      <c r="F125" s="54"/>
      <c r="G125" s="54"/>
      <c r="H125" s="21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17"/>
      <c r="B126" s="17"/>
      <c r="C126" s="17"/>
      <c r="D126" s="18"/>
      <c r="E126" s="21"/>
      <c r="F126" s="54"/>
      <c r="G126" s="54"/>
      <c r="H126" s="21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17"/>
      <c r="B127" s="17"/>
      <c r="C127" s="17"/>
      <c r="D127" s="55"/>
      <c r="E127" s="21"/>
      <c r="F127" s="54"/>
      <c r="G127" s="54"/>
      <c r="H127" s="21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17"/>
      <c r="B128" s="17"/>
      <c r="C128" s="17"/>
      <c r="D128" s="18"/>
      <c r="E128" s="21"/>
      <c r="F128" s="54"/>
      <c r="G128" s="54"/>
      <c r="H128" s="21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17"/>
      <c r="B129" s="17"/>
      <c r="C129" s="17"/>
      <c r="D129" s="18"/>
      <c r="E129" s="21"/>
      <c r="F129" s="54"/>
      <c r="G129" s="54"/>
      <c r="H129" s="21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17"/>
      <c r="B130" s="17"/>
      <c r="C130" s="17"/>
      <c r="D130" s="18"/>
      <c r="E130" s="21"/>
      <c r="F130" s="54"/>
      <c r="G130" s="54"/>
      <c r="H130" s="21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17"/>
      <c r="B131" s="17"/>
      <c r="C131" s="17"/>
      <c r="D131" s="55"/>
      <c r="E131" s="21"/>
      <c r="F131" s="54"/>
      <c r="G131" s="54"/>
      <c r="H131" s="21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17"/>
      <c r="B132" s="17"/>
      <c r="C132" s="17"/>
      <c r="D132" s="18"/>
      <c r="E132" s="21"/>
      <c r="F132" s="54"/>
      <c r="G132" s="54"/>
      <c r="H132" s="21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17"/>
      <c r="B133" s="17"/>
      <c r="C133" s="17"/>
      <c r="D133" s="18"/>
      <c r="E133" s="21"/>
      <c r="F133" s="54"/>
      <c r="G133" s="54"/>
      <c r="H133" s="21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17"/>
      <c r="B134" s="17"/>
      <c r="C134" s="17"/>
      <c r="D134" s="18"/>
      <c r="E134" s="21"/>
      <c r="F134" s="54"/>
      <c r="G134" s="54"/>
      <c r="H134" s="21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17"/>
      <c r="B135" s="17"/>
      <c r="C135" s="17"/>
      <c r="D135" s="55"/>
      <c r="E135" s="21"/>
      <c r="F135" s="54"/>
      <c r="G135" s="54"/>
      <c r="H135" s="21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17"/>
      <c r="B136" s="17"/>
      <c r="C136" s="17"/>
      <c r="D136" s="18"/>
      <c r="E136" s="21"/>
      <c r="F136" s="54"/>
      <c r="G136" s="54"/>
      <c r="H136" s="21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17"/>
      <c r="B137" s="17"/>
      <c r="C137" s="17"/>
      <c r="D137" s="18"/>
      <c r="E137" s="21"/>
      <c r="F137" s="54"/>
      <c r="G137" s="54"/>
      <c r="H137" s="21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17"/>
      <c r="B138" s="17"/>
      <c r="C138" s="17"/>
      <c r="D138" s="18"/>
      <c r="E138" s="21"/>
      <c r="F138" s="54"/>
      <c r="G138" s="54"/>
      <c r="H138" s="21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17"/>
      <c r="B139" s="17"/>
      <c r="C139" s="17"/>
      <c r="D139" s="55"/>
      <c r="E139" s="21"/>
      <c r="F139" s="54"/>
      <c r="G139" s="54"/>
      <c r="H139" s="21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17"/>
      <c r="B140" s="17"/>
      <c r="C140" s="17"/>
      <c r="D140" s="18"/>
      <c r="E140" s="21"/>
      <c r="F140" s="54"/>
      <c r="G140" s="54"/>
      <c r="H140" s="21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17"/>
      <c r="B141" s="17"/>
      <c r="C141" s="17"/>
      <c r="D141" s="18"/>
      <c r="E141" s="21"/>
      <c r="F141" s="54"/>
      <c r="G141" s="54"/>
      <c r="H141" s="21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17"/>
      <c r="B142" s="17"/>
      <c r="C142" s="17"/>
      <c r="D142" s="18"/>
      <c r="E142" s="21"/>
      <c r="F142" s="54"/>
      <c r="G142" s="54"/>
      <c r="H142" s="21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17"/>
      <c r="B143" s="17"/>
      <c r="C143" s="17"/>
      <c r="D143" s="55"/>
      <c r="E143" s="21"/>
      <c r="F143" s="54"/>
      <c r="G143" s="54"/>
      <c r="H143" s="21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17"/>
      <c r="B144" s="17"/>
      <c r="C144" s="17"/>
      <c r="D144" s="18"/>
      <c r="E144" s="21"/>
      <c r="F144" s="54"/>
      <c r="G144" s="54"/>
      <c r="H144" s="21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17"/>
      <c r="B145" s="17"/>
      <c r="C145" s="17"/>
      <c r="D145" s="18"/>
      <c r="E145" s="21"/>
      <c r="F145" s="54"/>
      <c r="G145" s="54"/>
      <c r="H145" s="21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17"/>
      <c r="B146" s="17"/>
      <c r="C146" s="17"/>
      <c r="D146" s="18"/>
      <c r="E146" s="21"/>
      <c r="F146" s="54"/>
      <c r="G146" s="54"/>
      <c r="H146" s="21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17"/>
      <c r="B147" s="17"/>
      <c r="C147" s="17"/>
      <c r="D147" s="55"/>
      <c r="E147" s="21"/>
      <c r="F147" s="54"/>
      <c r="G147" s="54"/>
      <c r="H147" s="21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17"/>
      <c r="B148" s="17"/>
      <c r="C148" s="17"/>
      <c r="D148" s="18"/>
      <c r="E148" s="21"/>
      <c r="F148" s="54"/>
      <c r="G148" s="54"/>
      <c r="H148" s="21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17"/>
      <c r="B149" s="17"/>
      <c r="C149" s="17"/>
      <c r="D149" s="18"/>
      <c r="E149" s="21"/>
      <c r="F149" s="54"/>
      <c r="G149" s="54"/>
      <c r="H149" s="21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17"/>
      <c r="B150" s="17"/>
      <c r="C150" s="17"/>
      <c r="D150" s="18"/>
      <c r="E150" s="21"/>
      <c r="F150" s="54"/>
      <c r="G150" s="54"/>
      <c r="H150" s="21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17"/>
      <c r="B151" s="17"/>
      <c r="C151" s="17"/>
      <c r="D151" s="55"/>
      <c r="E151" s="21"/>
      <c r="F151" s="54"/>
      <c r="G151" s="54"/>
      <c r="H151" s="21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17"/>
      <c r="B152" s="17"/>
      <c r="C152" s="17"/>
      <c r="D152" s="18"/>
      <c r="E152" s="21"/>
      <c r="F152" s="54"/>
      <c r="G152" s="54"/>
      <c r="H152" s="21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17"/>
      <c r="B153" s="17"/>
      <c r="C153" s="17"/>
      <c r="D153" s="18"/>
      <c r="E153" s="21"/>
      <c r="F153" s="54"/>
      <c r="G153" s="54"/>
      <c r="H153" s="21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17"/>
      <c r="B154" s="17"/>
      <c r="C154" s="17"/>
      <c r="D154" s="18"/>
      <c r="E154" s="21"/>
      <c r="F154" s="54"/>
      <c r="G154" s="54"/>
      <c r="H154" s="21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17"/>
      <c r="B155" s="17"/>
      <c r="C155" s="17"/>
      <c r="D155" s="55"/>
      <c r="E155" s="21"/>
      <c r="F155" s="54"/>
      <c r="G155" s="54"/>
      <c r="H155" s="21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17"/>
      <c r="B156" s="17"/>
      <c r="C156" s="17"/>
      <c r="D156" s="18"/>
      <c r="E156" s="21"/>
      <c r="F156" s="54"/>
      <c r="G156" s="54"/>
      <c r="H156" s="21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17"/>
      <c r="B157" s="17"/>
      <c r="C157" s="17"/>
      <c r="D157" s="18"/>
      <c r="E157" s="21"/>
      <c r="F157" s="54"/>
      <c r="G157" s="54"/>
      <c r="H157" s="21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17"/>
      <c r="B158" s="17"/>
      <c r="C158" s="17"/>
      <c r="D158" s="18"/>
      <c r="E158" s="21"/>
      <c r="F158" s="54"/>
      <c r="G158" s="54"/>
      <c r="H158" s="21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17"/>
      <c r="B159" s="17"/>
      <c r="C159" s="17"/>
      <c r="D159" s="55"/>
      <c r="E159" s="21"/>
      <c r="F159" s="54"/>
      <c r="G159" s="54"/>
      <c r="H159" s="21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17"/>
      <c r="B160" s="17"/>
      <c r="C160" s="17"/>
      <c r="D160" s="18"/>
      <c r="E160" s="21"/>
      <c r="F160" s="54"/>
      <c r="G160" s="54"/>
      <c r="H160" s="21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17"/>
      <c r="B161" s="17"/>
      <c r="C161" s="17"/>
      <c r="D161" s="18"/>
      <c r="E161" s="21"/>
      <c r="F161" s="54"/>
      <c r="G161" s="54"/>
      <c r="H161" s="21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17"/>
      <c r="B162" s="17"/>
      <c r="C162" s="17"/>
      <c r="D162" s="18"/>
      <c r="E162" s="21"/>
      <c r="F162" s="54"/>
      <c r="G162" s="54"/>
      <c r="H162" s="21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17"/>
      <c r="B163" s="17"/>
      <c r="C163" s="17"/>
      <c r="D163" s="55"/>
      <c r="E163" s="21"/>
      <c r="F163" s="54"/>
      <c r="G163" s="54"/>
      <c r="H163" s="21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17"/>
      <c r="B164" s="17"/>
      <c r="C164" s="17"/>
      <c r="D164" s="18"/>
      <c r="E164" s="21"/>
      <c r="F164" s="54"/>
      <c r="G164" s="54"/>
      <c r="H164" s="21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17"/>
      <c r="B165" s="17"/>
      <c r="C165" s="17"/>
      <c r="D165" s="18"/>
      <c r="E165" s="21"/>
      <c r="F165" s="54"/>
      <c r="G165" s="54"/>
      <c r="H165" s="21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17"/>
      <c r="B166" s="17"/>
      <c r="C166" s="17"/>
      <c r="D166" s="18"/>
      <c r="E166" s="21"/>
      <c r="F166" s="54"/>
      <c r="G166" s="54"/>
      <c r="H166" s="21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17"/>
      <c r="B167" s="17"/>
      <c r="C167" s="17"/>
      <c r="D167" s="55"/>
      <c r="E167" s="21"/>
      <c r="F167" s="54"/>
      <c r="G167" s="54"/>
      <c r="H167" s="21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17"/>
      <c r="B168" s="17"/>
      <c r="C168" s="17"/>
      <c r="D168" s="18"/>
      <c r="E168" s="21"/>
      <c r="F168" s="54"/>
      <c r="G168" s="54"/>
      <c r="H168" s="21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17"/>
      <c r="B169" s="17"/>
      <c r="C169" s="17"/>
      <c r="D169" s="18"/>
      <c r="E169" s="21"/>
      <c r="F169" s="54"/>
      <c r="G169" s="54"/>
      <c r="H169" s="21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17"/>
      <c r="B170" s="17"/>
      <c r="C170" s="17"/>
      <c r="D170" s="18"/>
      <c r="E170" s="21"/>
      <c r="F170" s="54"/>
      <c r="G170" s="54"/>
      <c r="H170" s="21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17"/>
      <c r="B171" s="17"/>
      <c r="C171" s="17"/>
      <c r="D171" s="55"/>
      <c r="E171" s="21"/>
      <c r="F171" s="54"/>
      <c r="G171" s="54"/>
      <c r="H171" s="21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17"/>
      <c r="B172" s="17"/>
      <c r="C172" s="17"/>
      <c r="D172" s="18"/>
      <c r="E172" s="21"/>
      <c r="F172" s="54"/>
      <c r="G172" s="54"/>
      <c r="H172" s="21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17"/>
      <c r="B173" s="17"/>
      <c r="C173" s="17"/>
      <c r="D173" s="18"/>
      <c r="E173" s="21"/>
      <c r="F173" s="54"/>
      <c r="G173" s="54"/>
      <c r="H173" s="21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17"/>
      <c r="B174" s="17"/>
      <c r="C174" s="17"/>
      <c r="D174" s="18"/>
      <c r="E174" s="21"/>
      <c r="F174" s="54"/>
      <c r="G174" s="54"/>
      <c r="H174" s="21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17"/>
      <c r="B175" s="17"/>
      <c r="C175" s="17"/>
      <c r="D175" s="55"/>
      <c r="E175" s="21"/>
      <c r="F175" s="54"/>
      <c r="G175" s="54"/>
      <c r="H175" s="21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17"/>
      <c r="B176" s="17"/>
      <c r="C176" s="17"/>
      <c r="D176" s="18"/>
      <c r="E176" s="21"/>
      <c r="F176" s="54"/>
      <c r="G176" s="54"/>
      <c r="H176" s="21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17"/>
      <c r="B177" s="17"/>
      <c r="C177" s="17"/>
      <c r="D177" s="18"/>
      <c r="E177" s="21"/>
      <c r="F177" s="54"/>
      <c r="G177" s="54"/>
      <c r="H177" s="21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17"/>
      <c r="B178" s="17"/>
      <c r="C178" s="17"/>
      <c r="D178" s="18"/>
      <c r="E178" s="21"/>
      <c r="F178" s="54"/>
      <c r="G178" s="54"/>
      <c r="H178" s="21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17"/>
      <c r="B179" s="17"/>
      <c r="C179" s="17"/>
      <c r="D179" s="55"/>
      <c r="E179" s="21"/>
      <c r="F179" s="54"/>
      <c r="G179" s="54"/>
      <c r="H179" s="21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17"/>
      <c r="B180" s="17"/>
      <c r="C180" s="17"/>
      <c r="D180" s="18"/>
      <c r="E180" s="21"/>
      <c r="F180" s="54"/>
      <c r="G180" s="54"/>
      <c r="H180" s="21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17"/>
      <c r="B181" s="17"/>
      <c r="C181" s="17"/>
      <c r="D181" s="18"/>
      <c r="E181" s="21"/>
      <c r="F181" s="54"/>
      <c r="G181" s="54"/>
      <c r="H181" s="21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17"/>
      <c r="B182" s="17"/>
      <c r="C182" s="17"/>
      <c r="D182" s="18"/>
      <c r="E182" s="21"/>
      <c r="F182" s="54"/>
      <c r="G182" s="54"/>
      <c r="H182" s="21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17"/>
      <c r="B183" s="17"/>
      <c r="C183" s="17"/>
      <c r="D183" s="55"/>
      <c r="E183" s="21"/>
      <c r="F183" s="54"/>
      <c r="G183" s="54"/>
      <c r="H183" s="21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17"/>
      <c r="B184" s="17"/>
      <c r="C184" s="17"/>
      <c r="D184" s="18"/>
      <c r="E184" s="21"/>
      <c r="F184" s="54"/>
      <c r="G184" s="54"/>
      <c r="H184" s="21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17"/>
      <c r="B185" s="17"/>
      <c r="C185" s="17"/>
      <c r="D185" s="18"/>
      <c r="E185" s="21"/>
      <c r="F185" s="54"/>
      <c r="G185" s="54"/>
      <c r="H185" s="21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17"/>
      <c r="B186" s="17"/>
      <c r="C186" s="17"/>
      <c r="D186" s="18"/>
      <c r="E186" s="21"/>
      <c r="F186" s="54"/>
      <c r="G186" s="54"/>
      <c r="H186" s="21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17"/>
      <c r="B187" s="17"/>
      <c r="C187" s="17"/>
      <c r="D187" s="55"/>
      <c r="E187" s="21"/>
      <c r="F187" s="54"/>
      <c r="G187" s="54"/>
      <c r="H187" s="21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17"/>
      <c r="B188" s="17"/>
      <c r="C188" s="17"/>
      <c r="D188" s="18"/>
      <c r="E188" s="21"/>
      <c r="F188" s="54"/>
      <c r="G188" s="54"/>
      <c r="H188" s="21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17"/>
      <c r="B189" s="17"/>
      <c r="C189" s="17"/>
      <c r="D189" s="18"/>
      <c r="E189" s="21"/>
      <c r="F189" s="54"/>
      <c r="G189" s="54"/>
      <c r="H189" s="21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17"/>
      <c r="B190" s="17"/>
      <c r="C190" s="17"/>
      <c r="D190" s="18"/>
      <c r="E190" s="21"/>
      <c r="F190" s="54"/>
      <c r="G190" s="54"/>
      <c r="H190" s="21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17"/>
      <c r="B191" s="17"/>
      <c r="C191" s="17"/>
      <c r="D191" s="55"/>
      <c r="E191" s="21"/>
      <c r="F191" s="54"/>
      <c r="G191" s="54"/>
      <c r="H191" s="21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17"/>
      <c r="B192" s="17"/>
      <c r="C192" s="17"/>
      <c r="D192" s="18"/>
      <c r="E192" s="21"/>
      <c r="F192" s="54"/>
      <c r="G192" s="54"/>
      <c r="H192" s="21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17"/>
      <c r="B193" s="17"/>
      <c r="C193" s="17"/>
      <c r="D193" s="18"/>
      <c r="E193" s="21"/>
      <c r="F193" s="54"/>
      <c r="G193" s="54"/>
      <c r="H193" s="21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17"/>
      <c r="B194" s="17"/>
      <c r="C194" s="17"/>
      <c r="D194" s="18"/>
      <c r="E194" s="21"/>
      <c r="F194" s="54"/>
      <c r="G194" s="54"/>
      <c r="H194" s="21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17"/>
      <c r="B195" s="17"/>
      <c r="C195" s="17"/>
      <c r="D195" s="55"/>
      <c r="E195" s="21"/>
      <c r="F195" s="54"/>
      <c r="G195" s="54"/>
      <c r="H195" s="21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17"/>
      <c r="B196" s="17"/>
      <c r="C196" s="17"/>
      <c r="D196" s="18"/>
      <c r="E196" s="21"/>
      <c r="F196" s="54"/>
      <c r="G196" s="54"/>
      <c r="H196" s="21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21"/>
      <c r="B197" s="21"/>
      <c r="C197" s="21"/>
      <c r="D197" s="56"/>
      <c r="E197" s="21"/>
      <c r="F197" s="54"/>
      <c r="G197" s="54"/>
      <c r="H197" s="21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21"/>
      <c r="B198" s="21"/>
      <c r="C198" s="21"/>
      <c r="D198" s="56"/>
      <c r="E198" s="21"/>
      <c r="F198" s="54"/>
      <c r="G198" s="54"/>
      <c r="H198" s="21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21"/>
      <c r="B199" s="21"/>
      <c r="C199" s="21"/>
      <c r="D199" s="56"/>
      <c r="E199" s="21"/>
      <c r="F199" s="54"/>
      <c r="G199" s="54"/>
      <c r="H199" s="21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21"/>
      <c r="B200" s="21"/>
      <c r="C200" s="21"/>
      <c r="D200" s="56"/>
      <c r="E200" s="21"/>
      <c r="F200" s="54"/>
      <c r="G200" s="54"/>
      <c r="H200" s="21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21"/>
      <c r="B201" s="21"/>
      <c r="C201" s="21"/>
      <c r="D201" s="56"/>
      <c r="E201" s="21"/>
      <c r="F201" s="54"/>
      <c r="G201" s="54"/>
      <c r="H201" s="21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21"/>
      <c r="B202" s="21"/>
      <c r="C202" s="21"/>
      <c r="D202" s="56"/>
      <c r="E202" s="21"/>
      <c r="F202" s="54"/>
      <c r="G202" s="54"/>
      <c r="H202" s="21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21"/>
      <c r="B203" s="21"/>
      <c r="C203" s="21"/>
      <c r="D203" s="56"/>
      <c r="E203" s="21"/>
      <c r="F203" s="54"/>
      <c r="G203" s="54"/>
      <c r="H203" s="21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21"/>
      <c r="B204" s="21"/>
      <c r="C204" s="21"/>
      <c r="D204" s="56"/>
      <c r="E204" s="21"/>
      <c r="F204" s="54"/>
      <c r="G204" s="54"/>
      <c r="H204" s="21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21"/>
      <c r="B205" s="21"/>
      <c r="C205" s="21"/>
      <c r="D205" s="56"/>
      <c r="E205" s="21"/>
      <c r="F205" s="54"/>
      <c r="G205" s="54"/>
      <c r="H205" s="21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21"/>
      <c r="B206" s="21"/>
      <c r="C206" s="21"/>
      <c r="D206" s="56"/>
      <c r="E206" s="21"/>
      <c r="F206" s="54"/>
      <c r="G206" s="54"/>
      <c r="H206" s="21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21"/>
      <c r="B207" s="21"/>
      <c r="C207" s="21"/>
      <c r="D207" s="56"/>
      <c r="E207" s="21"/>
      <c r="F207" s="54"/>
      <c r="G207" s="54"/>
      <c r="H207" s="21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21"/>
      <c r="B208" s="21"/>
      <c r="C208" s="21"/>
      <c r="D208" s="56"/>
      <c r="E208" s="21"/>
      <c r="F208" s="54"/>
      <c r="G208" s="54"/>
      <c r="H208" s="21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21"/>
      <c r="B209" s="21"/>
      <c r="C209" s="21"/>
      <c r="D209" s="56"/>
      <c r="E209" s="21"/>
      <c r="F209" s="54"/>
      <c r="G209" s="54"/>
      <c r="H209" s="21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21"/>
      <c r="B210" s="21"/>
      <c r="C210" s="21"/>
      <c r="D210" s="56"/>
      <c r="E210" s="21"/>
      <c r="F210" s="54"/>
      <c r="G210" s="54"/>
      <c r="H210" s="21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21"/>
      <c r="B211" s="21"/>
      <c r="C211" s="21"/>
      <c r="D211" s="56"/>
      <c r="E211" s="21"/>
      <c r="F211" s="54"/>
      <c r="G211" s="54"/>
      <c r="H211" s="21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21"/>
      <c r="B212" s="21"/>
      <c r="C212" s="21"/>
      <c r="D212" s="56"/>
      <c r="E212" s="21"/>
      <c r="F212" s="54"/>
      <c r="G212" s="54"/>
      <c r="H212" s="21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21"/>
      <c r="B213" s="21"/>
      <c r="C213" s="21"/>
      <c r="D213" s="56"/>
      <c r="E213" s="21"/>
      <c r="F213" s="54"/>
      <c r="G213" s="54"/>
      <c r="H213" s="21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21"/>
      <c r="B214" s="21"/>
      <c r="C214" s="21"/>
      <c r="D214" s="56"/>
      <c r="E214" s="21"/>
      <c r="F214" s="54"/>
      <c r="G214" s="54"/>
      <c r="H214" s="21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21"/>
      <c r="B215" s="21"/>
      <c r="C215" s="21"/>
      <c r="D215" s="56"/>
      <c r="E215" s="21"/>
      <c r="F215" s="54"/>
      <c r="G215" s="54"/>
      <c r="H215" s="21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21"/>
      <c r="B216" s="21"/>
      <c r="C216" s="21"/>
      <c r="D216" s="56"/>
      <c r="E216" s="21"/>
      <c r="F216" s="54"/>
      <c r="G216" s="54"/>
      <c r="H216" s="21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21"/>
      <c r="B217" s="21"/>
      <c r="C217" s="21"/>
      <c r="D217" s="56"/>
      <c r="E217" s="21"/>
      <c r="F217" s="54"/>
      <c r="G217" s="54"/>
      <c r="H217" s="21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21"/>
      <c r="B218" s="21"/>
      <c r="C218" s="21"/>
      <c r="D218" s="56"/>
      <c r="E218" s="21"/>
      <c r="F218" s="54"/>
      <c r="G218" s="54"/>
      <c r="H218" s="21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21"/>
      <c r="B219" s="21"/>
      <c r="C219" s="21"/>
      <c r="D219" s="56"/>
      <c r="E219" s="21"/>
      <c r="F219" s="54"/>
      <c r="G219" s="54"/>
      <c r="H219" s="21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H1"/>
    <mergeCell ref="I1:O1"/>
  </mergeCells>
  <conditionalFormatting sqref="E3:E44">
    <cfRule type="cellIs" dxfId="0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44">
    <cfRule type="cellIs" dxfId="2" priority="3" operator="equal">
      <formula>"Unresolved"</formula>
    </cfRule>
  </conditionalFormatting>
  <dataValidations>
    <dataValidation type="list" allowBlank="1" sqref="E3:E44">
      <formula1>"Unresolved,Resolved"</formula1>
    </dataValidation>
  </dataValidations>
  <printOptions/>
  <pageMargins bottom="0.75" footer="0.0" header="0.0" left="0.7" right="0.7" top="0.75"/>
  <pageSetup orientation="landscape"/>
  <drawing r:id="rId1"/>
</worksheet>
</file>