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9CA8E679-7625-4454-9053-42ECCC5DA94B}" xr6:coauthVersionLast="47" xr6:coauthVersionMax="47" xr10:uidLastSave="{00000000-0000-0000-0000-000000000000}"/>
  <bookViews>
    <workbookView xWindow="-120" yWindow="-120" windowWidth="29040" windowHeight="15720" xr2:uid="{C268F8B7-4FC2-42CF-8637-BC5514B6E551}"/>
  </bookViews>
  <sheets>
    <sheet name="CSM_Frt02154_CGM_TRIPLEAFL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CC30" i="1" s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CC14" i="1" s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CC8" i="1" s="1"/>
  <c r="BM8" i="1"/>
  <c r="BL8" i="1"/>
  <c r="BK8" i="1"/>
  <c r="BJ8" i="1"/>
  <c r="BI8" i="1"/>
  <c r="BH8" i="1"/>
  <c r="BG8" i="1"/>
  <c r="BF8" i="1"/>
  <c r="BE8" i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<sst xmlns="http://schemas.openxmlformats.org/spreadsheetml/2006/main" count="168" uniqueCount="138">
  <si>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PLANTA LAS FLORES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</si>
  <si>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</si>
  <si>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</si>
  <si>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</si>
  <si>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</si>
  <si>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</si>
  <si>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</si>
  <si>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</si>
  <si>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</si>
  <si>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</si>
  <si>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</si>
  <si>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</si>
  <si>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</si>
  <si>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</si>
  <si>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</si>
  <si>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</si>
  <si>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</si>
  <si>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</si>
  <si>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</si>
  <si>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</si>
  <si>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</si>
  <si>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</si>
  <si>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</si>
  <si>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</si>
  <si>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</si>
  <si>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</si>
  <si>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</si>
  <si>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</si>
  <si>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</si>
  <si>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</si>
  <si>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</si>
  <si>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</si>
  <si>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</si>
  <si>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</si>
  <si>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</si>
  <si>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</si>
  <si>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</si>
  <si>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</si>
  <si>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</si>
  <si>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</si>
  <si>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</si>
  <si>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</si>
  <si>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</si>
  <si>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</si>
  <si>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</si>
  <si>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</si>
  <si>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</si>
  <si>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</si>
  <si>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</si>
  <si>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</si>
  <si>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</si>
  <si>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</si>
  <si>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</si>
  <si>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</si>
  <si>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</si>
  <si>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</si>
  <si>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</si>
  <si>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</si>
  <si>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</si>
  <si>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</si>
  <si>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</si>
  <si>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</si>
  <si>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</si>
  <si>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</si>
  <si>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</si>
  <si>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</si>
  <si>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</si>
  <si>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</si>
  <si>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</si>
  <si>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</si>
  <si>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</si>
  <si>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</si>
  <si>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</si>
  <si>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</si>
  <si>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</si>
  <si>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</si>
  <si>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</si>
  <si>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</si>
  <si>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</si>
  <si>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</si>
  <si>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</si>
  <si>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</si>
  <si>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</si>
  <si>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</si>
  <si>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</si>
  <si>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</si>
  <si>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</si>
  <si>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</si>
  <si>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</si>
  <si>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</si>
  <si>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</si>
  <si>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</si>
  <si>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</si>
  <si>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</si>
  <si>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</si>
  <si>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</si>
  <si>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</si>
  <si>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</si>
  <si>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</si>
  <si>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</si>
  <si>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</si>
  <si>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</si>
  <si>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</si>
  <si>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</si>
  <si>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</si>
  <si>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</si>
  <si>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</si>
  <si>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</si>
  <si>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</si>
  <si>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</si>
  <si>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</si>
  <si>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</si>
  <si>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</si>
  <si>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</si>
  <si>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</si>
  <si>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</si>
  <si>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</si>
  <si>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</si>
  <si>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</si>
  <si>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</si>
  <si>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</si>
  <si>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</si>
  <si>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</si>
  <si>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</si>
  <si>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</si>
  <si>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</si>
  <si>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</si>
  <si>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</si>
  <si>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</si>
  <si>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</si>
  <si>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</si>
  <si>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</si>
  <si>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</si>
  <si>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</si>
  <si>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</si>
  <si>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</si>
  <si>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</si>
  <si>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Frt02154_CGM_TRIPLEAFLORES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</si>
</sst>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2388-CBE2-4604-BC72-EBF399A6013C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305.745</v>
      </c>
      <c r="H3" s="30">
        <v>322.69049999999999</v>
      </c>
      <c r="I3" s="30">
        <v>303.02250000000004</v>
      </c>
      <c r="J3" s="30">
        <v>312.03149999999999</v>
      </c>
      <c r="K3" s="30">
        <v>326.79899999999998</v>
      </c>
      <c r="L3" s="30">
        <v>319.67099999999999</v>
      </c>
      <c r="M3" s="30">
        <v>305.94299999999998</v>
      </c>
      <c r="N3" s="30">
        <v>326.25450000000001</v>
      </c>
      <c r="O3" s="30">
        <v>324.19200000000001</v>
      </c>
      <c r="P3" s="30">
        <v>332.49150000000003</v>
      </c>
      <c r="Q3" s="30">
        <v>335.75850000000003</v>
      </c>
      <c r="R3" s="30">
        <v>324.29100000000005</v>
      </c>
      <c r="S3" s="30">
        <v>329.35650000000004</v>
      </c>
      <c r="T3" s="30">
        <v>331.3365</v>
      </c>
      <c r="U3" s="30">
        <v>335.18100000000004</v>
      </c>
      <c r="V3" s="30">
        <v>338.58</v>
      </c>
      <c r="W3" s="30">
        <v>321.1395</v>
      </c>
      <c r="X3" s="30">
        <v>304.06200000000001</v>
      </c>
      <c r="Y3" s="30">
        <v>332.5575</v>
      </c>
      <c r="Z3" s="30">
        <v>318.25200000000001</v>
      </c>
      <c r="AA3" s="30">
        <v>309.04500000000002</v>
      </c>
      <c r="AB3" s="30">
        <v>321.45299999999997</v>
      </c>
      <c r="AC3" s="30">
        <v>319.1925</v>
      </c>
      <c r="AD3" s="30">
        <v>320.64449999999999</v>
      </c>
      <c r="AE3" s="31">
        <f>SUM(G3:AD3)</f>
        <v>7719.6900000000014</v>
      </c>
      <c r="AF3" s="30">
        <v>141.37199999999999</v>
      </c>
      <c r="AG3" s="30">
        <v>155.24850000000001</v>
      </c>
      <c r="AH3" s="30">
        <v>138.4845</v>
      </c>
      <c r="AI3" s="30">
        <v>148.82999999999998</v>
      </c>
      <c r="AJ3" s="30">
        <v>164.63699999999997</v>
      </c>
      <c r="AK3" s="30">
        <v>165</v>
      </c>
      <c r="AL3" s="30">
        <v>145.85999999999999</v>
      </c>
      <c r="AM3" s="30">
        <v>162.0795</v>
      </c>
      <c r="AN3" s="30">
        <v>165.04949999999999</v>
      </c>
      <c r="AO3" s="30">
        <v>166.23750000000001</v>
      </c>
      <c r="AP3" s="30">
        <v>167.0625</v>
      </c>
      <c r="AQ3" s="30">
        <v>164.142</v>
      </c>
      <c r="AR3" s="30">
        <v>165.59399999999999</v>
      </c>
      <c r="AS3" s="30">
        <v>163.911</v>
      </c>
      <c r="AT3" s="30">
        <v>164.6865</v>
      </c>
      <c r="AU3" s="30">
        <v>168.11849999999998</v>
      </c>
      <c r="AV3" s="30">
        <v>157.54200000000003</v>
      </c>
      <c r="AW3" s="30">
        <v>143.30250000000001</v>
      </c>
      <c r="AX3" s="30">
        <v>159.95099999999999</v>
      </c>
      <c r="AY3" s="30">
        <v>147.54300000000001</v>
      </c>
      <c r="AZ3" s="30">
        <v>137.62649999999999</v>
      </c>
      <c r="BA3" s="30">
        <v>156.48599999999999</v>
      </c>
      <c r="BB3" s="30">
        <v>152.46</v>
      </c>
      <c r="BC3" s="30">
        <v>152.36099999999999</v>
      </c>
      <c r="BD3" s="31">
        <f>SUM(AF3:BC3)</f>
        <v>3753.5849999999991</v>
      </c>
      <c r="BE3" s="30">
        <f t="shared" ref="BE3:BT33" si="0">IF(AF3="","",IF((AF3&gt;(G3/2)),(AF3-(G3/2)),0))</f>
        <v>0</v>
      </c>
      <c r="BF3" s="30">
        <f t="shared" si="0"/>
        <v>0</v>
      </c>
      <c r="BG3" s="30">
        <f t="shared" si="0"/>
        <v>0</v>
      </c>
      <c r="BH3" s="30">
        <f t="shared" si="0"/>
        <v>0</v>
      </c>
      <c r="BI3" s="30">
        <f t="shared" si="0"/>
        <v>1.2374999999999829</v>
      </c>
      <c r="BJ3" s="30">
        <f t="shared" si="0"/>
        <v>5.1645000000000039</v>
      </c>
      <c r="BK3" s="30">
        <f t="shared" si="0"/>
        <v>0</v>
      </c>
      <c r="BL3" s="30">
        <f t="shared" si="0"/>
        <v>0</v>
      </c>
      <c r="BM3" s="30">
        <f t="shared" si="0"/>
        <v>2.9534999999999911</v>
      </c>
      <c r="BN3" s="30">
        <f t="shared" si="0"/>
        <v>0</v>
      </c>
      <c r="BO3" s="30">
        <f t="shared" si="0"/>
        <v>0</v>
      </c>
      <c r="BP3" s="30">
        <f t="shared" si="0"/>
        <v>1.9964999999999691</v>
      </c>
      <c r="BQ3" s="30">
        <f t="shared" si="0"/>
        <v>0.91574999999997431</v>
      </c>
      <c r="BR3" s="30">
        <f t="shared" si="0"/>
        <v>0</v>
      </c>
      <c r="BS3" s="30">
        <f t="shared" si="0"/>
        <v>0</v>
      </c>
      <c r="BT3" s="30">
        <f t="shared" si="0"/>
        <v>0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12.267749999999921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>SUM(CD3:DA3)</f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>IF(E4="","",TEXT(E4,"DDDD"))</f>
        <v>viernes</v>
      </c>
      <c r="G4" s="29">
        <v>319.96799999999996</v>
      </c>
      <c r="H4" s="30">
        <v>326.68349999999998</v>
      </c>
      <c r="I4" s="30">
        <v>314.68799999999999</v>
      </c>
      <c r="J4" s="30">
        <v>302.4615</v>
      </c>
      <c r="K4" s="30">
        <v>318.40050000000002</v>
      </c>
      <c r="L4" s="30">
        <v>323.36700000000002</v>
      </c>
      <c r="M4" s="30">
        <v>325.38</v>
      </c>
      <c r="N4" s="30">
        <v>311.02499999999998</v>
      </c>
      <c r="O4" s="30">
        <v>307.49400000000003</v>
      </c>
      <c r="P4" s="30">
        <v>326.07299999999998</v>
      </c>
      <c r="Q4" s="30">
        <v>312.13049999999998</v>
      </c>
      <c r="R4" s="30">
        <v>333.59699999999998</v>
      </c>
      <c r="S4" s="30">
        <v>316.84950000000003</v>
      </c>
      <c r="T4" s="30">
        <v>326.32050000000004</v>
      </c>
      <c r="U4" s="30">
        <v>320.47950000000003</v>
      </c>
      <c r="V4" s="30">
        <v>305.18399999999997</v>
      </c>
      <c r="W4" s="30">
        <v>321.88200000000001</v>
      </c>
      <c r="X4" s="30">
        <v>316.404</v>
      </c>
      <c r="Y4" s="30">
        <v>304.82100000000003</v>
      </c>
      <c r="Z4" s="30">
        <v>316.98149999999998</v>
      </c>
      <c r="AA4" s="30">
        <v>341.74800000000005</v>
      </c>
      <c r="AB4" s="30">
        <v>327.4425</v>
      </c>
      <c r="AC4" s="30">
        <v>323.35050000000001</v>
      </c>
      <c r="AD4" s="30">
        <v>317.69099999999997</v>
      </c>
      <c r="AE4" s="31">
        <f>SUM(G4:AD4)</f>
        <v>7660.4219999999996</v>
      </c>
      <c r="AF4" s="30">
        <v>157.27800000000002</v>
      </c>
      <c r="AG4" s="30">
        <v>159.58799999999999</v>
      </c>
      <c r="AH4" s="30">
        <v>152.65800000000002</v>
      </c>
      <c r="AI4" s="30">
        <v>139.42499999999998</v>
      </c>
      <c r="AJ4" s="30">
        <v>154.50599999999997</v>
      </c>
      <c r="AK4" s="30">
        <v>161.08949999999999</v>
      </c>
      <c r="AL4" s="30">
        <v>161.0565</v>
      </c>
      <c r="AM4" s="30">
        <v>148.76400000000001</v>
      </c>
      <c r="AN4" s="30">
        <v>143.41800000000001</v>
      </c>
      <c r="AO4" s="30">
        <v>162.24450000000002</v>
      </c>
      <c r="AP4" s="30">
        <v>148.54949999999999</v>
      </c>
      <c r="AQ4" s="30">
        <v>166.28700000000001</v>
      </c>
      <c r="AR4" s="30">
        <v>161.55149999999998</v>
      </c>
      <c r="AS4" s="30">
        <v>163.44900000000001</v>
      </c>
      <c r="AT4" s="30">
        <v>161.58449999999999</v>
      </c>
      <c r="AU4" s="30">
        <v>146.66849999999999</v>
      </c>
      <c r="AV4" s="30">
        <v>160.34699999999998</v>
      </c>
      <c r="AW4" s="30">
        <v>163.15199999999999</v>
      </c>
      <c r="AX4" s="30">
        <v>141.2235</v>
      </c>
      <c r="AY4" s="30">
        <v>149.39099999999999</v>
      </c>
      <c r="AZ4" s="30">
        <v>168.77850000000001</v>
      </c>
      <c r="BA4" s="30">
        <v>162.85500000000002</v>
      </c>
      <c r="BB4" s="30">
        <v>161.22149999999999</v>
      </c>
      <c r="BC4" s="30">
        <v>158.11950000000002</v>
      </c>
      <c r="BD4" s="31">
        <f>SUM(AF4:BC4)</f>
        <v>3753.2055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0</v>
      </c>
      <c r="BJ4" s="30">
        <f t="shared" si="0"/>
        <v>0</v>
      </c>
      <c r="BK4" s="30">
        <f t="shared" si="0"/>
        <v>0</v>
      </c>
      <c r="BL4" s="30">
        <f t="shared" si="0"/>
        <v>0</v>
      </c>
      <c r="BM4" s="30">
        <f t="shared" si="0"/>
        <v>0</v>
      </c>
      <c r="BN4" s="30">
        <f t="shared" si="0"/>
        <v>0</v>
      </c>
      <c r="BO4" s="30">
        <f t="shared" si="0"/>
        <v>0</v>
      </c>
      <c r="BP4" s="30">
        <f t="shared" si="0"/>
        <v>0</v>
      </c>
      <c r="BQ4" s="30">
        <f t="shared" si="0"/>
        <v>3.1267499999999586</v>
      </c>
      <c r="BR4" s="30">
        <f t="shared" si="0"/>
        <v>0.28874999999999318</v>
      </c>
      <c r="BS4" s="30">
        <f t="shared" si="0"/>
        <v>1.3447499999999764</v>
      </c>
      <c r="BT4" s="30">
        <f t="shared" si="0"/>
        <v>0</v>
      </c>
      <c r="BU4" s="30">
        <f t="shared" si="1"/>
        <v>0</v>
      </c>
      <c r="BV4" s="30">
        <f t="shared" si="1"/>
        <v>4.9499999999999886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>SUM(BE4:CB4)</f>
        <v>9.7102499999999168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>SUM(CD4:DA4)</f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ref="F5:F8" si="2">IF(E5="","",TEXT(E5,"DDDD"))</f>
        <v>sábado</v>
      </c>
      <c r="G5" s="29">
        <v>299.44200000000001</v>
      </c>
      <c r="H5" s="30">
        <v>311.30549999999999</v>
      </c>
      <c r="I5" s="30">
        <v>322.31099999999998</v>
      </c>
      <c r="J5" s="30">
        <v>311.10750000000002</v>
      </c>
      <c r="K5" s="30">
        <v>326.05650000000003</v>
      </c>
      <c r="L5" s="30">
        <v>321.70050000000003</v>
      </c>
      <c r="M5" s="30">
        <v>329.65350000000001</v>
      </c>
      <c r="N5" s="30">
        <v>304.55699999999996</v>
      </c>
      <c r="O5" s="30">
        <v>310.94250000000005</v>
      </c>
      <c r="P5" s="30">
        <v>325.54499999999996</v>
      </c>
      <c r="Q5" s="30">
        <v>325.64400000000001</v>
      </c>
      <c r="R5" s="30">
        <v>319.88549999999998</v>
      </c>
      <c r="S5" s="30">
        <v>302.41199999999998</v>
      </c>
      <c r="T5" s="30">
        <v>319.48950000000002</v>
      </c>
      <c r="U5" s="30">
        <v>312.048</v>
      </c>
      <c r="V5" s="30">
        <v>324.6705</v>
      </c>
      <c r="W5" s="30">
        <v>327.4425</v>
      </c>
      <c r="X5" s="30">
        <v>313.6155</v>
      </c>
      <c r="Y5" s="30">
        <v>304.55700000000002</v>
      </c>
      <c r="Z5" s="30">
        <v>320.01750000000004</v>
      </c>
      <c r="AA5" s="30">
        <v>325.97399999999999</v>
      </c>
      <c r="AB5" s="30">
        <v>306.38850000000002</v>
      </c>
      <c r="AC5" s="30">
        <v>334.0095</v>
      </c>
      <c r="AD5" s="30">
        <v>332.88749999999999</v>
      </c>
      <c r="AE5" s="31">
        <f t="shared" ref="AE5:AE10" si="3">SUM(G5:AD5)</f>
        <v>7631.6624999999985</v>
      </c>
      <c r="AF5" s="30">
        <v>136.35599999999999</v>
      </c>
      <c r="AG5" s="30">
        <v>144.27600000000001</v>
      </c>
      <c r="AH5" s="30">
        <v>158.53199999999998</v>
      </c>
      <c r="AI5" s="30">
        <v>152.77350000000001</v>
      </c>
      <c r="AJ5" s="30">
        <v>161.51849999999999</v>
      </c>
      <c r="AK5" s="30">
        <v>162.5745</v>
      </c>
      <c r="AL5" s="30">
        <v>168.13499999999999</v>
      </c>
      <c r="AM5" s="30">
        <v>143.50049999999999</v>
      </c>
      <c r="AN5" s="30">
        <v>146.45400000000001</v>
      </c>
      <c r="AO5" s="30">
        <v>159.93449999999999</v>
      </c>
      <c r="AP5" s="30">
        <v>157.92150000000001</v>
      </c>
      <c r="AQ5" s="30">
        <v>153.9615</v>
      </c>
      <c r="AR5" s="30">
        <v>140.11799999999999</v>
      </c>
      <c r="AS5" s="30">
        <v>155.87550000000002</v>
      </c>
      <c r="AT5" s="30">
        <v>150.97500000000002</v>
      </c>
      <c r="AU5" s="30">
        <v>160.74299999999999</v>
      </c>
      <c r="AV5" s="30">
        <v>165.89100000000002</v>
      </c>
      <c r="AW5" s="30">
        <v>157.608</v>
      </c>
      <c r="AX5" s="30">
        <v>140.89350000000002</v>
      </c>
      <c r="AY5" s="30">
        <v>152.72399999999999</v>
      </c>
      <c r="AZ5" s="30">
        <v>162.73949999999999</v>
      </c>
      <c r="BA5" s="30">
        <v>146.42099999999999</v>
      </c>
      <c r="BB5" s="30">
        <v>165.92400000000001</v>
      </c>
      <c r="BC5" s="30">
        <v>165.99</v>
      </c>
      <c r="BD5" s="31">
        <f t="shared" ref="BD5:BD10" si="4">SUM(AF5:BC5)</f>
        <v>3711.84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1.7242499999999836</v>
      </c>
      <c r="BK5" s="30">
        <f t="shared" si="0"/>
        <v>3.3082499999999868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si="0"/>
        <v>0</v>
      </c>
      <c r="BS5" s="30">
        <f t="shared" si="0"/>
        <v>0</v>
      </c>
      <c r="BT5" s="30">
        <f t="shared" si="0"/>
        <v>0</v>
      </c>
      <c r="BU5" s="30">
        <f t="shared" si="1"/>
        <v>2.1697500000000218</v>
      </c>
      <c r="BV5" s="30">
        <f t="shared" si="1"/>
        <v>0.80025000000000546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ref="CC5:CC10" si="5">SUM(BE5:CB5)</f>
        <v>8.0024999999999977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ref="DB5:DB10" si="6">SUM(CD5:DA5)</f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ref="EA5:EA10" si="7">SUM(DC5:DZ5)</f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304.29300000000001</v>
      </c>
      <c r="H6" s="30">
        <v>295.16849999999999</v>
      </c>
      <c r="I6" s="30">
        <v>318.9615</v>
      </c>
      <c r="J6" s="30">
        <v>308.55</v>
      </c>
      <c r="K6" s="30">
        <v>312.048</v>
      </c>
      <c r="L6" s="30">
        <v>300.77850000000001</v>
      </c>
      <c r="M6" s="30">
        <v>311.10750000000002</v>
      </c>
      <c r="N6" s="30">
        <v>296.12549999999999</v>
      </c>
      <c r="O6" s="30">
        <v>309.39149999999995</v>
      </c>
      <c r="P6" s="30">
        <v>202.71899999999999</v>
      </c>
      <c r="Q6" s="30">
        <v>189.58499999999998</v>
      </c>
      <c r="R6" s="30">
        <v>161.27099999999999</v>
      </c>
      <c r="S6" s="30">
        <v>286.73700000000002</v>
      </c>
      <c r="T6" s="30">
        <v>318.99450000000002</v>
      </c>
      <c r="U6" s="30">
        <v>310.31550000000004</v>
      </c>
      <c r="V6" s="30">
        <v>326.08949999999999</v>
      </c>
      <c r="W6" s="30">
        <v>329.34000000000003</v>
      </c>
      <c r="X6" s="30">
        <v>311.88299999999998</v>
      </c>
      <c r="Y6" s="30">
        <v>300.94349999999997</v>
      </c>
      <c r="Z6" s="30">
        <v>325.61099999999999</v>
      </c>
      <c r="AA6" s="30">
        <v>318.4665</v>
      </c>
      <c r="AB6" s="30">
        <v>311.89949999999999</v>
      </c>
      <c r="AC6" s="30">
        <v>322.87199999999996</v>
      </c>
      <c r="AD6" s="30">
        <v>299.97000000000003</v>
      </c>
      <c r="AE6" s="31">
        <f t="shared" si="3"/>
        <v>7073.121000000001</v>
      </c>
      <c r="AF6" s="30">
        <v>146.25600000000003</v>
      </c>
      <c r="AG6" s="30">
        <v>138.74850000000001</v>
      </c>
      <c r="AH6" s="30">
        <v>159.3075</v>
      </c>
      <c r="AI6" s="30">
        <v>159.9015</v>
      </c>
      <c r="AJ6" s="30">
        <v>160.69350000000003</v>
      </c>
      <c r="AK6" s="30">
        <v>146.1405</v>
      </c>
      <c r="AL6" s="30">
        <v>153.66449999999998</v>
      </c>
      <c r="AM6" s="30">
        <v>138.435</v>
      </c>
      <c r="AN6" s="30">
        <v>149.42400000000001</v>
      </c>
      <c r="AO6" s="30">
        <v>103.4055</v>
      </c>
      <c r="AP6" s="30">
        <v>95.105999999999995</v>
      </c>
      <c r="AQ6" s="30">
        <v>72.451499999999996</v>
      </c>
      <c r="AR6" s="30">
        <v>133.78200000000001</v>
      </c>
      <c r="AS6" s="30">
        <v>157.39350000000002</v>
      </c>
      <c r="AT6" s="30">
        <v>159.98399999999998</v>
      </c>
      <c r="AU6" s="30">
        <v>163.23450000000003</v>
      </c>
      <c r="AV6" s="30">
        <v>164.65350000000001</v>
      </c>
      <c r="AW6" s="30">
        <v>156.76650000000001</v>
      </c>
      <c r="AX6" s="30">
        <v>138.10499999999999</v>
      </c>
      <c r="AY6" s="30">
        <v>155.9085</v>
      </c>
      <c r="AZ6" s="30">
        <v>148.35149999999999</v>
      </c>
      <c r="BA6" s="30">
        <v>143.13749999999999</v>
      </c>
      <c r="BB6" s="30">
        <v>153.8955</v>
      </c>
      <c r="BC6" s="30">
        <v>135.8775</v>
      </c>
      <c r="BD6" s="31">
        <f t="shared" si="4"/>
        <v>3434.6234999999997</v>
      </c>
      <c r="BE6" s="30">
        <f t="shared" si="0"/>
        <v>0</v>
      </c>
      <c r="BF6" s="30">
        <f t="shared" si="0"/>
        <v>0</v>
      </c>
      <c r="BG6" s="30">
        <f t="shared" si="0"/>
        <v>0</v>
      </c>
      <c r="BH6" s="30">
        <f t="shared" si="0"/>
        <v>5.626499999999993</v>
      </c>
      <c r="BI6" s="30">
        <f t="shared" si="0"/>
        <v>4.6695000000000277</v>
      </c>
      <c r="BJ6" s="30">
        <f t="shared" si="0"/>
        <v>0</v>
      </c>
      <c r="BK6" s="30">
        <f t="shared" si="0"/>
        <v>0</v>
      </c>
      <c r="BL6" s="30">
        <f t="shared" si="0"/>
        <v>0</v>
      </c>
      <c r="BM6" s="30">
        <f t="shared" si="0"/>
        <v>0</v>
      </c>
      <c r="BN6" s="30">
        <f t="shared" si="0"/>
        <v>2.0460000000000065</v>
      </c>
      <c r="BO6" s="30">
        <f t="shared" si="0"/>
        <v>0.31350000000000477</v>
      </c>
      <c r="BP6" s="30">
        <f t="shared" si="0"/>
        <v>0</v>
      </c>
      <c r="BQ6" s="30">
        <f t="shared" si="0"/>
        <v>0</v>
      </c>
      <c r="BR6" s="30">
        <f t="shared" si="0"/>
        <v>0</v>
      </c>
      <c r="BS6" s="30">
        <f t="shared" si="0"/>
        <v>4.8262499999999591</v>
      </c>
      <c r="BT6" s="30">
        <f t="shared" si="0"/>
        <v>0.18975000000003206</v>
      </c>
      <c r="BU6" s="30">
        <f t="shared" si="1"/>
        <v>0</v>
      </c>
      <c r="BV6" s="30">
        <f t="shared" si="1"/>
        <v>0.82500000000001705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18.49650000000004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 t="shared" si="2"/>
        <v>lunes</v>
      </c>
      <c r="G7" s="29">
        <v>302.56049999999999</v>
      </c>
      <c r="H7" s="30">
        <v>307.23</v>
      </c>
      <c r="I7" s="30">
        <v>322.69050000000004</v>
      </c>
      <c r="J7" s="30">
        <v>319.27499999999998</v>
      </c>
      <c r="K7" s="30">
        <v>316.93200000000002</v>
      </c>
      <c r="L7" s="30">
        <v>302.13150000000002</v>
      </c>
      <c r="M7" s="30">
        <v>297.59399999999999</v>
      </c>
      <c r="N7" s="30">
        <v>303.96300000000002</v>
      </c>
      <c r="O7" s="30">
        <v>321.1395</v>
      </c>
      <c r="P7" s="30">
        <v>317.93849999999998</v>
      </c>
      <c r="Q7" s="30">
        <v>317.988</v>
      </c>
      <c r="R7" s="30">
        <v>313.10400000000004</v>
      </c>
      <c r="S7" s="30">
        <v>320.24849999999998</v>
      </c>
      <c r="T7" s="30">
        <v>307.44450000000001</v>
      </c>
      <c r="U7" s="30">
        <v>305.25</v>
      </c>
      <c r="V7" s="30">
        <v>302.39549999999997</v>
      </c>
      <c r="W7" s="30">
        <v>301.68599999999998</v>
      </c>
      <c r="X7" s="30">
        <v>297.4785</v>
      </c>
      <c r="Y7" s="30">
        <v>303.56700000000001</v>
      </c>
      <c r="Z7" s="30">
        <v>305.1345</v>
      </c>
      <c r="AA7" s="30">
        <v>302.56050000000005</v>
      </c>
      <c r="AB7" s="30">
        <v>312.85649999999998</v>
      </c>
      <c r="AC7" s="30">
        <v>302.6925</v>
      </c>
      <c r="AD7" s="30">
        <v>287.00099999999998</v>
      </c>
      <c r="AE7" s="31">
        <f t="shared" si="3"/>
        <v>7390.8615</v>
      </c>
      <c r="AF7" s="30">
        <v>137.62650000000002</v>
      </c>
      <c r="AG7" s="30">
        <v>143.23650000000001</v>
      </c>
      <c r="AH7" s="30">
        <v>161.1225</v>
      </c>
      <c r="AI7" s="30">
        <v>161.51850000000002</v>
      </c>
      <c r="AJ7" s="30">
        <v>157.50900000000001</v>
      </c>
      <c r="AK7" s="30">
        <v>139.96950000000001</v>
      </c>
      <c r="AL7" s="30">
        <v>139.7715</v>
      </c>
      <c r="AM7" s="30">
        <v>145.167</v>
      </c>
      <c r="AN7" s="30">
        <v>162.49199999999999</v>
      </c>
      <c r="AO7" s="30">
        <v>157.5915</v>
      </c>
      <c r="AP7" s="30">
        <v>162.2115</v>
      </c>
      <c r="AQ7" s="30">
        <v>158.8125</v>
      </c>
      <c r="AR7" s="30">
        <v>158.86199999999999</v>
      </c>
      <c r="AS7" s="30">
        <v>154.85249999999999</v>
      </c>
      <c r="AT7" s="30">
        <v>147.39449999999999</v>
      </c>
      <c r="AU7" s="30">
        <v>147.85650000000001</v>
      </c>
      <c r="AV7" s="30">
        <v>145.92599999999999</v>
      </c>
      <c r="AW7" s="30">
        <v>146.8665</v>
      </c>
      <c r="AX7" s="30">
        <v>149.9025</v>
      </c>
      <c r="AY7" s="30">
        <v>150.03449999999998</v>
      </c>
      <c r="AZ7" s="30">
        <v>143.91300000000001</v>
      </c>
      <c r="BA7" s="30">
        <v>152.90550000000002</v>
      </c>
      <c r="BB7" s="30">
        <v>149.7045</v>
      </c>
      <c r="BC7" s="30">
        <v>132.42899999999997</v>
      </c>
      <c r="BD7" s="31">
        <f t="shared" si="4"/>
        <v>3607.6754999999998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1.8810000000000286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30">
        <f t="shared" si="0"/>
        <v>0</v>
      </c>
      <c r="BM7" s="30">
        <f t="shared" si="0"/>
        <v>1.9222499999999911</v>
      </c>
      <c r="BN7" s="30">
        <f t="shared" si="0"/>
        <v>0</v>
      </c>
      <c r="BO7" s="30">
        <f t="shared" si="0"/>
        <v>3.2175000000000011</v>
      </c>
      <c r="BP7" s="30">
        <f t="shared" si="0"/>
        <v>2.2604999999999791</v>
      </c>
      <c r="BQ7" s="30">
        <f t="shared" si="0"/>
        <v>0</v>
      </c>
      <c r="BR7" s="30">
        <f t="shared" si="0"/>
        <v>1.1302499999999895</v>
      </c>
      <c r="BS7" s="30">
        <f t="shared" si="0"/>
        <v>0</v>
      </c>
      <c r="BT7" s="30">
        <f t="shared" si="0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0</v>
      </c>
      <c r="BZ7" s="30">
        <f t="shared" si="1"/>
        <v>0</v>
      </c>
      <c r="CA7" s="30">
        <f t="shared" si="1"/>
        <v>0</v>
      </c>
      <c r="CB7" s="30">
        <f t="shared" si="1"/>
        <v>0</v>
      </c>
      <c r="CC7" s="31">
        <f t="shared" si="5"/>
        <v>10.41149999999999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 t="shared" si="6"/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 t="shared" si="7"/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 t="shared" si="2"/>
        <v>martes</v>
      </c>
      <c r="G8" s="29">
        <v>295.96049999999997</v>
      </c>
      <c r="H8" s="30">
        <v>312.34500000000003</v>
      </c>
      <c r="I8" s="30">
        <v>290.82900000000001</v>
      </c>
      <c r="J8" s="30">
        <v>294.54149999999998</v>
      </c>
      <c r="K8" s="30">
        <v>309.96900000000005</v>
      </c>
      <c r="L8" s="30">
        <v>305.26650000000001</v>
      </c>
      <c r="M8" s="30">
        <v>322.29449999999997</v>
      </c>
      <c r="N8" s="30">
        <v>300.13499999999999</v>
      </c>
      <c r="O8" s="30">
        <v>290.13599999999997</v>
      </c>
      <c r="P8" s="30">
        <v>137.08199999999999</v>
      </c>
      <c r="Q8" s="30">
        <v>12.2265</v>
      </c>
      <c r="R8" s="30">
        <v>7.3425000000000002</v>
      </c>
      <c r="S8" s="30">
        <v>15.724499999999999</v>
      </c>
      <c r="T8" s="30">
        <v>20.658000000000001</v>
      </c>
      <c r="U8" s="30">
        <v>8.2829999999999995</v>
      </c>
      <c r="V8" s="30">
        <v>5.7749999999999995</v>
      </c>
      <c r="W8" s="30">
        <v>6.5175000000000001</v>
      </c>
      <c r="X8" s="30">
        <v>30.211500000000001</v>
      </c>
      <c r="Y8" s="30">
        <v>242.18699999999998</v>
      </c>
      <c r="Z8" s="30">
        <v>259.74300000000005</v>
      </c>
      <c r="AA8" s="30">
        <v>269.49450000000002</v>
      </c>
      <c r="AB8" s="30">
        <v>258.02699999999999</v>
      </c>
      <c r="AC8" s="30">
        <v>271.01249999999999</v>
      </c>
      <c r="AD8" s="30">
        <v>250.27199999999999</v>
      </c>
      <c r="AE8" s="31">
        <f t="shared" si="3"/>
        <v>4516.0334999999995</v>
      </c>
      <c r="AF8" s="30">
        <v>138.41849999999999</v>
      </c>
      <c r="AG8" s="30">
        <v>154.95150000000001</v>
      </c>
      <c r="AH8" s="30">
        <v>133.518</v>
      </c>
      <c r="AI8" s="30">
        <v>138.15449999999998</v>
      </c>
      <c r="AJ8" s="30">
        <v>155.0505</v>
      </c>
      <c r="AK8" s="30">
        <v>146.553</v>
      </c>
      <c r="AL8" s="30">
        <v>161.22149999999999</v>
      </c>
      <c r="AM8" s="30">
        <v>145.62900000000002</v>
      </c>
      <c r="AN8" s="30">
        <v>131.80199999999999</v>
      </c>
      <c r="AO8" s="30">
        <v>54.697500000000005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0.90749999999999997</v>
      </c>
      <c r="AX8" s="30">
        <v>111.53999999999999</v>
      </c>
      <c r="AY8" s="30">
        <v>122.4465</v>
      </c>
      <c r="AZ8" s="30">
        <v>137.65949999999998</v>
      </c>
      <c r="BA8" s="30">
        <v>132.6105</v>
      </c>
      <c r="BB8" s="30">
        <v>142.23000000000002</v>
      </c>
      <c r="BC8" s="30">
        <v>123.00749999999999</v>
      </c>
      <c r="BD8" s="31">
        <f t="shared" si="4"/>
        <v>2130.3975</v>
      </c>
      <c r="BE8" s="30">
        <f t="shared" si="0"/>
        <v>0</v>
      </c>
      <c r="BF8" s="30">
        <f t="shared" si="0"/>
        <v>0</v>
      </c>
      <c r="BG8" s="30">
        <f t="shared" si="0"/>
        <v>0</v>
      </c>
      <c r="BH8" s="30">
        <f t="shared" si="0"/>
        <v>0</v>
      </c>
      <c r="BI8" s="30">
        <f t="shared" si="0"/>
        <v>6.5999999999974079E-2</v>
      </c>
      <c r="BJ8" s="30">
        <f t="shared" si="0"/>
        <v>0</v>
      </c>
      <c r="BK8" s="30">
        <f t="shared" si="0"/>
        <v>7.4250000000006366E-2</v>
      </c>
      <c r="BL8" s="30">
        <f t="shared" si="0"/>
        <v>0</v>
      </c>
      <c r="BM8" s="30">
        <f t="shared" si="0"/>
        <v>0</v>
      </c>
      <c r="BN8" s="30">
        <f t="shared" si="0"/>
        <v>0</v>
      </c>
      <c r="BO8" s="30">
        <f t="shared" si="0"/>
        <v>0</v>
      </c>
      <c r="BP8" s="30">
        <f t="shared" si="0"/>
        <v>0</v>
      </c>
      <c r="BQ8" s="30">
        <f t="shared" si="0"/>
        <v>0</v>
      </c>
      <c r="BR8" s="30">
        <f t="shared" si="0"/>
        <v>0</v>
      </c>
      <c r="BS8" s="30">
        <f t="shared" si="0"/>
        <v>0</v>
      </c>
      <c r="BT8" s="30">
        <f t="shared" si="0"/>
        <v>0</v>
      </c>
      <c r="BU8" s="30">
        <f t="shared" si="1"/>
        <v>0</v>
      </c>
      <c r="BV8" s="30">
        <f t="shared" si="1"/>
        <v>0</v>
      </c>
      <c r="BW8" s="30">
        <f t="shared" si="1"/>
        <v>0</v>
      </c>
      <c r="BX8" s="30">
        <f t="shared" si="1"/>
        <v>0</v>
      </c>
      <c r="BY8" s="30">
        <f t="shared" si="1"/>
        <v>2.9122499999999718</v>
      </c>
      <c r="BZ8" s="30">
        <f t="shared" si="1"/>
        <v>3.5970000000000084</v>
      </c>
      <c r="CA8" s="30">
        <f t="shared" si="1"/>
        <v>6.7237500000000239</v>
      </c>
      <c r="CB8" s="30">
        <f t="shared" si="1"/>
        <v>0</v>
      </c>
      <c r="CC8" s="31">
        <f t="shared" si="5"/>
        <v>13.373249999999985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11.121</v>
      </c>
      <c r="CN8" s="30">
        <v>39.831000000000003</v>
      </c>
      <c r="CO8" s="30">
        <v>44.649000000000001</v>
      </c>
      <c r="CP8" s="30">
        <v>36.019500000000001</v>
      </c>
      <c r="CQ8" s="30">
        <v>22.736999999999998</v>
      </c>
      <c r="CR8" s="30">
        <v>40.853999999999999</v>
      </c>
      <c r="CS8" s="30">
        <v>44.714999999999996</v>
      </c>
      <c r="CT8" s="30">
        <v>41.019000000000005</v>
      </c>
      <c r="CU8" s="30">
        <v>21.994499999999999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 t="shared" si="6"/>
        <v>302.94000000000005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 t="shared" si="7"/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249.38099999999997</v>
      </c>
      <c r="H9" s="30">
        <v>255.89849999999998</v>
      </c>
      <c r="I9" s="30">
        <v>253.04399999999998</v>
      </c>
      <c r="J9" s="30">
        <v>288.76650000000001</v>
      </c>
      <c r="K9" s="30">
        <v>321.91500000000002</v>
      </c>
      <c r="L9" s="30">
        <v>299.27699999999999</v>
      </c>
      <c r="M9" s="30">
        <v>296.70299999999997</v>
      </c>
      <c r="N9" s="30">
        <v>295.64699999999999</v>
      </c>
      <c r="O9" s="30">
        <v>144.24299999999999</v>
      </c>
      <c r="P9" s="30">
        <v>311.09100000000001</v>
      </c>
      <c r="Q9" s="30">
        <v>317.47649999999999</v>
      </c>
      <c r="R9" s="30">
        <v>300.06900000000002</v>
      </c>
      <c r="S9" s="30">
        <v>301.125</v>
      </c>
      <c r="T9" s="30">
        <v>326.04000000000002</v>
      </c>
      <c r="U9" s="30">
        <v>308.55</v>
      </c>
      <c r="V9" s="30">
        <v>314.15999999999997</v>
      </c>
      <c r="W9" s="30">
        <v>307.13099999999997</v>
      </c>
      <c r="X9" s="30">
        <v>295.71300000000002</v>
      </c>
      <c r="Y9" s="30">
        <v>319.88550000000004</v>
      </c>
      <c r="Z9" s="30">
        <v>311.38799999999998</v>
      </c>
      <c r="AA9" s="30">
        <v>318.99450000000002</v>
      </c>
      <c r="AB9" s="30">
        <v>327.29399999999998</v>
      </c>
      <c r="AC9" s="30">
        <v>330.57749999999999</v>
      </c>
      <c r="AD9" s="30">
        <v>313.92899999999997</v>
      </c>
      <c r="AE9" s="31">
        <f t="shared" si="3"/>
        <v>7108.299</v>
      </c>
      <c r="AF9" s="30">
        <v>126.93450000000001</v>
      </c>
      <c r="AG9" s="30">
        <v>130.38300000000001</v>
      </c>
      <c r="AH9" s="30">
        <v>120.41699999999999</v>
      </c>
      <c r="AI9" s="30">
        <v>133.98000000000002</v>
      </c>
      <c r="AJ9" s="30">
        <v>159.6045</v>
      </c>
      <c r="AK9" s="30">
        <v>139.62299999999999</v>
      </c>
      <c r="AL9" s="30">
        <v>137.08199999999999</v>
      </c>
      <c r="AM9" s="30">
        <v>133.68299999999999</v>
      </c>
      <c r="AN9" s="30">
        <v>69.745499999999993</v>
      </c>
      <c r="AO9" s="30">
        <v>150.89249999999998</v>
      </c>
      <c r="AP9" s="30">
        <v>156.40350000000001</v>
      </c>
      <c r="AQ9" s="30">
        <v>140.10149999999999</v>
      </c>
      <c r="AR9" s="30">
        <v>142.70850000000002</v>
      </c>
      <c r="AS9" s="30">
        <v>160.95750000000001</v>
      </c>
      <c r="AT9" s="30">
        <v>153.94499999999999</v>
      </c>
      <c r="AU9" s="30">
        <v>151.4205</v>
      </c>
      <c r="AV9" s="30">
        <v>153.1695</v>
      </c>
      <c r="AW9" s="30">
        <v>138.83100000000002</v>
      </c>
      <c r="AX9" s="30">
        <v>152.29500000000002</v>
      </c>
      <c r="AY9" s="30">
        <v>150.1335</v>
      </c>
      <c r="AZ9" s="30">
        <v>150.72749999999999</v>
      </c>
      <c r="BA9" s="30">
        <v>156.2055</v>
      </c>
      <c r="BB9" s="30">
        <v>159.58800000000002</v>
      </c>
      <c r="BC9" s="30">
        <v>149.27549999999999</v>
      </c>
      <c r="BD9" s="31">
        <f t="shared" si="4"/>
        <v>3418.1070000000004</v>
      </c>
      <c r="BE9" s="30">
        <f t="shared" si="0"/>
        <v>2.2440000000000282</v>
      </c>
      <c r="BF9" s="30">
        <f t="shared" si="0"/>
        <v>2.4337500000000176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0</v>
      </c>
      <c r="BL9" s="30">
        <f t="shared" si="0"/>
        <v>0</v>
      </c>
      <c r="BM9" s="30">
        <f t="shared" si="0"/>
        <v>0</v>
      </c>
      <c r="BN9" s="30">
        <f t="shared" si="0"/>
        <v>0</v>
      </c>
      <c r="BO9" s="30">
        <f t="shared" si="0"/>
        <v>0</v>
      </c>
      <c r="BP9" s="30">
        <f t="shared" si="0"/>
        <v>0</v>
      </c>
      <c r="BQ9" s="30">
        <f t="shared" si="0"/>
        <v>0</v>
      </c>
      <c r="BR9" s="30">
        <f t="shared" si="0"/>
        <v>0</v>
      </c>
      <c r="BS9" s="30">
        <f t="shared" si="0"/>
        <v>0</v>
      </c>
      <c r="BT9" s="30">
        <f t="shared" si="0"/>
        <v>0</v>
      </c>
      <c r="BU9" s="30">
        <f t="shared" si="1"/>
        <v>0</v>
      </c>
      <c r="BV9" s="30">
        <f t="shared" si="1"/>
        <v>0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 t="shared" si="5"/>
        <v>4.6777500000000458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1.1220000000000001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 t="shared" si="6"/>
        <v>1.1220000000000001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 t="shared" si="7"/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>IF(E10="","",TEXT(E10,"DDDD"))</f>
        <v>jueves</v>
      </c>
      <c r="G10" s="29">
        <v>299.85450000000003</v>
      </c>
      <c r="H10" s="30">
        <v>319.20900000000006</v>
      </c>
      <c r="I10" s="30">
        <v>297.8415</v>
      </c>
      <c r="J10" s="30">
        <v>315.52949999999998</v>
      </c>
      <c r="K10" s="30">
        <v>305.53050000000002</v>
      </c>
      <c r="L10" s="30">
        <v>301.75200000000001</v>
      </c>
      <c r="M10" s="30">
        <v>312.34500000000003</v>
      </c>
      <c r="N10" s="30">
        <v>304.73849999999999</v>
      </c>
      <c r="O10" s="30">
        <v>314.70449999999994</v>
      </c>
      <c r="P10" s="30">
        <v>318.74700000000001</v>
      </c>
      <c r="Q10" s="30">
        <v>296.53800000000001</v>
      </c>
      <c r="R10" s="30">
        <v>308.46750000000003</v>
      </c>
      <c r="S10" s="30">
        <v>303.56700000000001</v>
      </c>
      <c r="T10" s="30">
        <v>304.80450000000002</v>
      </c>
      <c r="U10" s="30">
        <v>313.3845</v>
      </c>
      <c r="V10" s="30">
        <v>318.21899999999999</v>
      </c>
      <c r="W10" s="30">
        <v>308.92950000000002</v>
      </c>
      <c r="X10" s="30">
        <v>296.7525</v>
      </c>
      <c r="Y10" s="30">
        <v>326.61750000000001</v>
      </c>
      <c r="Z10" s="30">
        <v>314.358</v>
      </c>
      <c r="AA10" s="30">
        <v>294.17849999999999</v>
      </c>
      <c r="AB10" s="30">
        <v>310.57950000000005</v>
      </c>
      <c r="AC10" s="30">
        <v>304.30950000000001</v>
      </c>
      <c r="AD10" s="30">
        <v>299.65650000000005</v>
      </c>
      <c r="AE10" s="31">
        <f t="shared" si="3"/>
        <v>7390.6140000000005</v>
      </c>
      <c r="AF10" s="30">
        <v>137.42849999999999</v>
      </c>
      <c r="AG10" s="30">
        <v>155.0505</v>
      </c>
      <c r="AH10" s="30">
        <v>137.49450000000002</v>
      </c>
      <c r="AI10" s="30">
        <v>155.001</v>
      </c>
      <c r="AJ10" s="30">
        <v>152.29499999999999</v>
      </c>
      <c r="AK10" s="30">
        <v>141.07499999999999</v>
      </c>
      <c r="AL10" s="30">
        <v>149.96850000000001</v>
      </c>
      <c r="AM10" s="30">
        <v>145.7115</v>
      </c>
      <c r="AN10" s="30">
        <v>152.57549999999998</v>
      </c>
      <c r="AO10" s="30">
        <v>157.93799999999999</v>
      </c>
      <c r="AP10" s="30">
        <v>134.88749999999999</v>
      </c>
      <c r="AQ10" s="30">
        <v>146.42099999999999</v>
      </c>
      <c r="AR10" s="30">
        <v>142.21350000000001</v>
      </c>
      <c r="AS10" s="30">
        <v>141.93299999999999</v>
      </c>
      <c r="AT10" s="30">
        <v>150.79349999999999</v>
      </c>
      <c r="AU10" s="30">
        <v>154.90199999999999</v>
      </c>
      <c r="AV10" s="30">
        <v>153.68099999999998</v>
      </c>
      <c r="AW10" s="30">
        <v>135.53100000000001</v>
      </c>
      <c r="AX10" s="30">
        <v>155.26499999999999</v>
      </c>
      <c r="AY10" s="30">
        <v>147.14699999999999</v>
      </c>
      <c r="AZ10" s="30">
        <v>131.637</v>
      </c>
      <c r="BA10" s="30">
        <v>146.12400000000002</v>
      </c>
      <c r="BB10" s="30">
        <v>143.07150000000001</v>
      </c>
      <c r="BC10" s="30">
        <v>137.8245</v>
      </c>
      <c r="BD10" s="31">
        <f t="shared" si="4"/>
        <v>3505.9695000000006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</v>
      </c>
      <c r="BJ10" s="30">
        <f t="shared" si="0"/>
        <v>0</v>
      </c>
      <c r="BK10" s="30">
        <f t="shared" si="0"/>
        <v>0</v>
      </c>
      <c r="BL10" s="30">
        <f t="shared" si="0"/>
        <v>0</v>
      </c>
      <c r="BM10" s="30">
        <f t="shared" si="0"/>
        <v>0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0</v>
      </c>
      <c r="BT10" s="30">
        <f t="shared" si="0"/>
        <v>0</v>
      </c>
      <c r="BU10" s="30">
        <f t="shared" si="1"/>
        <v>0</v>
      </c>
      <c r="BV10" s="30">
        <f t="shared" si="1"/>
        <v>0</v>
      </c>
      <c r="BW10" s="30">
        <f t="shared" si="1"/>
        <v>0</v>
      </c>
      <c r="BX10" s="30">
        <f t="shared" si="1"/>
        <v>0</v>
      </c>
      <c r="BY10" s="30">
        <f t="shared" si="1"/>
        <v>0</v>
      </c>
      <c r="BZ10" s="30">
        <f t="shared" si="1"/>
        <v>0</v>
      </c>
      <c r="CA10" s="30">
        <f t="shared" si="1"/>
        <v>0</v>
      </c>
      <c r="CB10" s="30">
        <f t="shared" si="1"/>
        <v>0</v>
      </c>
      <c r="CC10" s="31">
        <f t="shared" si="5"/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 t="shared" si="6"/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 t="shared" si="7"/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ref="F11:F12" si="8">IF(E11="","",TEXT(E11,"DDDD"))</f>
        <v>viernes</v>
      </c>
      <c r="G11" s="29">
        <v>290.77949999999998</v>
      </c>
      <c r="H11" s="30">
        <v>278.52</v>
      </c>
      <c r="I11" s="30">
        <v>284.19599999999997</v>
      </c>
      <c r="J11" s="30">
        <v>304.57349999999997</v>
      </c>
      <c r="K11" s="30">
        <v>295.51500000000004</v>
      </c>
      <c r="L11" s="30">
        <v>286.44</v>
      </c>
      <c r="M11" s="30">
        <v>306.93299999999999</v>
      </c>
      <c r="N11" s="30">
        <v>291.55500000000006</v>
      </c>
      <c r="O11" s="30">
        <v>299.83800000000002</v>
      </c>
      <c r="P11" s="30">
        <v>317.95499999999998</v>
      </c>
      <c r="Q11" s="30">
        <v>320.71050000000002</v>
      </c>
      <c r="R11" s="30">
        <v>298.93049999999999</v>
      </c>
      <c r="S11" s="30">
        <v>309.47399999999999</v>
      </c>
      <c r="T11" s="30">
        <v>320.44650000000001</v>
      </c>
      <c r="U11" s="30">
        <v>300.91049999999996</v>
      </c>
      <c r="V11" s="30">
        <v>297.65999999999997</v>
      </c>
      <c r="W11" s="30">
        <v>317.7405</v>
      </c>
      <c r="X11" s="30">
        <v>298.43550000000005</v>
      </c>
      <c r="Y11" s="30">
        <v>309.07799999999997</v>
      </c>
      <c r="Z11" s="30">
        <v>329.98349999999999</v>
      </c>
      <c r="AA11" s="30">
        <v>307.24649999999997</v>
      </c>
      <c r="AB11" s="30">
        <v>323.36700000000002</v>
      </c>
      <c r="AC11" s="30">
        <v>310.81049999999999</v>
      </c>
      <c r="AD11" s="30">
        <v>312.8895</v>
      </c>
      <c r="AE11" s="31">
        <f>SUM(G11:AD11)</f>
        <v>7313.9879999999994</v>
      </c>
      <c r="AF11" s="30">
        <v>134.49149999999997</v>
      </c>
      <c r="AG11" s="30">
        <v>130.7955</v>
      </c>
      <c r="AH11" s="30">
        <v>133.48499999999999</v>
      </c>
      <c r="AI11" s="30">
        <v>157.44300000000001</v>
      </c>
      <c r="AJ11" s="30">
        <v>150.084</v>
      </c>
      <c r="AK11" s="30">
        <v>133.584</v>
      </c>
      <c r="AL11" s="30">
        <v>151.404</v>
      </c>
      <c r="AM11" s="30">
        <v>136.6035</v>
      </c>
      <c r="AN11" s="30">
        <v>142.09799999999998</v>
      </c>
      <c r="AO11" s="30">
        <v>156.66750000000002</v>
      </c>
      <c r="AP11" s="30">
        <v>154.7535</v>
      </c>
      <c r="AQ11" s="30">
        <v>136.57049999999998</v>
      </c>
      <c r="AR11" s="30">
        <v>149.44049999999999</v>
      </c>
      <c r="AS11" s="30">
        <v>157.245</v>
      </c>
      <c r="AT11" s="30">
        <v>140.08500000000001</v>
      </c>
      <c r="AU11" s="30">
        <v>137.14800000000002</v>
      </c>
      <c r="AV11" s="30">
        <v>154.077</v>
      </c>
      <c r="AW11" s="30">
        <v>138.40199999999999</v>
      </c>
      <c r="AX11" s="30">
        <v>142.56</v>
      </c>
      <c r="AY11" s="30">
        <v>158.71349999999998</v>
      </c>
      <c r="AZ11" s="30">
        <v>139.26</v>
      </c>
      <c r="BA11" s="30">
        <v>154.6875</v>
      </c>
      <c r="BB11" s="30">
        <v>144.47399999999999</v>
      </c>
      <c r="BC11" s="30">
        <v>151.5855</v>
      </c>
      <c r="BD11" s="31">
        <f>SUM(AF11:BC11)</f>
        <v>3485.6580000000004</v>
      </c>
      <c r="BE11" s="30">
        <f t="shared" si="0"/>
        <v>0</v>
      </c>
      <c r="BF11" s="30">
        <f t="shared" si="0"/>
        <v>0</v>
      </c>
      <c r="BG11" s="30">
        <f t="shared" si="0"/>
        <v>0</v>
      </c>
      <c r="BH11" s="30">
        <f t="shared" si="0"/>
        <v>5.1562500000000284</v>
      </c>
      <c r="BI11" s="30">
        <f t="shared" si="0"/>
        <v>2.3264999999999816</v>
      </c>
      <c r="BJ11" s="30">
        <f t="shared" si="0"/>
        <v>0</v>
      </c>
      <c r="BK11" s="30">
        <f t="shared" si="0"/>
        <v>0</v>
      </c>
      <c r="BL11" s="30">
        <f t="shared" si="0"/>
        <v>0</v>
      </c>
      <c r="BM11" s="30">
        <f t="shared" si="0"/>
        <v>0</v>
      </c>
      <c r="BN11" s="30">
        <f t="shared" si="0"/>
        <v>0</v>
      </c>
      <c r="BO11" s="30">
        <f t="shared" si="0"/>
        <v>0</v>
      </c>
      <c r="BP11" s="30">
        <f t="shared" si="0"/>
        <v>0</v>
      </c>
      <c r="BQ11" s="30">
        <f t="shared" si="0"/>
        <v>0</v>
      </c>
      <c r="BR11" s="30">
        <f t="shared" si="0"/>
        <v>0</v>
      </c>
      <c r="BS11" s="30">
        <f t="shared" si="0"/>
        <v>0</v>
      </c>
      <c r="BT11" s="30">
        <f t="shared" si="0"/>
        <v>0</v>
      </c>
      <c r="BU11" s="30">
        <f t="shared" si="1"/>
        <v>0</v>
      </c>
      <c r="BV11" s="30">
        <f t="shared" si="1"/>
        <v>0</v>
      </c>
      <c r="BW11" s="30">
        <f t="shared" si="1"/>
        <v>0</v>
      </c>
      <c r="BX11" s="30">
        <f t="shared" si="1"/>
        <v>0</v>
      </c>
      <c r="BY11" s="30">
        <f t="shared" si="1"/>
        <v>0</v>
      </c>
      <c r="BZ11" s="30">
        <f t="shared" si="1"/>
        <v>0</v>
      </c>
      <c r="CA11" s="30">
        <f t="shared" si="1"/>
        <v>0</v>
      </c>
      <c r="CB11" s="30">
        <f t="shared" si="1"/>
        <v>0</v>
      </c>
      <c r="CC11" s="31">
        <f>SUM(BE11:CB11)</f>
        <v>7.48275000000001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>SUM(CD11:DA11)</f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 t="shared" si="8"/>
        <v>sábado</v>
      </c>
      <c r="G12" s="29">
        <v>284.09699999999998</v>
      </c>
      <c r="H12" s="30">
        <v>302.24699999999996</v>
      </c>
      <c r="I12" s="30">
        <v>284.8725</v>
      </c>
      <c r="J12" s="30">
        <v>290.91150000000005</v>
      </c>
      <c r="K12" s="30">
        <v>316.8</v>
      </c>
      <c r="L12" s="30">
        <v>305.81100000000004</v>
      </c>
      <c r="M12" s="30">
        <v>316.60199999999998</v>
      </c>
      <c r="N12" s="30">
        <v>295.02</v>
      </c>
      <c r="O12" s="30">
        <v>22.242000000000001</v>
      </c>
      <c r="P12" s="30">
        <v>306.19049999999999</v>
      </c>
      <c r="Q12" s="30">
        <v>307.23</v>
      </c>
      <c r="R12" s="30">
        <v>321.84899999999999</v>
      </c>
      <c r="S12" s="30">
        <v>304.392</v>
      </c>
      <c r="T12" s="30">
        <v>282.99149999999997</v>
      </c>
      <c r="U12" s="30">
        <v>292.69350000000003</v>
      </c>
      <c r="V12" s="30">
        <v>307.74149999999997</v>
      </c>
      <c r="W12" s="30">
        <v>311.50350000000003</v>
      </c>
      <c r="X12" s="30">
        <v>300.20100000000002</v>
      </c>
      <c r="Y12" s="30">
        <v>314.27550000000002</v>
      </c>
      <c r="Z12" s="30">
        <v>325.85850000000005</v>
      </c>
      <c r="AA12" s="30">
        <v>137.01599999999999</v>
      </c>
      <c r="AB12" s="30">
        <v>176.1705</v>
      </c>
      <c r="AC12" s="30">
        <v>316.8</v>
      </c>
      <c r="AD12" s="30">
        <v>301.45499999999998</v>
      </c>
      <c r="AE12" s="31">
        <f t="shared" ref="AE12" si="9">SUM(G12:AD12)</f>
        <v>6724.9710000000005</v>
      </c>
      <c r="AF12" s="30">
        <v>131.37299999999999</v>
      </c>
      <c r="AG12" s="30">
        <v>146.85000000000002</v>
      </c>
      <c r="AH12" s="30">
        <v>133.05600000000001</v>
      </c>
      <c r="AI12" s="30">
        <v>133.64999999999998</v>
      </c>
      <c r="AJ12" s="30">
        <v>153.3015</v>
      </c>
      <c r="AK12" s="30">
        <v>143.583</v>
      </c>
      <c r="AL12" s="30">
        <v>157.31100000000001</v>
      </c>
      <c r="AM12" s="30">
        <v>137.47800000000001</v>
      </c>
      <c r="AN12" s="30">
        <v>11.269500000000001</v>
      </c>
      <c r="AO12" s="30">
        <v>145.13400000000001</v>
      </c>
      <c r="AP12" s="30">
        <v>147.37799999999999</v>
      </c>
      <c r="AQ12" s="30">
        <v>156.46950000000001</v>
      </c>
      <c r="AR12" s="30">
        <v>147.37799999999999</v>
      </c>
      <c r="AS12" s="30">
        <v>131.04300000000001</v>
      </c>
      <c r="AT12" s="30">
        <v>144.93600000000001</v>
      </c>
      <c r="AU12" s="30">
        <v>154.15949999999998</v>
      </c>
      <c r="AV12" s="30">
        <v>158.21849999999998</v>
      </c>
      <c r="AW12" s="30">
        <v>149.589</v>
      </c>
      <c r="AX12" s="30">
        <v>155.364</v>
      </c>
      <c r="AY12" s="30">
        <v>166.23750000000001</v>
      </c>
      <c r="AZ12" s="30">
        <v>64.531499999999994</v>
      </c>
      <c r="BA12" s="30">
        <v>86.591999999999999</v>
      </c>
      <c r="BB12" s="30">
        <v>152.0805</v>
      </c>
      <c r="BC12" s="30">
        <v>138.10500000000002</v>
      </c>
      <c r="BD12" s="31">
        <f t="shared" ref="BD12" si="10">SUM(AF12:BC12)</f>
        <v>3245.0880000000002</v>
      </c>
      <c r="BE12" s="30">
        <f t="shared" si="0"/>
        <v>0</v>
      </c>
      <c r="BF12" s="30">
        <f t="shared" si="0"/>
        <v>0</v>
      </c>
      <c r="BG12" s="30">
        <f t="shared" si="0"/>
        <v>0</v>
      </c>
      <c r="BH12" s="30">
        <f t="shared" si="0"/>
        <v>0</v>
      </c>
      <c r="BI12" s="30">
        <f t="shared" si="0"/>
        <v>0</v>
      </c>
      <c r="BJ12" s="30">
        <f t="shared" si="0"/>
        <v>0</v>
      </c>
      <c r="BK12" s="30">
        <f t="shared" si="0"/>
        <v>0</v>
      </c>
      <c r="BL12" s="30">
        <f t="shared" si="0"/>
        <v>0</v>
      </c>
      <c r="BM12" s="30">
        <f t="shared" si="0"/>
        <v>0.1485000000000003</v>
      </c>
      <c r="BN12" s="30">
        <f t="shared" si="0"/>
        <v>0</v>
      </c>
      <c r="BO12" s="30">
        <f t="shared" si="0"/>
        <v>0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0</v>
      </c>
      <c r="BT12" s="30">
        <f t="shared" si="0"/>
        <v>0.28874999999999318</v>
      </c>
      <c r="BU12" s="30">
        <f t="shared" si="1"/>
        <v>2.466749999999962</v>
      </c>
      <c r="BV12" s="30">
        <f t="shared" si="1"/>
        <v>0</v>
      </c>
      <c r="BW12" s="30">
        <f t="shared" si="1"/>
        <v>0</v>
      </c>
      <c r="BX12" s="30">
        <f t="shared" si="1"/>
        <v>3.3082499999999868</v>
      </c>
      <c r="BY12" s="30">
        <f t="shared" si="1"/>
        <v>0</v>
      </c>
      <c r="BZ12" s="30">
        <f t="shared" si="1"/>
        <v>0</v>
      </c>
      <c r="CA12" s="30">
        <f t="shared" si="1"/>
        <v>0</v>
      </c>
      <c r="CB12" s="30">
        <f t="shared" si="1"/>
        <v>0</v>
      </c>
      <c r="CC12" s="31">
        <f t="shared" ref="CC12" si="11">SUM(BE12:CB12)</f>
        <v>6.2122499999999423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0.61050000000000004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0.33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0.16500000000000001</v>
      </c>
      <c r="CZ12" s="30">
        <v>0</v>
      </c>
      <c r="DA12" s="30">
        <v>0</v>
      </c>
      <c r="DB12" s="31">
        <f t="shared" ref="DB12" si="12">SUM(CD12:DA12)</f>
        <v>1.1055000000000001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 t="shared" ref="EA12" si="13"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297.06599999999997</v>
      </c>
      <c r="H13" s="30">
        <v>313.59899999999999</v>
      </c>
      <c r="I13" s="30">
        <v>312.11400000000003</v>
      </c>
      <c r="J13" s="30">
        <v>290.61450000000002</v>
      </c>
      <c r="K13" s="30">
        <v>298.30349999999999</v>
      </c>
      <c r="L13" s="30">
        <v>309.52350000000001</v>
      </c>
      <c r="M13" s="30">
        <v>319.47300000000001</v>
      </c>
      <c r="N13" s="30">
        <v>310.101</v>
      </c>
      <c r="O13" s="30">
        <v>298.089</v>
      </c>
      <c r="P13" s="30">
        <v>320.06700000000001</v>
      </c>
      <c r="Q13" s="30">
        <v>318.76350000000002</v>
      </c>
      <c r="R13" s="30">
        <v>310.67849999999999</v>
      </c>
      <c r="S13" s="30">
        <v>302.11500000000001</v>
      </c>
      <c r="T13" s="30">
        <v>307.03199999999998</v>
      </c>
      <c r="U13" s="30">
        <v>294.27749999999997</v>
      </c>
      <c r="V13" s="30">
        <v>320.11649999999997</v>
      </c>
      <c r="W13" s="30">
        <v>301.99950000000001</v>
      </c>
      <c r="X13" s="30">
        <v>302.709</v>
      </c>
      <c r="Y13" s="30">
        <v>313.59899999999999</v>
      </c>
      <c r="Z13" s="30">
        <v>331.05599999999998</v>
      </c>
      <c r="AA13" s="30">
        <v>300.43200000000002</v>
      </c>
      <c r="AB13" s="30">
        <v>310.24950000000001</v>
      </c>
      <c r="AC13" s="30">
        <v>315.10050000000001</v>
      </c>
      <c r="AD13" s="30">
        <v>287.00099999999998</v>
      </c>
      <c r="AE13" s="31">
        <f>SUM(G13:AD13)</f>
        <v>7384.08</v>
      </c>
      <c r="AF13" s="30">
        <v>137.84100000000001</v>
      </c>
      <c r="AG13" s="30">
        <v>150.61199999999999</v>
      </c>
      <c r="AH13" s="30">
        <v>156.024</v>
      </c>
      <c r="AI13" s="30">
        <v>135.06899999999999</v>
      </c>
      <c r="AJ13" s="30">
        <v>138.9795</v>
      </c>
      <c r="AK13" s="30">
        <v>149.7045</v>
      </c>
      <c r="AL13" s="30">
        <v>156.9315</v>
      </c>
      <c r="AM13" s="30">
        <v>149.16</v>
      </c>
      <c r="AN13" s="30">
        <v>137.3295</v>
      </c>
      <c r="AO13" s="30">
        <v>157.74</v>
      </c>
      <c r="AP13" s="30">
        <v>160.06650000000002</v>
      </c>
      <c r="AQ13" s="30">
        <v>146.56950000000001</v>
      </c>
      <c r="AR13" s="30">
        <v>139.755</v>
      </c>
      <c r="AS13" s="30">
        <v>146.10750000000002</v>
      </c>
      <c r="AT13" s="30">
        <v>136.99949999999998</v>
      </c>
      <c r="AU13" s="30">
        <v>157.26150000000001</v>
      </c>
      <c r="AV13" s="30">
        <v>142.84050000000002</v>
      </c>
      <c r="AW13" s="30">
        <v>142.6095</v>
      </c>
      <c r="AX13" s="30">
        <v>156.88200000000001</v>
      </c>
      <c r="AY13" s="30">
        <v>164.17500000000001</v>
      </c>
      <c r="AZ13" s="30">
        <v>135.13499999999999</v>
      </c>
      <c r="BA13" s="30">
        <v>143.154</v>
      </c>
      <c r="BB13" s="30">
        <v>153.26849999999999</v>
      </c>
      <c r="BC13" s="30">
        <v>131.98349999999999</v>
      </c>
      <c r="BD13" s="31">
        <f>SUM(AF13:BC13)</f>
        <v>3526.1985000000004</v>
      </c>
      <c r="BE13" s="30">
        <f t="shared" si="0"/>
        <v>0</v>
      </c>
      <c r="BF13" s="30">
        <f t="shared" si="0"/>
        <v>0</v>
      </c>
      <c r="BG13" s="30">
        <f t="shared" si="0"/>
        <v>0</v>
      </c>
      <c r="BH13" s="30">
        <f t="shared" si="0"/>
        <v>0</v>
      </c>
      <c r="BI13" s="30">
        <f t="shared" si="0"/>
        <v>0</v>
      </c>
      <c r="BJ13" s="30">
        <f t="shared" si="0"/>
        <v>0</v>
      </c>
      <c r="BK13" s="30">
        <f t="shared" si="0"/>
        <v>0</v>
      </c>
      <c r="BL13" s="30">
        <f t="shared" si="0"/>
        <v>0</v>
      </c>
      <c r="BM13" s="30">
        <f t="shared" si="0"/>
        <v>0</v>
      </c>
      <c r="BN13" s="30">
        <f t="shared" si="0"/>
        <v>0</v>
      </c>
      <c r="BO13" s="30">
        <f t="shared" si="0"/>
        <v>0.68475000000000819</v>
      </c>
      <c r="BP13" s="30">
        <f t="shared" si="0"/>
        <v>0</v>
      </c>
      <c r="BQ13" s="30">
        <f t="shared" si="0"/>
        <v>0</v>
      </c>
      <c r="BR13" s="30">
        <f t="shared" si="0"/>
        <v>0</v>
      </c>
      <c r="BS13" s="30">
        <f t="shared" si="0"/>
        <v>0</v>
      </c>
      <c r="BT13" s="30">
        <f t="shared" si="0"/>
        <v>0</v>
      </c>
      <c r="BU13" s="30">
        <f t="shared" si="1"/>
        <v>0</v>
      </c>
      <c r="BV13" s="30">
        <f t="shared" si="1"/>
        <v>0</v>
      </c>
      <c r="BW13" s="30">
        <f t="shared" si="1"/>
        <v>8.2500000000010232E-2</v>
      </c>
      <c r="BX13" s="30">
        <f t="shared" si="1"/>
        <v>0</v>
      </c>
      <c r="BY13" s="30">
        <f t="shared" si="1"/>
        <v>0</v>
      </c>
      <c r="BZ13" s="30">
        <f t="shared" si="1"/>
        <v>0</v>
      </c>
      <c r="CA13" s="30">
        <f t="shared" si="1"/>
        <v>0</v>
      </c>
      <c r="CB13" s="30">
        <f t="shared" si="1"/>
        <v>0</v>
      </c>
      <c r="CC13" s="31">
        <f>SUM(BE13:CB13)</f>
        <v>0.76725000000001842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>SUM(CD13:DA13)</f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>IF(E14="","",TEXT(E14,"DDDD"))</f>
        <v>lunes</v>
      </c>
      <c r="G14" s="29">
        <v>294.67349999999999</v>
      </c>
      <c r="H14" s="30">
        <v>307.8075</v>
      </c>
      <c r="I14" s="30">
        <v>299.34300000000002</v>
      </c>
      <c r="J14" s="30">
        <v>295.82849999999996</v>
      </c>
      <c r="K14" s="30">
        <v>326.93100000000004</v>
      </c>
      <c r="L14" s="30">
        <v>313.41750000000002</v>
      </c>
      <c r="M14" s="30">
        <v>301.40550000000002</v>
      </c>
      <c r="N14" s="30">
        <v>298.5675</v>
      </c>
      <c r="O14" s="30">
        <v>310.64550000000003</v>
      </c>
      <c r="P14" s="30">
        <v>304.01249999999999</v>
      </c>
      <c r="Q14" s="30">
        <v>299.31</v>
      </c>
      <c r="R14" s="30">
        <v>309.40800000000002</v>
      </c>
      <c r="S14" s="30">
        <v>305.16750000000002</v>
      </c>
      <c r="T14" s="30">
        <v>297.90750000000003</v>
      </c>
      <c r="U14" s="30">
        <v>314.88600000000002</v>
      </c>
      <c r="V14" s="30">
        <v>313.87950000000001</v>
      </c>
      <c r="W14" s="30">
        <v>311.78400000000005</v>
      </c>
      <c r="X14" s="30">
        <v>301.75200000000001</v>
      </c>
      <c r="Y14" s="30">
        <v>318.51600000000002</v>
      </c>
      <c r="Z14" s="30">
        <v>303.23699999999997</v>
      </c>
      <c r="AA14" s="30">
        <v>311.30549999999994</v>
      </c>
      <c r="AB14" s="30">
        <v>326.02349999999996</v>
      </c>
      <c r="AC14" s="30">
        <v>335.577</v>
      </c>
      <c r="AD14" s="30">
        <v>313.81350000000003</v>
      </c>
      <c r="AE14" s="31">
        <f>SUM(G14:AD14)</f>
        <v>7415.1990000000005</v>
      </c>
      <c r="AF14" s="30">
        <v>138.83099999999999</v>
      </c>
      <c r="AG14" s="30">
        <v>156.5025</v>
      </c>
      <c r="AH14" s="30">
        <v>150.249</v>
      </c>
      <c r="AI14" s="30">
        <v>139.32599999999999</v>
      </c>
      <c r="AJ14" s="30">
        <v>161.9145</v>
      </c>
      <c r="AK14" s="30">
        <v>156.48599999999999</v>
      </c>
      <c r="AL14" s="30">
        <v>140.99250000000001</v>
      </c>
      <c r="AM14" s="30">
        <v>137.41200000000001</v>
      </c>
      <c r="AN14" s="30">
        <v>147.4605</v>
      </c>
      <c r="AO14" s="30">
        <v>141.9495</v>
      </c>
      <c r="AP14" s="30">
        <v>136.40550000000002</v>
      </c>
      <c r="AQ14" s="30">
        <v>144.87</v>
      </c>
      <c r="AR14" s="30">
        <v>142.39500000000001</v>
      </c>
      <c r="AS14" s="30">
        <v>134.607</v>
      </c>
      <c r="AT14" s="30">
        <v>149.39100000000002</v>
      </c>
      <c r="AU14" s="30">
        <v>153.38400000000001</v>
      </c>
      <c r="AV14" s="30">
        <v>152.27850000000001</v>
      </c>
      <c r="AW14" s="30">
        <v>146.124</v>
      </c>
      <c r="AX14" s="30">
        <v>154.09350000000001</v>
      </c>
      <c r="AY14" s="30">
        <v>136.50450000000001</v>
      </c>
      <c r="AZ14" s="30">
        <v>143.02199999999999</v>
      </c>
      <c r="BA14" s="30">
        <v>157.82250000000002</v>
      </c>
      <c r="BB14" s="30">
        <v>164.24099999999999</v>
      </c>
      <c r="BC14" s="30">
        <v>151.20600000000002</v>
      </c>
      <c r="BD14" s="31">
        <f>SUM(AF14:BC14)</f>
        <v>3537.4679999999998</v>
      </c>
      <c r="BE14" s="30">
        <f t="shared" si="0"/>
        <v>0</v>
      </c>
      <c r="BF14" s="30">
        <f t="shared" si="0"/>
        <v>2.5987499999999955</v>
      </c>
      <c r="BG14" s="30">
        <f t="shared" si="0"/>
        <v>0.57749999999998636</v>
      </c>
      <c r="BH14" s="30">
        <f t="shared" si="0"/>
        <v>0</v>
      </c>
      <c r="BI14" s="30">
        <f t="shared" si="0"/>
        <v>0</v>
      </c>
      <c r="BJ14" s="30">
        <f t="shared" si="0"/>
        <v>0</v>
      </c>
      <c r="BK14" s="30">
        <f t="shared" si="0"/>
        <v>0</v>
      </c>
      <c r="BL14" s="30">
        <f t="shared" si="0"/>
        <v>0</v>
      </c>
      <c r="BM14" s="30">
        <f t="shared" si="0"/>
        <v>0</v>
      </c>
      <c r="BN14" s="30">
        <f t="shared" si="0"/>
        <v>0</v>
      </c>
      <c r="BO14" s="30">
        <f t="shared" si="0"/>
        <v>0</v>
      </c>
      <c r="BP14" s="30">
        <f t="shared" si="0"/>
        <v>0</v>
      </c>
      <c r="BQ14" s="30">
        <f t="shared" si="0"/>
        <v>0</v>
      </c>
      <c r="BR14" s="30">
        <f t="shared" si="0"/>
        <v>0</v>
      </c>
      <c r="BS14" s="30">
        <f t="shared" si="0"/>
        <v>0</v>
      </c>
      <c r="BT14" s="30">
        <f t="shared" si="0"/>
        <v>0</v>
      </c>
      <c r="BU14" s="30">
        <f t="shared" si="1"/>
        <v>0</v>
      </c>
      <c r="BV14" s="30">
        <f t="shared" si="1"/>
        <v>0</v>
      </c>
      <c r="BW14" s="30">
        <f t="shared" si="1"/>
        <v>0</v>
      </c>
      <c r="BX14" s="30">
        <f t="shared" si="1"/>
        <v>0</v>
      </c>
      <c r="BY14" s="30">
        <f t="shared" si="1"/>
        <v>0</v>
      </c>
      <c r="BZ14" s="30">
        <f t="shared" si="1"/>
        <v>0</v>
      </c>
      <c r="CA14" s="30">
        <f t="shared" si="1"/>
        <v>0</v>
      </c>
      <c r="CB14" s="30">
        <f t="shared" si="1"/>
        <v>0</v>
      </c>
      <c r="CC14" s="31">
        <f>SUM(BE14:CB14)</f>
        <v>3.1762499999999818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>SUM(CD14:DA14)</f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ref="F15:F16" si="14">IF(E15="","",TEXT(E15,"DDDD"))</f>
        <v>martes</v>
      </c>
      <c r="G15" s="29">
        <v>302.62650000000002</v>
      </c>
      <c r="H15" s="30">
        <v>290.76300000000003</v>
      </c>
      <c r="I15" s="30">
        <v>303.40200000000004</v>
      </c>
      <c r="J15" s="30">
        <v>304.91999999999996</v>
      </c>
      <c r="K15" s="30">
        <v>298.30349999999999</v>
      </c>
      <c r="L15" s="30">
        <v>320.99099999999999</v>
      </c>
      <c r="M15" s="30">
        <v>300.81150000000002</v>
      </c>
      <c r="N15" s="30">
        <v>297.858</v>
      </c>
      <c r="O15" s="30">
        <v>301.75200000000001</v>
      </c>
      <c r="P15" s="30">
        <v>320.51249999999999</v>
      </c>
      <c r="Q15" s="30">
        <v>315.52949999999998</v>
      </c>
      <c r="R15" s="30">
        <v>302.6925</v>
      </c>
      <c r="S15" s="30">
        <v>298.05600000000004</v>
      </c>
      <c r="T15" s="30">
        <v>290.26800000000003</v>
      </c>
      <c r="U15" s="30">
        <v>288.60149999999999</v>
      </c>
      <c r="V15" s="30">
        <v>302.8245</v>
      </c>
      <c r="W15" s="30">
        <v>304.50749999999999</v>
      </c>
      <c r="X15" s="30">
        <v>299.9205</v>
      </c>
      <c r="Y15" s="30">
        <v>320.59500000000003</v>
      </c>
      <c r="Z15" s="30">
        <v>325.67700000000002</v>
      </c>
      <c r="AA15" s="30">
        <v>311.10749999999996</v>
      </c>
      <c r="AB15" s="30">
        <v>319.86900000000003</v>
      </c>
      <c r="AC15" s="30">
        <v>310.9425</v>
      </c>
      <c r="AD15" s="30">
        <v>300.3</v>
      </c>
      <c r="AE15" s="31">
        <f t="shared" ref="AE15:AE16" si="15">SUM(G15:AD15)</f>
        <v>7332.8310000000001</v>
      </c>
      <c r="AF15" s="30">
        <v>140.679</v>
      </c>
      <c r="AG15" s="30">
        <v>130.64699999999999</v>
      </c>
      <c r="AH15" s="30">
        <v>143.36850000000001</v>
      </c>
      <c r="AI15" s="30">
        <v>147.1635</v>
      </c>
      <c r="AJ15" s="30">
        <v>139.72199999999998</v>
      </c>
      <c r="AK15" s="30">
        <v>160.0335</v>
      </c>
      <c r="AL15" s="30">
        <v>142.6755</v>
      </c>
      <c r="AM15" s="30">
        <v>137.08199999999999</v>
      </c>
      <c r="AN15" s="30">
        <v>137.8245</v>
      </c>
      <c r="AO15" s="30">
        <v>154.48950000000002</v>
      </c>
      <c r="AP15" s="30">
        <v>151.63499999999999</v>
      </c>
      <c r="AQ15" s="30">
        <v>146.9325</v>
      </c>
      <c r="AR15" s="30">
        <v>144.75449999999998</v>
      </c>
      <c r="AS15" s="30">
        <v>137.5275</v>
      </c>
      <c r="AT15" s="30">
        <v>135.38249999999999</v>
      </c>
      <c r="AU15" s="30">
        <v>150.01800000000003</v>
      </c>
      <c r="AV15" s="30">
        <v>146.76749999999998</v>
      </c>
      <c r="AW15" s="30">
        <v>146.40449999999998</v>
      </c>
      <c r="AX15" s="30">
        <v>156.89850000000001</v>
      </c>
      <c r="AY15" s="30">
        <v>158.53199999999998</v>
      </c>
      <c r="AZ15" s="30">
        <v>145.2165</v>
      </c>
      <c r="BA15" s="30">
        <v>149.86949999999999</v>
      </c>
      <c r="BB15" s="30">
        <v>143.88</v>
      </c>
      <c r="BC15" s="30">
        <v>135.79500000000002</v>
      </c>
      <c r="BD15" s="31">
        <f t="shared" ref="BD15:BD16" si="16">SUM(AF15:BC15)</f>
        <v>3483.2985000000003</v>
      </c>
      <c r="BE15" s="30">
        <f t="shared" si="0"/>
        <v>0</v>
      </c>
      <c r="BF15" s="30">
        <f t="shared" si="0"/>
        <v>0</v>
      </c>
      <c r="BG15" s="30">
        <f t="shared" si="0"/>
        <v>0</v>
      </c>
      <c r="BH15" s="30">
        <f t="shared" si="0"/>
        <v>0</v>
      </c>
      <c r="BI15" s="30">
        <f t="shared" si="0"/>
        <v>0</v>
      </c>
      <c r="BJ15" s="30">
        <f t="shared" si="0"/>
        <v>0</v>
      </c>
      <c r="BK15" s="30">
        <f t="shared" si="0"/>
        <v>0</v>
      </c>
      <c r="BL15" s="30">
        <f t="shared" si="0"/>
        <v>0</v>
      </c>
      <c r="BM15" s="30">
        <f t="shared" si="0"/>
        <v>0</v>
      </c>
      <c r="BN15" s="30">
        <f t="shared" si="0"/>
        <v>0</v>
      </c>
      <c r="BO15" s="30">
        <f t="shared" si="0"/>
        <v>0</v>
      </c>
      <c r="BP15" s="30">
        <f t="shared" si="0"/>
        <v>0</v>
      </c>
      <c r="BQ15" s="30">
        <f t="shared" si="0"/>
        <v>0</v>
      </c>
      <c r="BR15" s="30">
        <f t="shared" si="0"/>
        <v>0</v>
      </c>
      <c r="BS15" s="30">
        <f t="shared" si="0"/>
        <v>0</v>
      </c>
      <c r="BT15" s="30">
        <f t="shared" si="0"/>
        <v>0</v>
      </c>
      <c r="BU15" s="30">
        <f t="shared" si="1"/>
        <v>0</v>
      </c>
      <c r="BV15" s="30">
        <f t="shared" si="1"/>
        <v>0</v>
      </c>
      <c r="BW15" s="30">
        <f t="shared" si="1"/>
        <v>0</v>
      </c>
      <c r="BX15" s="30">
        <f t="shared" si="1"/>
        <v>0</v>
      </c>
      <c r="BY15" s="30">
        <f t="shared" si="1"/>
        <v>0</v>
      </c>
      <c r="BZ15" s="30">
        <f t="shared" si="1"/>
        <v>0</v>
      </c>
      <c r="CA15" s="30">
        <f t="shared" si="1"/>
        <v>0</v>
      </c>
      <c r="CB15" s="30">
        <f t="shared" si="1"/>
        <v>0</v>
      </c>
      <c r="CC15" s="31">
        <f t="shared" ref="CC15:CC16" si="17">SUM(BE15:CB15)</f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 t="shared" ref="DB15:DB16" si="18">SUM(CD15:DA15)</f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ref="EA15:EA16" si="19">SUM(DC15:DZ15)</f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 t="shared" si="14"/>
        <v>miércoles</v>
      </c>
      <c r="G16" s="29">
        <v>318.79649999999998</v>
      </c>
      <c r="H16" s="30">
        <v>310.233</v>
      </c>
      <c r="I16" s="30">
        <v>299.12850000000003</v>
      </c>
      <c r="J16" s="30">
        <v>298.815</v>
      </c>
      <c r="K16" s="30">
        <v>296.52149999999995</v>
      </c>
      <c r="L16" s="30">
        <v>312.18000000000006</v>
      </c>
      <c r="M16" s="30">
        <v>307.60949999999997</v>
      </c>
      <c r="N16" s="30">
        <v>298.38600000000002</v>
      </c>
      <c r="O16" s="30">
        <v>305.51400000000001</v>
      </c>
      <c r="P16" s="30">
        <v>300.36599999999999</v>
      </c>
      <c r="Q16" s="30">
        <v>310.99200000000002</v>
      </c>
      <c r="R16" s="30">
        <v>296.17500000000001</v>
      </c>
      <c r="S16" s="30">
        <v>294.90449999999998</v>
      </c>
      <c r="T16" s="30">
        <v>297.9735</v>
      </c>
      <c r="U16" s="30">
        <v>323.76300000000003</v>
      </c>
      <c r="V16" s="30">
        <v>297.31349999999998</v>
      </c>
      <c r="W16" s="30">
        <v>312.87300000000005</v>
      </c>
      <c r="X16" s="30">
        <v>300.89400000000001</v>
      </c>
      <c r="Y16" s="30">
        <v>330.90750000000003</v>
      </c>
      <c r="Z16" s="30">
        <v>311.916</v>
      </c>
      <c r="AA16" s="30">
        <v>305.23350000000005</v>
      </c>
      <c r="AB16" s="30">
        <v>295.185</v>
      </c>
      <c r="AC16" s="30">
        <v>318.51600000000002</v>
      </c>
      <c r="AD16" s="30">
        <v>300.31650000000002</v>
      </c>
      <c r="AE16" s="31">
        <f t="shared" si="15"/>
        <v>7344.5130000000008</v>
      </c>
      <c r="AF16" s="30">
        <v>153.40049999999999</v>
      </c>
      <c r="AG16" s="30">
        <v>150.43049999999999</v>
      </c>
      <c r="AH16" s="30">
        <v>135.96</v>
      </c>
      <c r="AI16" s="30">
        <v>136.14150000000001</v>
      </c>
      <c r="AJ16" s="30">
        <v>134.01299999999998</v>
      </c>
      <c r="AK16" s="30">
        <v>147.46050000000002</v>
      </c>
      <c r="AL16" s="30">
        <v>148.137</v>
      </c>
      <c r="AM16" s="30">
        <v>135.72899999999998</v>
      </c>
      <c r="AN16" s="30">
        <v>142.2465</v>
      </c>
      <c r="AO16" s="30">
        <v>143.07150000000001</v>
      </c>
      <c r="AP16" s="30">
        <v>146.48699999999999</v>
      </c>
      <c r="AQ16" s="30">
        <v>134.70599999999999</v>
      </c>
      <c r="AR16" s="30">
        <v>134.29349999999999</v>
      </c>
      <c r="AS16" s="30">
        <v>135.5145</v>
      </c>
      <c r="AT16" s="30">
        <v>160.06649999999999</v>
      </c>
      <c r="AU16" s="30">
        <v>142.65899999999999</v>
      </c>
      <c r="AV16" s="30">
        <v>153.56549999999999</v>
      </c>
      <c r="AW16" s="30">
        <v>145.48050000000001</v>
      </c>
      <c r="AX16" s="30">
        <v>168.79500000000002</v>
      </c>
      <c r="AY16" s="30">
        <v>145.827</v>
      </c>
      <c r="AZ16" s="30">
        <v>137.8905</v>
      </c>
      <c r="BA16" s="30">
        <v>131.37299999999999</v>
      </c>
      <c r="BB16" s="30">
        <v>152.82300000000001</v>
      </c>
      <c r="BC16" s="30">
        <v>145.233</v>
      </c>
      <c r="BD16" s="31">
        <f t="shared" si="16"/>
        <v>3461.3040000000005</v>
      </c>
      <c r="BE16" s="30">
        <f t="shared" si="0"/>
        <v>0</v>
      </c>
      <c r="BF16" s="30">
        <f t="shared" si="0"/>
        <v>0</v>
      </c>
      <c r="BG16" s="30">
        <f t="shared" si="0"/>
        <v>0</v>
      </c>
      <c r="BH16" s="30">
        <f t="shared" si="0"/>
        <v>0</v>
      </c>
      <c r="BI16" s="30">
        <f t="shared" si="0"/>
        <v>0</v>
      </c>
      <c r="BJ16" s="30">
        <f t="shared" si="0"/>
        <v>0</v>
      </c>
      <c r="BK16" s="30">
        <f t="shared" si="0"/>
        <v>0</v>
      </c>
      <c r="BL16" s="30">
        <f t="shared" si="0"/>
        <v>0</v>
      </c>
      <c r="BM16" s="30">
        <f t="shared" si="0"/>
        <v>0</v>
      </c>
      <c r="BN16" s="30">
        <f t="shared" si="0"/>
        <v>0</v>
      </c>
      <c r="BO16" s="30">
        <f t="shared" si="0"/>
        <v>0</v>
      </c>
      <c r="BP16" s="30">
        <f t="shared" si="0"/>
        <v>0</v>
      </c>
      <c r="BQ16" s="30">
        <f t="shared" si="0"/>
        <v>0</v>
      </c>
      <c r="BR16" s="30">
        <f t="shared" si="0"/>
        <v>0</v>
      </c>
      <c r="BS16" s="30">
        <f t="shared" si="0"/>
        <v>0</v>
      </c>
      <c r="BT16" s="30">
        <f t="shared" si="0"/>
        <v>0</v>
      </c>
      <c r="BU16" s="30">
        <f t="shared" si="1"/>
        <v>0</v>
      </c>
      <c r="BV16" s="30">
        <f t="shared" si="1"/>
        <v>0</v>
      </c>
      <c r="BW16" s="30">
        <f t="shared" si="1"/>
        <v>3.3412500000000023</v>
      </c>
      <c r="BX16" s="30">
        <f t="shared" si="1"/>
        <v>0</v>
      </c>
      <c r="BY16" s="30">
        <f t="shared" si="1"/>
        <v>0</v>
      </c>
      <c r="BZ16" s="30">
        <f t="shared" si="1"/>
        <v>0</v>
      </c>
      <c r="CA16" s="30">
        <f t="shared" si="1"/>
        <v>0</v>
      </c>
      <c r="CB16" s="30">
        <f t="shared" si="1"/>
        <v>0</v>
      </c>
      <c r="CC16" s="31">
        <f t="shared" si="17"/>
        <v>3.3412500000000023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 t="shared" si="18"/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 t="shared" si="19"/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>IF(E17="","",TEXT(E17,"DDDD"))</f>
        <v>jueves</v>
      </c>
      <c r="G17" s="29">
        <v>290.4495</v>
      </c>
      <c r="H17" s="30">
        <v>285.21899999999999</v>
      </c>
      <c r="I17" s="30">
        <v>309.09449999999998</v>
      </c>
      <c r="J17" s="30">
        <v>292.0335</v>
      </c>
      <c r="K17" s="30">
        <v>312.42750000000001</v>
      </c>
      <c r="L17" s="30">
        <v>300.59699999999998</v>
      </c>
      <c r="M17" s="30">
        <v>313.137</v>
      </c>
      <c r="N17" s="30">
        <v>297.79200000000003</v>
      </c>
      <c r="O17" s="30">
        <v>302.13150000000002</v>
      </c>
      <c r="P17" s="30">
        <v>317.5095</v>
      </c>
      <c r="Q17" s="30">
        <v>314.91899999999998</v>
      </c>
      <c r="R17" s="30">
        <v>301.10849999999994</v>
      </c>
      <c r="S17" s="30">
        <v>283.23900000000003</v>
      </c>
      <c r="T17" s="30">
        <v>281.30849999999998</v>
      </c>
      <c r="U17" s="30">
        <v>301.91700000000003</v>
      </c>
      <c r="V17" s="30">
        <v>308.91300000000001</v>
      </c>
      <c r="W17" s="30">
        <v>290.36700000000002</v>
      </c>
      <c r="X17" s="30">
        <v>292.94099999999997</v>
      </c>
      <c r="Y17" s="30">
        <v>294.98699999999997</v>
      </c>
      <c r="Z17" s="30">
        <v>318.05399999999997</v>
      </c>
      <c r="AA17" s="30">
        <v>317.60849999999999</v>
      </c>
      <c r="AB17" s="30">
        <v>310.54650000000004</v>
      </c>
      <c r="AC17" s="30">
        <v>298.30349999999999</v>
      </c>
      <c r="AD17" s="30">
        <v>195.822</v>
      </c>
      <c r="AE17" s="31">
        <f>SUM(G17:AD17)</f>
        <v>7130.4255000000012</v>
      </c>
      <c r="AF17" s="30">
        <v>136.02600000000001</v>
      </c>
      <c r="AG17" s="30">
        <v>133.53449999999998</v>
      </c>
      <c r="AH17" s="30">
        <v>150.1995</v>
      </c>
      <c r="AI17" s="30">
        <v>136.17449999999999</v>
      </c>
      <c r="AJ17" s="30">
        <v>151.56900000000002</v>
      </c>
      <c r="AK17" s="30">
        <v>137.148</v>
      </c>
      <c r="AL17" s="30">
        <v>151.25550000000001</v>
      </c>
      <c r="AM17" s="30">
        <v>134.88749999999999</v>
      </c>
      <c r="AN17" s="30">
        <v>140.38200000000001</v>
      </c>
      <c r="AO17" s="30">
        <v>153.1035</v>
      </c>
      <c r="AP17" s="30">
        <v>153.03749999999999</v>
      </c>
      <c r="AQ17" s="30">
        <v>142.6755</v>
      </c>
      <c r="AR17" s="30">
        <v>137.1645</v>
      </c>
      <c r="AS17" s="30">
        <v>135.59700000000001</v>
      </c>
      <c r="AT17" s="30">
        <v>146.94900000000001</v>
      </c>
      <c r="AU17" s="30">
        <v>154.09350000000001</v>
      </c>
      <c r="AV17" s="30">
        <v>139.60649999999998</v>
      </c>
      <c r="AW17" s="30">
        <v>138.88050000000001</v>
      </c>
      <c r="AX17" s="30">
        <v>137.90699999999998</v>
      </c>
      <c r="AY17" s="30">
        <v>158.91149999999999</v>
      </c>
      <c r="AZ17" s="30">
        <v>157.6575</v>
      </c>
      <c r="BA17" s="30">
        <v>155.21549999999999</v>
      </c>
      <c r="BB17" s="30">
        <v>140.34900000000002</v>
      </c>
      <c r="BC17" s="30">
        <v>62.336999999999996</v>
      </c>
      <c r="BD17" s="31">
        <f>SUM(AF17:BC17)</f>
        <v>3384.6615000000002</v>
      </c>
      <c r="BE17" s="30">
        <f t="shared" si="0"/>
        <v>0</v>
      </c>
      <c r="BF17" s="30">
        <f t="shared" si="0"/>
        <v>0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0</v>
      </c>
      <c r="BK17" s="30">
        <f t="shared" si="0"/>
        <v>0</v>
      </c>
      <c r="BL17" s="30">
        <f t="shared" si="0"/>
        <v>0</v>
      </c>
      <c r="BM17" s="30">
        <f t="shared" si="0"/>
        <v>0</v>
      </c>
      <c r="BN17" s="30">
        <f t="shared" si="0"/>
        <v>0</v>
      </c>
      <c r="BO17" s="30">
        <f t="shared" si="0"/>
        <v>0</v>
      </c>
      <c r="BP17" s="30">
        <f t="shared" si="0"/>
        <v>0</v>
      </c>
      <c r="BQ17" s="30">
        <f t="shared" si="0"/>
        <v>0</v>
      </c>
      <c r="BR17" s="30">
        <f t="shared" si="0"/>
        <v>0</v>
      </c>
      <c r="BS17" s="30">
        <f t="shared" si="0"/>
        <v>0</v>
      </c>
      <c r="BT17" s="30">
        <f t="shared" si="0"/>
        <v>0</v>
      </c>
      <c r="BU17" s="30">
        <f t="shared" si="1"/>
        <v>0</v>
      </c>
      <c r="BV17" s="30">
        <f t="shared" si="1"/>
        <v>0</v>
      </c>
      <c r="BW17" s="30">
        <f t="shared" si="1"/>
        <v>0</v>
      </c>
      <c r="BX17" s="30">
        <f t="shared" si="1"/>
        <v>0</v>
      </c>
      <c r="BY17" s="30">
        <f t="shared" si="1"/>
        <v>0</v>
      </c>
      <c r="BZ17" s="30">
        <f t="shared" si="1"/>
        <v>0</v>
      </c>
      <c r="CA17" s="30">
        <f t="shared" si="1"/>
        <v>0</v>
      </c>
      <c r="CB17" s="30">
        <f t="shared" si="1"/>
        <v>0</v>
      </c>
      <c r="CC17" s="31">
        <f>SUM(BE17:CB17)</f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>SUM(CD17:DA17)</f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ref="F18:F19" si="20">IF(E18="","",TEXT(E18,"DDDD"))</f>
        <v>viernes</v>
      </c>
      <c r="G18" s="29">
        <v>195.34350000000001</v>
      </c>
      <c r="H18" s="30">
        <v>319.14299999999997</v>
      </c>
      <c r="I18" s="30">
        <v>318.68100000000004</v>
      </c>
      <c r="J18" s="30">
        <v>305.3655</v>
      </c>
      <c r="K18" s="30">
        <v>292.38</v>
      </c>
      <c r="L18" s="30">
        <v>308.55</v>
      </c>
      <c r="M18" s="30">
        <v>308.66550000000001</v>
      </c>
      <c r="N18" s="30">
        <v>292.38</v>
      </c>
      <c r="O18" s="30">
        <v>319.90200000000004</v>
      </c>
      <c r="P18" s="30">
        <v>307.98900000000003</v>
      </c>
      <c r="Q18" s="30">
        <v>290.8125</v>
      </c>
      <c r="R18" s="30">
        <v>291.98400000000004</v>
      </c>
      <c r="S18" s="30">
        <v>295.68</v>
      </c>
      <c r="T18" s="30">
        <v>310.66199999999998</v>
      </c>
      <c r="U18" s="30">
        <v>307.44449999999995</v>
      </c>
      <c r="V18" s="30">
        <v>319.803</v>
      </c>
      <c r="W18" s="30">
        <v>298.10550000000001</v>
      </c>
      <c r="X18" s="30">
        <v>307.923</v>
      </c>
      <c r="Y18" s="30">
        <v>302.41199999999998</v>
      </c>
      <c r="Z18" s="30">
        <v>293.4855</v>
      </c>
      <c r="AA18" s="30">
        <v>293.83199999999999</v>
      </c>
      <c r="AB18" s="30">
        <v>305.99250000000001</v>
      </c>
      <c r="AC18" s="30">
        <v>310.16700000000003</v>
      </c>
      <c r="AD18" s="30">
        <v>297.21450000000004</v>
      </c>
      <c r="AE18" s="31">
        <f t="shared" ref="AE18:AE19" si="21">SUM(G18:AD18)</f>
        <v>7193.9174999999996</v>
      </c>
      <c r="AF18" s="30">
        <v>64.201499999999996</v>
      </c>
      <c r="AG18" s="30">
        <v>161.83199999999999</v>
      </c>
      <c r="AH18" s="30">
        <v>163.3005</v>
      </c>
      <c r="AI18" s="30">
        <v>153.63150000000002</v>
      </c>
      <c r="AJ18" s="30">
        <v>137.24699999999999</v>
      </c>
      <c r="AK18" s="30">
        <v>151.12350000000001</v>
      </c>
      <c r="AL18" s="30">
        <v>152.0805</v>
      </c>
      <c r="AM18" s="30">
        <v>136.04250000000002</v>
      </c>
      <c r="AN18" s="30">
        <v>158.94450000000001</v>
      </c>
      <c r="AO18" s="30">
        <v>148.566</v>
      </c>
      <c r="AP18" s="30">
        <v>133.61699999999999</v>
      </c>
      <c r="AQ18" s="30">
        <v>133.584</v>
      </c>
      <c r="AR18" s="30">
        <v>138.27000000000001</v>
      </c>
      <c r="AS18" s="30">
        <v>152.1465</v>
      </c>
      <c r="AT18" s="30">
        <v>146.916</v>
      </c>
      <c r="AU18" s="30">
        <v>157.19550000000001</v>
      </c>
      <c r="AV18" s="30">
        <v>139.72200000000001</v>
      </c>
      <c r="AW18" s="30">
        <v>149.63850000000002</v>
      </c>
      <c r="AX18" s="30">
        <v>140.4975</v>
      </c>
      <c r="AY18" s="30">
        <v>132.9075</v>
      </c>
      <c r="AZ18" s="30">
        <v>131.27399999999997</v>
      </c>
      <c r="BA18" s="30">
        <v>141.12450000000001</v>
      </c>
      <c r="BB18" s="30">
        <v>150.18299999999999</v>
      </c>
      <c r="BC18" s="30">
        <v>138.71549999999999</v>
      </c>
      <c r="BD18" s="31">
        <f t="shared" ref="BD18:BD19" si="22">SUM(AF18:BC18)</f>
        <v>3412.7609999999995</v>
      </c>
      <c r="BE18" s="30">
        <f t="shared" si="0"/>
        <v>0</v>
      </c>
      <c r="BF18" s="30">
        <f t="shared" si="0"/>
        <v>2.2605000000000075</v>
      </c>
      <c r="BG18" s="30">
        <f t="shared" si="0"/>
        <v>3.9599999999999795</v>
      </c>
      <c r="BH18" s="30">
        <f t="shared" si="0"/>
        <v>0.94875000000001819</v>
      </c>
      <c r="BI18" s="30">
        <f t="shared" si="0"/>
        <v>0</v>
      </c>
      <c r="BJ18" s="30">
        <f t="shared" si="0"/>
        <v>0</v>
      </c>
      <c r="BK18" s="30">
        <f t="shared" si="0"/>
        <v>0</v>
      </c>
      <c r="BL18" s="30">
        <f t="shared" si="0"/>
        <v>0</v>
      </c>
      <c r="BM18" s="30">
        <f t="shared" si="0"/>
        <v>0</v>
      </c>
      <c r="BN18" s="30">
        <f t="shared" si="0"/>
        <v>0</v>
      </c>
      <c r="BO18" s="30">
        <f t="shared" si="0"/>
        <v>0</v>
      </c>
      <c r="BP18" s="30">
        <f t="shared" si="0"/>
        <v>0</v>
      </c>
      <c r="BQ18" s="30">
        <f t="shared" si="0"/>
        <v>0</v>
      </c>
      <c r="BR18" s="30">
        <f t="shared" si="0"/>
        <v>0</v>
      </c>
      <c r="BS18" s="30">
        <f t="shared" si="0"/>
        <v>0</v>
      </c>
      <c r="BT18" s="30">
        <f t="shared" ref="BT18:BT33" si="23">IF(AU18="","",IF((AU18&gt;(V18/2)),(AU18-(V18/2)),0))</f>
        <v>0</v>
      </c>
      <c r="BU18" s="30">
        <f t="shared" si="1"/>
        <v>0</v>
      </c>
      <c r="BV18" s="30">
        <f t="shared" si="1"/>
        <v>0</v>
      </c>
      <c r="BW18" s="30">
        <f t="shared" si="1"/>
        <v>0</v>
      </c>
      <c r="BX18" s="30">
        <f t="shared" si="1"/>
        <v>0</v>
      </c>
      <c r="BY18" s="30">
        <f t="shared" si="1"/>
        <v>0</v>
      </c>
      <c r="BZ18" s="30">
        <f t="shared" si="1"/>
        <v>0</v>
      </c>
      <c r="CA18" s="30">
        <f t="shared" si="1"/>
        <v>0</v>
      </c>
      <c r="CB18" s="30">
        <f t="shared" si="1"/>
        <v>0</v>
      </c>
      <c r="CC18" s="31">
        <f t="shared" ref="CC18:CC19" si="24">SUM(BE18:CB18)</f>
        <v>7.1692500000000052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ref="DB18:DB19" si="25">SUM(CD18:DA18)</f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ref="EA18:EA19" si="26">SUM(DC18:DZ18)</f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 t="shared" si="20"/>
        <v>sábado</v>
      </c>
      <c r="G19" s="29">
        <v>288.91499999999996</v>
      </c>
      <c r="H19" s="30">
        <v>302.0985</v>
      </c>
      <c r="I19" s="30">
        <v>304.37549999999999</v>
      </c>
      <c r="J19" s="30">
        <v>301.98300000000006</v>
      </c>
      <c r="K19" s="30">
        <v>298.17150000000004</v>
      </c>
      <c r="L19" s="30">
        <v>308.05500000000001</v>
      </c>
      <c r="M19" s="30">
        <v>322.55849999999998</v>
      </c>
      <c r="N19" s="30">
        <v>301.6035</v>
      </c>
      <c r="O19" s="30">
        <v>301.32299999999998</v>
      </c>
      <c r="P19" s="30">
        <v>308.78100000000001</v>
      </c>
      <c r="Q19" s="30">
        <v>323.94450000000001</v>
      </c>
      <c r="R19" s="30">
        <v>318.00450000000001</v>
      </c>
      <c r="S19" s="30">
        <v>287.95799999999997</v>
      </c>
      <c r="T19" s="30">
        <v>117.72750000000001</v>
      </c>
      <c r="U19" s="30">
        <v>314.50650000000002</v>
      </c>
      <c r="V19" s="30">
        <v>304.90350000000001</v>
      </c>
      <c r="W19" s="30">
        <v>295.96050000000002</v>
      </c>
      <c r="X19" s="30">
        <v>297.51150000000001</v>
      </c>
      <c r="Y19" s="30">
        <v>323.3175</v>
      </c>
      <c r="Z19" s="30">
        <v>312.59249999999997</v>
      </c>
      <c r="AA19" s="30">
        <v>300.00300000000004</v>
      </c>
      <c r="AB19" s="30">
        <v>318.40050000000002</v>
      </c>
      <c r="AC19" s="30">
        <v>299.26049999999998</v>
      </c>
      <c r="AD19" s="30">
        <v>302.14800000000002</v>
      </c>
      <c r="AE19" s="31">
        <f t="shared" si="21"/>
        <v>7154.1030000000001</v>
      </c>
      <c r="AF19" s="30">
        <v>131.5215</v>
      </c>
      <c r="AG19" s="30">
        <v>144.6225</v>
      </c>
      <c r="AH19" s="30">
        <v>153.5325</v>
      </c>
      <c r="AI19" s="30">
        <v>156.83250000000001</v>
      </c>
      <c r="AJ19" s="30">
        <v>142.84049999999999</v>
      </c>
      <c r="AK19" s="30">
        <v>148.929</v>
      </c>
      <c r="AL19" s="30">
        <v>163.87799999999999</v>
      </c>
      <c r="AM19" s="30">
        <v>141.273</v>
      </c>
      <c r="AN19" s="30">
        <v>137.511</v>
      </c>
      <c r="AO19" s="30">
        <v>143.43450000000001</v>
      </c>
      <c r="AP19" s="30">
        <v>159.06</v>
      </c>
      <c r="AQ19" s="30">
        <v>152.72399999999999</v>
      </c>
      <c r="AR19" s="30">
        <v>138.1215</v>
      </c>
      <c r="AS19" s="30">
        <v>56.8095</v>
      </c>
      <c r="AT19" s="30">
        <v>152.65799999999999</v>
      </c>
      <c r="AU19" s="30">
        <v>147.57599999999999</v>
      </c>
      <c r="AV19" s="30">
        <v>136.68600000000001</v>
      </c>
      <c r="AW19" s="30">
        <v>134.22750000000002</v>
      </c>
      <c r="AX19" s="30">
        <v>153.4665</v>
      </c>
      <c r="AY19" s="30">
        <v>148.17000000000002</v>
      </c>
      <c r="AZ19" s="30">
        <v>134.07900000000001</v>
      </c>
      <c r="BA19" s="30">
        <v>151.173</v>
      </c>
      <c r="BB19" s="30">
        <v>140.316</v>
      </c>
      <c r="BC19" s="30">
        <v>149.16</v>
      </c>
      <c r="BD19" s="31">
        <f t="shared" si="22"/>
        <v>3418.6019999999999</v>
      </c>
      <c r="BE19" s="30">
        <f t="shared" ref="BE19:BS33" si="27">IF(AF19="","",IF((AF19&gt;(G19/2)),(AF19-(G19/2)),0))</f>
        <v>0</v>
      </c>
      <c r="BF19" s="30">
        <f t="shared" si="27"/>
        <v>0</v>
      </c>
      <c r="BG19" s="30">
        <f t="shared" si="27"/>
        <v>1.3447500000000048</v>
      </c>
      <c r="BH19" s="30">
        <f t="shared" si="27"/>
        <v>5.8409999999999798</v>
      </c>
      <c r="BI19" s="30">
        <f t="shared" si="27"/>
        <v>0</v>
      </c>
      <c r="BJ19" s="30">
        <f t="shared" si="27"/>
        <v>0</v>
      </c>
      <c r="BK19" s="30">
        <f t="shared" si="27"/>
        <v>2.5987499999999955</v>
      </c>
      <c r="BL19" s="30">
        <f t="shared" si="27"/>
        <v>0</v>
      </c>
      <c r="BM19" s="30">
        <f t="shared" si="27"/>
        <v>0</v>
      </c>
      <c r="BN19" s="30">
        <f t="shared" si="27"/>
        <v>0</v>
      </c>
      <c r="BO19" s="30">
        <f t="shared" si="27"/>
        <v>0</v>
      </c>
      <c r="BP19" s="30">
        <f t="shared" si="27"/>
        <v>0</v>
      </c>
      <c r="BQ19" s="30">
        <f t="shared" si="27"/>
        <v>0</v>
      </c>
      <c r="BR19" s="30">
        <f t="shared" si="27"/>
        <v>0</v>
      </c>
      <c r="BS19" s="30">
        <f t="shared" si="27"/>
        <v>0</v>
      </c>
      <c r="BT19" s="30">
        <f t="shared" si="23"/>
        <v>0</v>
      </c>
      <c r="BU19" s="30">
        <f t="shared" si="1"/>
        <v>0</v>
      </c>
      <c r="BV19" s="30">
        <f t="shared" si="1"/>
        <v>0</v>
      </c>
      <c r="BW19" s="30">
        <f t="shared" si="1"/>
        <v>0</v>
      </c>
      <c r="BX19" s="30">
        <f t="shared" si="1"/>
        <v>0</v>
      </c>
      <c r="BY19" s="30">
        <f t="shared" si="1"/>
        <v>0</v>
      </c>
      <c r="BZ19" s="30">
        <f t="shared" si="1"/>
        <v>0</v>
      </c>
      <c r="CA19" s="30">
        <f t="shared" si="1"/>
        <v>0</v>
      </c>
      <c r="CB19" s="30">
        <f t="shared" si="1"/>
        <v>0</v>
      </c>
      <c r="CC19" s="31">
        <f t="shared" si="24"/>
        <v>9.78449999999998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1.4850000000000001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 t="shared" si="25"/>
        <v>1.4850000000000001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 t="shared" si="26"/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288.96449999999999</v>
      </c>
      <c r="H20" s="30">
        <v>315.34800000000001</v>
      </c>
      <c r="I20" s="30">
        <v>298.63349999999997</v>
      </c>
      <c r="J20" s="30">
        <v>295.49849999999998</v>
      </c>
      <c r="K20" s="30">
        <v>288.09000000000003</v>
      </c>
      <c r="L20" s="30">
        <v>301.02599999999995</v>
      </c>
      <c r="M20" s="30">
        <v>291.70349999999996</v>
      </c>
      <c r="N20" s="30">
        <v>302.42849999999999</v>
      </c>
      <c r="O20" s="30">
        <v>310.89300000000003</v>
      </c>
      <c r="P20" s="30">
        <v>297.33</v>
      </c>
      <c r="Q20" s="30">
        <v>305.82749999999999</v>
      </c>
      <c r="R20" s="30">
        <v>307.3125</v>
      </c>
      <c r="S20" s="30">
        <v>297.29699999999997</v>
      </c>
      <c r="T20" s="30">
        <v>301.42200000000003</v>
      </c>
      <c r="U20" s="30">
        <v>315.48</v>
      </c>
      <c r="V20" s="30">
        <v>316.22250000000003</v>
      </c>
      <c r="W20" s="30">
        <v>309.65550000000002</v>
      </c>
      <c r="X20" s="30">
        <v>296.32350000000002</v>
      </c>
      <c r="Y20" s="30">
        <v>323.03699999999998</v>
      </c>
      <c r="Z20" s="30">
        <v>329.22450000000003</v>
      </c>
      <c r="AA20" s="30">
        <v>313.36799999999999</v>
      </c>
      <c r="AB20" s="30">
        <v>312.49350000000004</v>
      </c>
      <c r="AC20" s="30">
        <v>300.72899999999998</v>
      </c>
      <c r="AD20" s="30">
        <v>295.59749999999997</v>
      </c>
      <c r="AE20" s="31">
        <f>SUM(G20:AD20)</f>
        <v>7313.9054999999998</v>
      </c>
      <c r="AF20" s="30">
        <v>131.10899999999998</v>
      </c>
      <c r="AG20" s="30">
        <v>154.077</v>
      </c>
      <c r="AH20" s="30">
        <v>144.16050000000001</v>
      </c>
      <c r="AI20" s="30">
        <v>141.17399999999998</v>
      </c>
      <c r="AJ20" s="30">
        <v>133.86449999999999</v>
      </c>
      <c r="AK20" s="30">
        <v>147.98850000000002</v>
      </c>
      <c r="AL20" s="30">
        <v>137.709</v>
      </c>
      <c r="AM20" s="30">
        <v>145.26599999999999</v>
      </c>
      <c r="AN20" s="30">
        <v>151.86600000000001</v>
      </c>
      <c r="AO20" s="30">
        <v>137.6925</v>
      </c>
      <c r="AP20" s="30">
        <v>145.05149999999998</v>
      </c>
      <c r="AQ20" s="30">
        <v>147.32849999999999</v>
      </c>
      <c r="AR20" s="30">
        <v>137.346</v>
      </c>
      <c r="AS20" s="30">
        <v>139.0455</v>
      </c>
      <c r="AT20" s="30">
        <v>155.00099999999998</v>
      </c>
      <c r="AU20" s="30">
        <v>155.298</v>
      </c>
      <c r="AV20" s="30">
        <v>151.37099999999998</v>
      </c>
      <c r="AW20" s="30">
        <v>139.82100000000003</v>
      </c>
      <c r="AX20" s="30">
        <v>158.68049999999999</v>
      </c>
      <c r="AY20" s="30">
        <v>162.327</v>
      </c>
      <c r="AZ20" s="30">
        <v>155.03399999999999</v>
      </c>
      <c r="BA20" s="30">
        <v>146.17349999999999</v>
      </c>
      <c r="BB20" s="30">
        <v>139.60650000000001</v>
      </c>
      <c r="BC20" s="30">
        <v>135.92700000000002</v>
      </c>
      <c r="BD20" s="31">
        <f>SUM(AF20:BC20)</f>
        <v>3492.9179999999997</v>
      </c>
      <c r="BE20" s="30">
        <f t="shared" si="27"/>
        <v>0</v>
      </c>
      <c r="BF20" s="30">
        <f t="shared" si="27"/>
        <v>0</v>
      </c>
      <c r="BG20" s="30">
        <f t="shared" si="27"/>
        <v>0</v>
      </c>
      <c r="BH20" s="30">
        <f t="shared" si="27"/>
        <v>0</v>
      </c>
      <c r="BI20" s="30">
        <f t="shared" si="27"/>
        <v>0</v>
      </c>
      <c r="BJ20" s="30">
        <f t="shared" si="27"/>
        <v>0</v>
      </c>
      <c r="BK20" s="30">
        <f t="shared" si="27"/>
        <v>0</v>
      </c>
      <c r="BL20" s="30">
        <f t="shared" si="27"/>
        <v>0</v>
      </c>
      <c r="BM20" s="30">
        <f t="shared" si="27"/>
        <v>0</v>
      </c>
      <c r="BN20" s="30">
        <f t="shared" si="27"/>
        <v>0</v>
      </c>
      <c r="BO20" s="30">
        <f t="shared" si="27"/>
        <v>0</v>
      </c>
      <c r="BP20" s="30">
        <f t="shared" si="27"/>
        <v>0</v>
      </c>
      <c r="BQ20" s="30">
        <f t="shared" si="27"/>
        <v>0</v>
      </c>
      <c r="BR20" s="30">
        <f t="shared" si="27"/>
        <v>0</v>
      </c>
      <c r="BS20" s="30">
        <f t="shared" si="27"/>
        <v>0</v>
      </c>
      <c r="BT20" s="30">
        <f t="shared" si="23"/>
        <v>0</v>
      </c>
      <c r="BU20" s="30">
        <f t="shared" si="1"/>
        <v>0</v>
      </c>
      <c r="BV20" s="30">
        <f t="shared" si="1"/>
        <v>0</v>
      </c>
      <c r="BW20" s="30">
        <f t="shared" si="1"/>
        <v>0</v>
      </c>
      <c r="BX20" s="30">
        <f t="shared" si="1"/>
        <v>0</v>
      </c>
      <c r="BY20" s="30">
        <f t="shared" si="1"/>
        <v>0</v>
      </c>
      <c r="BZ20" s="30">
        <f t="shared" si="1"/>
        <v>0</v>
      </c>
      <c r="CA20" s="30">
        <f t="shared" si="1"/>
        <v>0</v>
      </c>
      <c r="CB20" s="30">
        <f t="shared" si="1"/>
        <v>0</v>
      </c>
      <c r="CC20" s="31">
        <f>SUM(BE20:CB20)</f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>SUM(CD20:DA20)</f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296.24099999999999</v>
      </c>
      <c r="H21" s="30">
        <v>296.1585</v>
      </c>
      <c r="I21" s="30">
        <v>316.43700000000001</v>
      </c>
      <c r="J21" s="30">
        <v>290.99400000000003</v>
      </c>
      <c r="K21" s="30">
        <v>311.99850000000004</v>
      </c>
      <c r="L21" s="30">
        <v>313.21949999999998</v>
      </c>
      <c r="M21" s="30">
        <v>301.14150000000001</v>
      </c>
      <c r="N21" s="30">
        <v>302.36249999999995</v>
      </c>
      <c r="O21" s="30">
        <v>327.096</v>
      </c>
      <c r="P21" s="30">
        <v>309.44100000000003</v>
      </c>
      <c r="Q21" s="30">
        <v>317.64150000000001</v>
      </c>
      <c r="R21" s="30">
        <v>320.10000000000002</v>
      </c>
      <c r="S21" s="30">
        <v>306.471</v>
      </c>
      <c r="T21" s="30">
        <v>304.45799999999997</v>
      </c>
      <c r="U21" s="30">
        <v>320.92500000000001</v>
      </c>
      <c r="V21" s="30">
        <v>307.82400000000001</v>
      </c>
      <c r="W21" s="30">
        <v>305.53050000000002</v>
      </c>
      <c r="X21" s="30">
        <v>304.07850000000002</v>
      </c>
      <c r="Y21" s="30">
        <v>304.78800000000001</v>
      </c>
      <c r="Z21" s="30">
        <v>308.63249999999999</v>
      </c>
      <c r="AA21" s="30">
        <v>313.54949999999997</v>
      </c>
      <c r="AB21" s="30">
        <v>308.31899999999996</v>
      </c>
      <c r="AC21" s="30">
        <v>325.94100000000003</v>
      </c>
      <c r="AD21" s="30">
        <v>317.55899999999997</v>
      </c>
      <c r="AE21" s="31">
        <f>SUM(G21:AD21)</f>
        <v>7430.9069999999992</v>
      </c>
      <c r="AF21" s="30">
        <v>135.63</v>
      </c>
      <c r="AG21" s="30">
        <v>134.65649999999999</v>
      </c>
      <c r="AH21" s="30">
        <v>156.37049999999999</v>
      </c>
      <c r="AI21" s="30">
        <v>137.65950000000001</v>
      </c>
      <c r="AJ21" s="30">
        <v>150.447</v>
      </c>
      <c r="AK21" s="30">
        <v>161.4195</v>
      </c>
      <c r="AL21" s="30">
        <v>143.352</v>
      </c>
      <c r="AM21" s="30">
        <v>141.71850000000001</v>
      </c>
      <c r="AN21" s="30">
        <v>162.88800000000001</v>
      </c>
      <c r="AO21" s="30">
        <v>156.9975</v>
      </c>
      <c r="AP21" s="30">
        <v>157.67400000000001</v>
      </c>
      <c r="AQ21" s="30">
        <v>160.66050000000001</v>
      </c>
      <c r="AR21" s="30">
        <v>146.10750000000002</v>
      </c>
      <c r="AS21" s="30">
        <v>142.51050000000001</v>
      </c>
      <c r="AT21" s="30">
        <v>156.46949999999998</v>
      </c>
      <c r="AU21" s="30">
        <v>146.99849999999998</v>
      </c>
      <c r="AV21" s="30">
        <v>148.51650000000001</v>
      </c>
      <c r="AW21" s="30">
        <v>148.03800000000001</v>
      </c>
      <c r="AX21" s="30">
        <v>146.05799999999999</v>
      </c>
      <c r="AY21" s="30">
        <v>146.42099999999999</v>
      </c>
      <c r="AZ21" s="30">
        <v>149.30850000000001</v>
      </c>
      <c r="BA21" s="30">
        <v>143.79750000000001</v>
      </c>
      <c r="BB21" s="30">
        <v>159.6705</v>
      </c>
      <c r="BC21" s="30">
        <v>154.374</v>
      </c>
      <c r="BD21" s="31">
        <f>SUM(AF21:BC21)</f>
        <v>3587.7435000000005</v>
      </c>
      <c r="BE21" s="30">
        <f t="shared" si="27"/>
        <v>0</v>
      </c>
      <c r="BF21" s="30">
        <f t="shared" si="27"/>
        <v>0</v>
      </c>
      <c r="BG21" s="30">
        <f t="shared" si="27"/>
        <v>0</v>
      </c>
      <c r="BH21" s="30">
        <f t="shared" si="27"/>
        <v>0</v>
      </c>
      <c r="BI21" s="30">
        <f t="shared" si="27"/>
        <v>0</v>
      </c>
      <c r="BJ21" s="30">
        <f t="shared" si="27"/>
        <v>4.8097500000000082</v>
      </c>
      <c r="BK21" s="30">
        <f t="shared" si="27"/>
        <v>0</v>
      </c>
      <c r="BL21" s="30">
        <f t="shared" si="27"/>
        <v>0</v>
      </c>
      <c r="BM21" s="30">
        <f t="shared" si="27"/>
        <v>0</v>
      </c>
      <c r="BN21" s="30">
        <f t="shared" si="27"/>
        <v>2.2769999999999868</v>
      </c>
      <c r="BO21" s="30">
        <f t="shared" si="27"/>
        <v>0</v>
      </c>
      <c r="BP21" s="30">
        <f t="shared" si="27"/>
        <v>0.61050000000000182</v>
      </c>
      <c r="BQ21" s="30">
        <f t="shared" si="27"/>
        <v>0</v>
      </c>
      <c r="BR21" s="30">
        <f t="shared" si="27"/>
        <v>0</v>
      </c>
      <c r="BS21" s="30">
        <f t="shared" si="27"/>
        <v>0</v>
      </c>
      <c r="BT21" s="30">
        <f t="shared" si="23"/>
        <v>0</v>
      </c>
      <c r="BU21" s="30">
        <f t="shared" si="1"/>
        <v>0</v>
      </c>
      <c r="BV21" s="30">
        <f t="shared" si="1"/>
        <v>0</v>
      </c>
      <c r="BW21" s="30">
        <f t="shared" si="1"/>
        <v>0</v>
      </c>
      <c r="BX21" s="30">
        <f t="shared" si="1"/>
        <v>0</v>
      </c>
      <c r="BY21" s="30">
        <f t="shared" si="1"/>
        <v>0</v>
      </c>
      <c r="BZ21" s="30">
        <f t="shared" si="1"/>
        <v>0</v>
      </c>
      <c r="CA21" s="30">
        <f t="shared" si="1"/>
        <v>0</v>
      </c>
      <c r="CB21" s="30">
        <f t="shared" si="1"/>
        <v>0</v>
      </c>
      <c r="CC21" s="31">
        <f>SUM(BE21:CB21)</f>
        <v>7.6972499999999968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>SUM(CD21:DA21)</f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>IF(E22="","",TEXT(E22,"DDDD"))</f>
        <v>martes</v>
      </c>
      <c r="G22" s="29">
        <v>290.21850000000001</v>
      </c>
      <c r="H22" s="30">
        <v>297.6105</v>
      </c>
      <c r="I22" s="30">
        <v>302.23050000000001</v>
      </c>
      <c r="J22" s="30">
        <v>290.44950000000006</v>
      </c>
      <c r="K22" s="30">
        <v>323.64749999999998</v>
      </c>
      <c r="L22" s="30">
        <v>317.8725</v>
      </c>
      <c r="M22" s="30">
        <v>316.75049999999999</v>
      </c>
      <c r="N22" s="30">
        <v>308.68200000000002</v>
      </c>
      <c r="O22" s="30">
        <v>305.76150000000001</v>
      </c>
      <c r="P22" s="30">
        <v>308.79750000000001</v>
      </c>
      <c r="Q22" s="30">
        <v>306.0915</v>
      </c>
      <c r="R22" s="30">
        <v>319.04399999999998</v>
      </c>
      <c r="S22" s="30">
        <v>298.66649999999998</v>
      </c>
      <c r="T22" s="30">
        <v>298.05599999999998</v>
      </c>
      <c r="U22" s="30">
        <v>306.43799999999999</v>
      </c>
      <c r="V22" s="30">
        <v>324.43949999999995</v>
      </c>
      <c r="W22" s="30">
        <v>293.99700000000001</v>
      </c>
      <c r="X22" s="30">
        <v>302.92349999999999</v>
      </c>
      <c r="Y22" s="30">
        <v>326.51850000000002</v>
      </c>
      <c r="Z22" s="30">
        <v>316.12350000000004</v>
      </c>
      <c r="AA22" s="30">
        <v>315.85950000000003</v>
      </c>
      <c r="AB22" s="30">
        <v>320.21550000000002</v>
      </c>
      <c r="AC22" s="30">
        <v>302.346</v>
      </c>
      <c r="AD22" s="30">
        <v>312.97199999999998</v>
      </c>
      <c r="AE22" s="31">
        <f>SUM(G22:AD22)</f>
        <v>7405.7114999999994</v>
      </c>
      <c r="AF22" s="30">
        <v>131.48849999999999</v>
      </c>
      <c r="AG22" s="30">
        <v>140.4315</v>
      </c>
      <c r="AH22" s="30">
        <v>151.94849999999997</v>
      </c>
      <c r="AI22" s="30">
        <v>140.01900000000001</v>
      </c>
      <c r="AJ22" s="30">
        <v>157.88850000000002</v>
      </c>
      <c r="AK22" s="30">
        <v>154.73699999999999</v>
      </c>
      <c r="AL22" s="30">
        <v>152.60849999999999</v>
      </c>
      <c r="AM22" s="30">
        <v>151.6515</v>
      </c>
      <c r="AN22" s="30">
        <v>140.64600000000002</v>
      </c>
      <c r="AO22" s="30">
        <v>146.65200000000002</v>
      </c>
      <c r="AP22" s="30">
        <v>141.834</v>
      </c>
      <c r="AQ22" s="30">
        <v>156.88200000000001</v>
      </c>
      <c r="AR22" s="30">
        <v>138.89699999999999</v>
      </c>
      <c r="AS22" s="30">
        <v>137.4615</v>
      </c>
      <c r="AT22" s="30">
        <v>147.49349999999998</v>
      </c>
      <c r="AU22" s="30">
        <v>160.82549999999998</v>
      </c>
      <c r="AV22" s="30">
        <v>140.46450000000002</v>
      </c>
      <c r="AW22" s="30">
        <v>152.36099999999999</v>
      </c>
      <c r="AX22" s="30">
        <v>171.33600000000001</v>
      </c>
      <c r="AY22" s="30">
        <v>158.74650000000003</v>
      </c>
      <c r="AZ22" s="30">
        <v>157.5915</v>
      </c>
      <c r="BA22" s="30">
        <v>156.76650000000001</v>
      </c>
      <c r="BB22" s="30">
        <v>136.09199999999998</v>
      </c>
      <c r="BC22" s="30">
        <v>151.38749999999999</v>
      </c>
      <c r="BD22" s="31">
        <f>SUM(AF22:BC22)</f>
        <v>3576.2100000000005</v>
      </c>
      <c r="BE22" s="30">
        <f t="shared" si="27"/>
        <v>0</v>
      </c>
      <c r="BF22" s="30">
        <f t="shared" si="27"/>
        <v>0</v>
      </c>
      <c r="BG22" s="30">
        <f t="shared" si="27"/>
        <v>0.83324999999996407</v>
      </c>
      <c r="BH22" s="30">
        <f t="shared" si="27"/>
        <v>0</v>
      </c>
      <c r="BI22" s="30">
        <f t="shared" si="27"/>
        <v>0</v>
      </c>
      <c r="BJ22" s="30">
        <f t="shared" si="27"/>
        <v>0</v>
      </c>
      <c r="BK22" s="30">
        <f t="shared" si="27"/>
        <v>0</v>
      </c>
      <c r="BL22" s="30">
        <f t="shared" si="27"/>
        <v>0</v>
      </c>
      <c r="BM22" s="30">
        <f t="shared" si="27"/>
        <v>0</v>
      </c>
      <c r="BN22" s="30">
        <f t="shared" si="27"/>
        <v>0</v>
      </c>
      <c r="BO22" s="30">
        <f t="shared" si="27"/>
        <v>0</v>
      </c>
      <c r="BP22" s="30">
        <f t="shared" si="27"/>
        <v>0</v>
      </c>
      <c r="BQ22" s="30">
        <f t="shared" si="27"/>
        <v>0</v>
      </c>
      <c r="BR22" s="30">
        <f t="shared" si="27"/>
        <v>0</v>
      </c>
      <c r="BS22" s="30">
        <f t="shared" si="27"/>
        <v>0</v>
      </c>
      <c r="BT22" s="30">
        <f t="shared" si="23"/>
        <v>0</v>
      </c>
      <c r="BU22" s="30">
        <f t="shared" si="1"/>
        <v>0</v>
      </c>
      <c r="BV22" s="30">
        <f t="shared" si="1"/>
        <v>0.899249999999995</v>
      </c>
      <c r="BW22" s="30">
        <f t="shared" si="1"/>
        <v>8.0767500000000041</v>
      </c>
      <c r="BX22" s="30">
        <f t="shared" si="1"/>
        <v>0.68475000000000819</v>
      </c>
      <c r="BY22" s="30">
        <f t="shared" si="1"/>
        <v>0</v>
      </c>
      <c r="BZ22" s="30">
        <f t="shared" si="1"/>
        <v>0</v>
      </c>
      <c r="CA22" s="30">
        <f t="shared" si="1"/>
        <v>0</v>
      </c>
      <c r="CB22" s="30">
        <f t="shared" si="1"/>
        <v>0</v>
      </c>
      <c r="CC22" s="31">
        <f>SUM(BE22:CB22)</f>
        <v>10.493999999999971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>SUM(CD22:DA22)</f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ref="F23:F33" si="28">IF(E23="","",TEXT(E23,"DDDD"))</f>
        <v>miércoles</v>
      </c>
      <c r="G23" s="29">
        <v>280.30199999999996</v>
      </c>
      <c r="H23" s="30">
        <v>282.64499999999998</v>
      </c>
      <c r="I23" s="30">
        <v>302.41199999999998</v>
      </c>
      <c r="J23" s="30">
        <v>293.38650000000001</v>
      </c>
      <c r="K23" s="30">
        <v>302.56049999999999</v>
      </c>
      <c r="L23" s="30">
        <v>311.91599999999994</v>
      </c>
      <c r="M23" s="30">
        <v>299.7885</v>
      </c>
      <c r="N23" s="30">
        <v>302.39550000000003</v>
      </c>
      <c r="O23" s="30">
        <v>321.40350000000001</v>
      </c>
      <c r="P23" s="30">
        <v>324.88499999999999</v>
      </c>
      <c r="Q23" s="30">
        <v>310.06799999999998</v>
      </c>
      <c r="R23" s="30">
        <v>311.4375</v>
      </c>
      <c r="S23" s="30">
        <v>296.12549999999999</v>
      </c>
      <c r="T23" s="30">
        <v>307.51050000000004</v>
      </c>
      <c r="U23" s="30">
        <v>316.4205</v>
      </c>
      <c r="V23" s="30">
        <v>294.29399999999998</v>
      </c>
      <c r="W23" s="30">
        <v>312.95549999999997</v>
      </c>
      <c r="X23" s="30">
        <v>302.23050000000001</v>
      </c>
      <c r="Y23" s="30">
        <v>320.298</v>
      </c>
      <c r="Z23" s="30">
        <v>330</v>
      </c>
      <c r="AA23" s="30">
        <v>316.30499999999995</v>
      </c>
      <c r="AB23" s="30">
        <v>312.14699999999999</v>
      </c>
      <c r="AC23" s="30">
        <v>321.65100000000001</v>
      </c>
      <c r="AD23" s="30">
        <v>312.642</v>
      </c>
      <c r="AE23" s="31">
        <f t="shared" ref="AE23:AE33" si="29">SUM(G23:AD23)</f>
        <v>7385.7794999999996</v>
      </c>
      <c r="AF23" s="30">
        <v>127.611</v>
      </c>
      <c r="AG23" s="30">
        <v>127.3965</v>
      </c>
      <c r="AH23" s="30">
        <v>145.44749999999999</v>
      </c>
      <c r="AI23" s="30">
        <v>137.874</v>
      </c>
      <c r="AJ23" s="30">
        <v>149.63849999999999</v>
      </c>
      <c r="AK23" s="30">
        <v>147.06450000000001</v>
      </c>
      <c r="AL23" s="30">
        <v>137.24699999999999</v>
      </c>
      <c r="AM23" s="30">
        <v>138.97949999999997</v>
      </c>
      <c r="AN23" s="30">
        <v>158.07</v>
      </c>
      <c r="AO23" s="30">
        <v>159.3075</v>
      </c>
      <c r="AP23" s="30">
        <v>147.44400000000002</v>
      </c>
      <c r="AQ23" s="30">
        <v>147.54300000000001</v>
      </c>
      <c r="AR23" s="30">
        <v>136.70249999999999</v>
      </c>
      <c r="AS23" s="30">
        <v>142.59300000000002</v>
      </c>
      <c r="AT23" s="30">
        <v>149.09399999999999</v>
      </c>
      <c r="AU23" s="30">
        <v>135.56400000000002</v>
      </c>
      <c r="AV23" s="30">
        <v>154.02749999999997</v>
      </c>
      <c r="AW23" s="30">
        <v>154.011</v>
      </c>
      <c r="AX23" s="30">
        <v>155.92500000000001</v>
      </c>
      <c r="AY23" s="30">
        <v>161.22149999999999</v>
      </c>
      <c r="AZ23" s="30">
        <v>157.39349999999999</v>
      </c>
      <c r="BA23" s="30">
        <v>155.958</v>
      </c>
      <c r="BB23" s="30">
        <v>156.40349999999998</v>
      </c>
      <c r="BC23" s="30">
        <v>156.83249999999998</v>
      </c>
      <c r="BD23" s="31">
        <f t="shared" ref="BD23:BD33" si="30">SUM(AF23:BC23)</f>
        <v>3539.3490000000002</v>
      </c>
      <c r="BE23" s="30">
        <f t="shared" si="27"/>
        <v>0</v>
      </c>
      <c r="BF23" s="30">
        <f t="shared" si="27"/>
        <v>0</v>
      </c>
      <c r="BG23" s="30">
        <f t="shared" si="27"/>
        <v>0</v>
      </c>
      <c r="BH23" s="30">
        <f t="shared" si="27"/>
        <v>0</v>
      </c>
      <c r="BI23" s="30">
        <f t="shared" si="27"/>
        <v>0</v>
      </c>
      <c r="BJ23" s="30">
        <f t="shared" si="27"/>
        <v>0</v>
      </c>
      <c r="BK23" s="30">
        <f t="shared" si="27"/>
        <v>0</v>
      </c>
      <c r="BL23" s="30">
        <f t="shared" si="27"/>
        <v>0</v>
      </c>
      <c r="BM23" s="30">
        <f t="shared" si="27"/>
        <v>0</v>
      </c>
      <c r="BN23" s="30">
        <f t="shared" si="27"/>
        <v>0</v>
      </c>
      <c r="BO23" s="30">
        <f t="shared" si="27"/>
        <v>0</v>
      </c>
      <c r="BP23" s="30">
        <f t="shared" si="27"/>
        <v>0</v>
      </c>
      <c r="BQ23" s="30">
        <f t="shared" si="27"/>
        <v>0</v>
      </c>
      <c r="BR23" s="30">
        <f t="shared" si="27"/>
        <v>0</v>
      </c>
      <c r="BS23" s="30">
        <f t="shared" si="27"/>
        <v>0</v>
      </c>
      <c r="BT23" s="30">
        <f t="shared" si="23"/>
        <v>0</v>
      </c>
      <c r="BU23" s="30">
        <f t="shared" si="1"/>
        <v>0</v>
      </c>
      <c r="BV23" s="30">
        <f t="shared" si="1"/>
        <v>2.8957499999999925</v>
      </c>
      <c r="BW23" s="30">
        <f t="shared" si="1"/>
        <v>0</v>
      </c>
      <c r="BX23" s="30">
        <f t="shared" si="1"/>
        <v>0</v>
      </c>
      <c r="BY23" s="30">
        <f t="shared" si="1"/>
        <v>0</v>
      </c>
      <c r="BZ23" s="30">
        <f t="shared" si="1"/>
        <v>0</v>
      </c>
      <c r="CA23" s="30">
        <f t="shared" si="1"/>
        <v>0</v>
      </c>
      <c r="CB23" s="30">
        <f t="shared" si="1"/>
        <v>0.51149999999998386</v>
      </c>
      <c r="CC23" s="31">
        <f t="shared" ref="CC23:CC33" si="31">SUM(BE23:CB23)</f>
        <v>3.4072499999999764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f t="shared" ref="DB23:DB33" si="32">SUM(CD23:DA23)</f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ref="EA23:EA33" si="33">SUM(DC23:DZ23)</f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295.53149999999999</v>
      </c>
      <c r="H24" s="30">
        <v>297.97350000000006</v>
      </c>
      <c r="I24" s="30">
        <v>318.846</v>
      </c>
      <c r="J24" s="30">
        <v>293.63400000000001</v>
      </c>
      <c r="K24" s="30">
        <v>295.48200000000003</v>
      </c>
      <c r="L24" s="30">
        <v>322.50900000000001</v>
      </c>
      <c r="M24" s="30">
        <v>305.95949999999999</v>
      </c>
      <c r="N24" s="30">
        <v>296.93400000000003</v>
      </c>
      <c r="O24" s="30">
        <v>305.94299999999998</v>
      </c>
      <c r="P24" s="30">
        <v>307.74149999999997</v>
      </c>
      <c r="Q24" s="30">
        <v>294.9375</v>
      </c>
      <c r="R24" s="30">
        <v>299.75549999999998</v>
      </c>
      <c r="S24" s="30">
        <v>306.02550000000002</v>
      </c>
      <c r="T24" s="30">
        <v>301.6035</v>
      </c>
      <c r="U24" s="30">
        <v>285.81299999999999</v>
      </c>
      <c r="V24" s="30">
        <v>310.97550000000001</v>
      </c>
      <c r="W24" s="30">
        <v>308.61599999999999</v>
      </c>
      <c r="X24" s="30">
        <v>302.4615</v>
      </c>
      <c r="Y24" s="30">
        <v>324.04349999999999</v>
      </c>
      <c r="Z24" s="30">
        <v>308.84699999999998</v>
      </c>
      <c r="AA24" s="30">
        <v>325.0335</v>
      </c>
      <c r="AB24" s="30">
        <v>316.45349999999996</v>
      </c>
      <c r="AC24" s="30">
        <v>315.72749999999996</v>
      </c>
      <c r="AD24" s="30">
        <v>315.57900000000001</v>
      </c>
      <c r="AE24" s="31">
        <f t="shared" si="29"/>
        <v>7356.4260000000004</v>
      </c>
      <c r="AF24" s="30">
        <v>136.7355</v>
      </c>
      <c r="AG24" s="30">
        <v>138.69900000000001</v>
      </c>
      <c r="AH24" s="30">
        <v>160.82550000000001</v>
      </c>
      <c r="AI24" s="30">
        <v>139.62299999999999</v>
      </c>
      <c r="AJ24" s="30">
        <v>138.02250000000001</v>
      </c>
      <c r="AK24" s="30">
        <v>156.08999999999997</v>
      </c>
      <c r="AL24" s="30">
        <v>147.62549999999999</v>
      </c>
      <c r="AM24" s="30">
        <v>135.25049999999999</v>
      </c>
      <c r="AN24" s="30">
        <v>144.83699999999999</v>
      </c>
      <c r="AO24" s="30">
        <v>147.93900000000002</v>
      </c>
      <c r="AP24" s="30">
        <v>134.01299999999998</v>
      </c>
      <c r="AQ24" s="30">
        <v>137.8245</v>
      </c>
      <c r="AR24" s="30">
        <v>145.92599999999999</v>
      </c>
      <c r="AS24" s="30">
        <v>142.52700000000002</v>
      </c>
      <c r="AT24" s="30">
        <v>130.6635</v>
      </c>
      <c r="AU24" s="30">
        <v>151.30500000000001</v>
      </c>
      <c r="AV24" s="30">
        <v>146.55300000000003</v>
      </c>
      <c r="AW24" s="30">
        <v>143.7645</v>
      </c>
      <c r="AX24" s="30">
        <v>159.07649999999998</v>
      </c>
      <c r="AY24" s="30">
        <v>144.4905</v>
      </c>
      <c r="AZ24" s="30">
        <v>158.631</v>
      </c>
      <c r="BA24" s="30">
        <v>154.45650000000001</v>
      </c>
      <c r="BB24" s="30">
        <v>150.5625</v>
      </c>
      <c r="BC24" s="30">
        <v>149.7705</v>
      </c>
      <c r="BD24" s="31">
        <f t="shared" si="30"/>
        <v>3495.211499999999</v>
      </c>
      <c r="BE24" s="30">
        <f t="shared" si="27"/>
        <v>0</v>
      </c>
      <c r="BF24" s="30">
        <f t="shared" si="27"/>
        <v>0</v>
      </c>
      <c r="BG24" s="30">
        <f t="shared" si="27"/>
        <v>1.4025000000000034</v>
      </c>
      <c r="BH24" s="30">
        <f t="shared" si="27"/>
        <v>0</v>
      </c>
      <c r="BI24" s="30">
        <f t="shared" si="27"/>
        <v>0</v>
      </c>
      <c r="BJ24" s="30">
        <f t="shared" si="27"/>
        <v>0</v>
      </c>
      <c r="BK24" s="30">
        <f t="shared" si="27"/>
        <v>0</v>
      </c>
      <c r="BL24" s="30">
        <f t="shared" si="27"/>
        <v>0</v>
      </c>
      <c r="BM24" s="30">
        <f t="shared" si="27"/>
        <v>0</v>
      </c>
      <c r="BN24" s="30">
        <f t="shared" si="27"/>
        <v>0</v>
      </c>
      <c r="BO24" s="30">
        <f t="shared" si="27"/>
        <v>0</v>
      </c>
      <c r="BP24" s="30">
        <f t="shared" si="27"/>
        <v>0</v>
      </c>
      <c r="BQ24" s="30">
        <f t="shared" si="27"/>
        <v>0</v>
      </c>
      <c r="BR24" s="30">
        <f t="shared" si="27"/>
        <v>0</v>
      </c>
      <c r="BS24" s="30">
        <f t="shared" si="27"/>
        <v>0</v>
      </c>
      <c r="BT24" s="30">
        <f t="shared" si="23"/>
        <v>0</v>
      </c>
      <c r="BU24" s="30">
        <f t="shared" si="1"/>
        <v>0</v>
      </c>
      <c r="BV24" s="30">
        <f t="shared" si="1"/>
        <v>0</v>
      </c>
      <c r="BW24" s="30">
        <f t="shared" si="1"/>
        <v>0</v>
      </c>
      <c r="BX24" s="30">
        <f t="shared" si="1"/>
        <v>0</v>
      </c>
      <c r="BY24" s="30">
        <f t="shared" si="1"/>
        <v>0</v>
      </c>
      <c r="BZ24" s="30">
        <f t="shared" si="1"/>
        <v>0</v>
      </c>
      <c r="CA24" s="30">
        <f t="shared" si="1"/>
        <v>0</v>
      </c>
      <c r="CB24" s="30">
        <f t="shared" si="1"/>
        <v>0</v>
      </c>
      <c r="CC24" s="31">
        <f t="shared" si="31"/>
        <v>1.4025000000000034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32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309.68849999999998</v>
      </c>
      <c r="H25" s="30">
        <v>317.65800000000002</v>
      </c>
      <c r="I25" s="30">
        <v>312.70799999999997</v>
      </c>
      <c r="J25" s="30">
        <v>320.56200000000001</v>
      </c>
      <c r="K25" s="30">
        <v>297.6105</v>
      </c>
      <c r="L25" s="30">
        <v>302.709</v>
      </c>
      <c r="M25" s="30">
        <v>328.97699999999998</v>
      </c>
      <c r="N25" s="30">
        <v>308.61599999999999</v>
      </c>
      <c r="O25" s="30">
        <v>313.25250000000005</v>
      </c>
      <c r="P25" s="30">
        <v>303.10500000000002</v>
      </c>
      <c r="Q25" s="30">
        <v>317.75700000000001</v>
      </c>
      <c r="R25" s="30">
        <v>311.70150000000001</v>
      </c>
      <c r="S25" s="30">
        <v>330.23099999999999</v>
      </c>
      <c r="T25" s="30">
        <v>312.01499999999999</v>
      </c>
      <c r="U25" s="30">
        <v>309.1275</v>
      </c>
      <c r="V25" s="30">
        <v>327.29399999999998</v>
      </c>
      <c r="W25" s="30">
        <v>314.63850000000002</v>
      </c>
      <c r="X25" s="30">
        <v>302.49450000000002</v>
      </c>
      <c r="Y25" s="30">
        <v>332.93700000000001</v>
      </c>
      <c r="Z25" s="30">
        <v>316.98150000000004</v>
      </c>
      <c r="AA25" s="30">
        <v>311.4375</v>
      </c>
      <c r="AB25" s="30">
        <v>311.322</v>
      </c>
      <c r="AC25" s="30">
        <v>309.55649999999997</v>
      </c>
      <c r="AD25" s="30">
        <v>296.09249999999997</v>
      </c>
      <c r="AE25" s="31">
        <f t="shared" si="29"/>
        <v>7518.4724999999989</v>
      </c>
      <c r="AF25" s="30">
        <v>155.14949999999999</v>
      </c>
      <c r="AG25" s="30">
        <v>157.41</v>
      </c>
      <c r="AH25" s="30">
        <v>151.51949999999999</v>
      </c>
      <c r="AI25" s="30">
        <v>159.58799999999999</v>
      </c>
      <c r="AJ25" s="30">
        <v>136.57049999999998</v>
      </c>
      <c r="AK25" s="30">
        <v>139.60650000000001</v>
      </c>
      <c r="AL25" s="30">
        <v>164.07600000000002</v>
      </c>
      <c r="AM25" s="30">
        <v>144.0615</v>
      </c>
      <c r="AN25" s="30">
        <v>151.6515</v>
      </c>
      <c r="AO25" s="30">
        <v>136.14150000000001</v>
      </c>
      <c r="AP25" s="30">
        <v>148.16999999999999</v>
      </c>
      <c r="AQ25" s="30">
        <v>146.3715</v>
      </c>
      <c r="AR25" s="30">
        <v>163.482</v>
      </c>
      <c r="AS25" s="30">
        <v>145.2165</v>
      </c>
      <c r="AT25" s="30">
        <v>141.35550000000001</v>
      </c>
      <c r="AU25" s="30">
        <v>159.1095</v>
      </c>
      <c r="AV25" s="30">
        <v>151.23899999999998</v>
      </c>
      <c r="AW25" s="30">
        <v>141.2895</v>
      </c>
      <c r="AX25" s="30">
        <v>162.393</v>
      </c>
      <c r="AY25" s="30">
        <v>147.84</v>
      </c>
      <c r="AZ25" s="30">
        <v>145.3485</v>
      </c>
      <c r="BA25" s="30">
        <v>142.197</v>
      </c>
      <c r="BB25" s="30">
        <v>142.93950000000001</v>
      </c>
      <c r="BC25" s="30">
        <v>135.00300000000001</v>
      </c>
      <c r="BD25" s="31">
        <f t="shared" si="30"/>
        <v>3567.7290000000007</v>
      </c>
      <c r="BE25" s="30">
        <f t="shared" si="27"/>
        <v>0.30525000000000091</v>
      </c>
      <c r="BF25" s="30">
        <f t="shared" si="27"/>
        <v>0</v>
      </c>
      <c r="BG25" s="30">
        <f t="shared" si="27"/>
        <v>0</v>
      </c>
      <c r="BH25" s="30">
        <f t="shared" si="27"/>
        <v>0</v>
      </c>
      <c r="BI25" s="30">
        <f t="shared" si="27"/>
        <v>0</v>
      </c>
      <c r="BJ25" s="30">
        <f t="shared" si="27"/>
        <v>0</v>
      </c>
      <c r="BK25" s="30">
        <f t="shared" si="27"/>
        <v>0</v>
      </c>
      <c r="BL25" s="30">
        <f t="shared" si="27"/>
        <v>0</v>
      </c>
      <c r="BM25" s="30">
        <f t="shared" si="27"/>
        <v>0</v>
      </c>
      <c r="BN25" s="30">
        <f t="shared" si="27"/>
        <v>0</v>
      </c>
      <c r="BO25" s="30">
        <f t="shared" si="27"/>
        <v>0</v>
      </c>
      <c r="BP25" s="30">
        <f t="shared" si="27"/>
        <v>0</v>
      </c>
      <c r="BQ25" s="30">
        <f t="shared" si="27"/>
        <v>0</v>
      </c>
      <c r="BR25" s="30">
        <f t="shared" si="27"/>
        <v>0</v>
      </c>
      <c r="BS25" s="30">
        <f t="shared" si="27"/>
        <v>0</v>
      </c>
      <c r="BT25" s="30">
        <f t="shared" si="23"/>
        <v>0</v>
      </c>
      <c r="BU25" s="30">
        <f t="shared" si="1"/>
        <v>0</v>
      </c>
      <c r="BV25" s="30">
        <f t="shared" si="1"/>
        <v>0</v>
      </c>
      <c r="BW25" s="30">
        <f t="shared" si="1"/>
        <v>0</v>
      </c>
      <c r="BX25" s="30">
        <f t="shared" si="1"/>
        <v>0</v>
      </c>
      <c r="BY25" s="30">
        <f t="shared" si="1"/>
        <v>0</v>
      </c>
      <c r="BZ25" s="30">
        <f t="shared" si="1"/>
        <v>0</v>
      </c>
      <c r="CA25" s="30">
        <f t="shared" si="1"/>
        <v>0</v>
      </c>
      <c r="CB25" s="30">
        <f t="shared" si="1"/>
        <v>0</v>
      </c>
      <c r="CC25" s="31">
        <f t="shared" si="31"/>
        <v>0.30525000000000091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32"/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293.78250000000003</v>
      </c>
      <c r="H26" s="30">
        <v>309.57299999999998</v>
      </c>
      <c r="I26" s="30">
        <v>315.14999999999998</v>
      </c>
      <c r="J26" s="30">
        <v>298.46850000000001</v>
      </c>
      <c r="K26" s="30">
        <v>321.18900000000002</v>
      </c>
      <c r="L26" s="30">
        <v>312.39449999999999</v>
      </c>
      <c r="M26" s="30">
        <v>311.50349999999997</v>
      </c>
      <c r="N26" s="30">
        <v>302.51099999999997</v>
      </c>
      <c r="O26" s="30">
        <v>307.791</v>
      </c>
      <c r="P26" s="30">
        <v>305.25</v>
      </c>
      <c r="Q26" s="30">
        <v>326.74950000000001</v>
      </c>
      <c r="R26" s="30">
        <v>318.351</v>
      </c>
      <c r="S26" s="30">
        <v>301.76850000000002</v>
      </c>
      <c r="T26" s="30">
        <v>322.67399999999998</v>
      </c>
      <c r="U26" s="30">
        <v>308.154</v>
      </c>
      <c r="V26" s="30">
        <v>326.76600000000002</v>
      </c>
      <c r="W26" s="30">
        <v>306.8175</v>
      </c>
      <c r="X26" s="30">
        <v>305.39850000000001</v>
      </c>
      <c r="Y26" s="30">
        <v>317.85599999999999</v>
      </c>
      <c r="Z26" s="30">
        <v>303.86399999999998</v>
      </c>
      <c r="AA26" s="30">
        <v>306.32249999999999</v>
      </c>
      <c r="AB26" s="30">
        <v>329.20799999999997</v>
      </c>
      <c r="AC26" s="30">
        <v>321.93150000000003</v>
      </c>
      <c r="AD26" s="30">
        <v>313.81349999999998</v>
      </c>
      <c r="AE26" s="31">
        <f t="shared" si="29"/>
        <v>7487.2874999999985</v>
      </c>
      <c r="AF26" s="30">
        <v>136.22399999999999</v>
      </c>
      <c r="AG26" s="30">
        <v>149.589</v>
      </c>
      <c r="AH26" s="30">
        <v>154.65449999999998</v>
      </c>
      <c r="AI26" s="30">
        <v>142.11449999999999</v>
      </c>
      <c r="AJ26" s="30">
        <v>164.5215</v>
      </c>
      <c r="AK26" s="30">
        <v>151.00800000000001</v>
      </c>
      <c r="AL26" s="30">
        <v>152.21250000000001</v>
      </c>
      <c r="AM26" s="30">
        <v>142.6755</v>
      </c>
      <c r="AN26" s="30">
        <v>146.09100000000001</v>
      </c>
      <c r="AO26" s="30">
        <v>145.84350000000001</v>
      </c>
      <c r="AP26" s="30">
        <v>159.68700000000001</v>
      </c>
      <c r="AQ26" s="30">
        <v>152.57550000000001</v>
      </c>
      <c r="AR26" s="30">
        <v>138.03900000000002</v>
      </c>
      <c r="AS26" s="30">
        <v>154.65449999999998</v>
      </c>
      <c r="AT26" s="30">
        <v>146.38800000000001</v>
      </c>
      <c r="AU26" s="30">
        <v>162.19499999999999</v>
      </c>
      <c r="AV26" s="30">
        <v>147.87299999999999</v>
      </c>
      <c r="AW26" s="30">
        <v>143.3355</v>
      </c>
      <c r="AX26" s="30">
        <v>150.81</v>
      </c>
      <c r="AY26" s="30">
        <v>136.88399999999999</v>
      </c>
      <c r="AZ26" s="30">
        <v>138.666</v>
      </c>
      <c r="BA26" s="30">
        <v>159.81900000000002</v>
      </c>
      <c r="BB26" s="30">
        <v>159.786</v>
      </c>
      <c r="BC26" s="30">
        <v>156.8655</v>
      </c>
      <c r="BD26" s="31">
        <f t="shared" si="30"/>
        <v>3592.5120000000002</v>
      </c>
      <c r="BE26" s="30">
        <f t="shared" si="27"/>
        <v>0</v>
      </c>
      <c r="BF26" s="30">
        <f t="shared" si="27"/>
        <v>0</v>
      </c>
      <c r="BG26" s="30">
        <f t="shared" si="27"/>
        <v>0</v>
      </c>
      <c r="BH26" s="30">
        <f t="shared" si="27"/>
        <v>0</v>
      </c>
      <c r="BI26" s="30">
        <f t="shared" si="27"/>
        <v>3.9269999999999925</v>
      </c>
      <c r="BJ26" s="30">
        <f t="shared" si="27"/>
        <v>0</v>
      </c>
      <c r="BK26" s="30">
        <f t="shared" si="27"/>
        <v>0</v>
      </c>
      <c r="BL26" s="30">
        <f t="shared" si="27"/>
        <v>0</v>
      </c>
      <c r="BM26" s="30">
        <f t="shared" si="27"/>
        <v>0</v>
      </c>
      <c r="BN26" s="30">
        <f t="shared" si="27"/>
        <v>0</v>
      </c>
      <c r="BO26" s="30">
        <f t="shared" si="27"/>
        <v>0</v>
      </c>
      <c r="BP26" s="30">
        <f t="shared" si="27"/>
        <v>0</v>
      </c>
      <c r="BQ26" s="30">
        <f t="shared" si="27"/>
        <v>0</v>
      </c>
      <c r="BR26" s="30">
        <f t="shared" si="27"/>
        <v>0</v>
      </c>
      <c r="BS26" s="30">
        <f t="shared" si="27"/>
        <v>0</v>
      </c>
      <c r="BT26" s="30">
        <f t="shared" si="23"/>
        <v>0</v>
      </c>
      <c r="BU26" s="30">
        <f t="shared" si="1"/>
        <v>0</v>
      </c>
      <c r="BV26" s="30">
        <f t="shared" si="1"/>
        <v>0</v>
      </c>
      <c r="BW26" s="30">
        <f t="shared" si="1"/>
        <v>0</v>
      </c>
      <c r="BX26" s="30">
        <f t="shared" si="1"/>
        <v>0</v>
      </c>
      <c r="BY26" s="30">
        <f t="shared" si="1"/>
        <v>0</v>
      </c>
      <c r="BZ26" s="30">
        <f t="shared" si="1"/>
        <v>0</v>
      </c>
      <c r="CA26" s="30">
        <f t="shared" si="1"/>
        <v>0</v>
      </c>
      <c r="CB26" s="30">
        <f t="shared" si="1"/>
        <v>0</v>
      </c>
      <c r="CC26" s="31">
        <f t="shared" si="31"/>
        <v>3.9269999999999925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32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300.08550000000002</v>
      </c>
      <c r="H27" s="30">
        <v>306.28949999999998</v>
      </c>
      <c r="I27" s="30">
        <v>308.20349999999996</v>
      </c>
      <c r="J27" s="30">
        <v>306.339</v>
      </c>
      <c r="K27" s="30">
        <v>317.57550000000003</v>
      </c>
      <c r="L27" s="30">
        <v>296.91750000000002</v>
      </c>
      <c r="M27" s="30">
        <v>303.93</v>
      </c>
      <c r="N27" s="30">
        <v>279.5265</v>
      </c>
      <c r="O27" s="30">
        <v>286.45650000000001</v>
      </c>
      <c r="P27" s="30">
        <v>298.83150000000001</v>
      </c>
      <c r="Q27" s="30">
        <v>311.89949999999999</v>
      </c>
      <c r="R27" s="30">
        <v>317.5095</v>
      </c>
      <c r="S27" s="30">
        <v>302.80799999999999</v>
      </c>
      <c r="T27" s="30">
        <v>317.97149999999999</v>
      </c>
      <c r="U27" s="30">
        <v>321.255</v>
      </c>
      <c r="V27" s="30">
        <v>313.30199999999996</v>
      </c>
      <c r="W27" s="30">
        <v>317.13</v>
      </c>
      <c r="X27" s="30">
        <v>307.84050000000002</v>
      </c>
      <c r="Y27" s="30">
        <v>319.48949999999996</v>
      </c>
      <c r="Z27" s="30">
        <v>302.92349999999999</v>
      </c>
      <c r="AA27" s="30">
        <v>315.64499999999998</v>
      </c>
      <c r="AB27" s="30">
        <v>316.93200000000002</v>
      </c>
      <c r="AC27" s="30">
        <v>297.74250000000001</v>
      </c>
      <c r="AD27" s="30">
        <v>303.89699999999999</v>
      </c>
      <c r="AE27" s="31">
        <f t="shared" si="29"/>
        <v>7370.5005000000001</v>
      </c>
      <c r="AF27" s="30">
        <v>136.0095</v>
      </c>
      <c r="AG27" s="30">
        <v>143.41800000000001</v>
      </c>
      <c r="AH27" s="30">
        <v>152.97149999999999</v>
      </c>
      <c r="AI27" s="30">
        <v>148.26900000000001</v>
      </c>
      <c r="AJ27" s="30">
        <v>156.40350000000001</v>
      </c>
      <c r="AK27" s="30">
        <v>137.643</v>
      </c>
      <c r="AL27" s="30">
        <v>153.94499999999999</v>
      </c>
      <c r="AM27" s="30">
        <v>133.452</v>
      </c>
      <c r="AN27" s="30">
        <v>133.089</v>
      </c>
      <c r="AO27" s="30">
        <v>146.60249999999999</v>
      </c>
      <c r="AP27" s="30">
        <v>157.608</v>
      </c>
      <c r="AQ27" s="30">
        <v>153.483</v>
      </c>
      <c r="AR27" s="30">
        <v>141.65250000000003</v>
      </c>
      <c r="AS27" s="30">
        <v>152.36099999999999</v>
      </c>
      <c r="AT27" s="30">
        <v>159.63749999999999</v>
      </c>
      <c r="AU27" s="30">
        <v>154.63800000000001</v>
      </c>
      <c r="AV27" s="30">
        <v>158.74650000000003</v>
      </c>
      <c r="AW27" s="30">
        <v>151.43700000000001</v>
      </c>
      <c r="AX27" s="30">
        <v>155.0505</v>
      </c>
      <c r="AY27" s="30">
        <v>140.34899999999999</v>
      </c>
      <c r="AZ27" s="30">
        <v>152.7405</v>
      </c>
      <c r="BA27" s="30">
        <v>150.678</v>
      </c>
      <c r="BB27" s="30">
        <v>131.58750000000001</v>
      </c>
      <c r="BC27" s="30">
        <v>139.98599999999999</v>
      </c>
      <c r="BD27" s="31">
        <f t="shared" si="30"/>
        <v>3541.7579999999994</v>
      </c>
      <c r="BE27" s="30">
        <f t="shared" si="27"/>
        <v>0</v>
      </c>
      <c r="BF27" s="30">
        <f t="shared" si="27"/>
        <v>0</v>
      </c>
      <c r="BG27" s="30">
        <f t="shared" si="27"/>
        <v>0</v>
      </c>
      <c r="BH27" s="30">
        <f t="shared" si="27"/>
        <v>0</v>
      </c>
      <c r="BI27" s="30">
        <f t="shared" si="27"/>
        <v>0</v>
      </c>
      <c r="BJ27" s="30">
        <f t="shared" si="27"/>
        <v>0</v>
      </c>
      <c r="BK27" s="30">
        <f t="shared" si="27"/>
        <v>1.9799999999999898</v>
      </c>
      <c r="BL27" s="30">
        <f t="shared" si="27"/>
        <v>0</v>
      </c>
      <c r="BM27" s="30">
        <f t="shared" si="27"/>
        <v>0</v>
      </c>
      <c r="BN27" s="30">
        <f t="shared" si="27"/>
        <v>0</v>
      </c>
      <c r="BO27" s="30">
        <f t="shared" si="27"/>
        <v>1.6582500000000095</v>
      </c>
      <c r="BP27" s="30">
        <f t="shared" si="27"/>
        <v>0</v>
      </c>
      <c r="BQ27" s="30">
        <f t="shared" si="27"/>
        <v>0</v>
      </c>
      <c r="BR27" s="30">
        <f t="shared" si="27"/>
        <v>0</v>
      </c>
      <c r="BS27" s="30">
        <f t="shared" si="27"/>
        <v>0</v>
      </c>
      <c r="BT27" s="30">
        <f t="shared" si="23"/>
        <v>0</v>
      </c>
      <c r="BU27" s="30">
        <f t="shared" si="1"/>
        <v>0.18150000000002819</v>
      </c>
      <c r="BV27" s="30">
        <f t="shared" si="1"/>
        <v>0</v>
      </c>
      <c r="BW27" s="30">
        <f t="shared" si="1"/>
        <v>0</v>
      </c>
      <c r="BX27" s="30">
        <f t="shared" si="1"/>
        <v>0</v>
      </c>
      <c r="BY27" s="30">
        <f t="shared" si="1"/>
        <v>0</v>
      </c>
      <c r="BZ27" s="30">
        <f t="shared" si="1"/>
        <v>0</v>
      </c>
      <c r="CA27" s="30">
        <f t="shared" si="1"/>
        <v>0</v>
      </c>
      <c r="CB27" s="30">
        <f t="shared" si="1"/>
        <v>0</v>
      </c>
      <c r="CC27" s="31">
        <f t="shared" si="31"/>
        <v>3.8197500000000275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32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311.96550000000002</v>
      </c>
      <c r="H28" s="30">
        <v>317.1465</v>
      </c>
      <c r="I28" s="30">
        <v>316.7835</v>
      </c>
      <c r="J28" s="30">
        <v>292.13250000000005</v>
      </c>
      <c r="K28" s="30">
        <v>288.88200000000001</v>
      </c>
      <c r="L28" s="30">
        <v>318.45000000000005</v>
      </c>
      <c r="M28" s="30">
        <v>308.12099999999998</v>
      </c>
      <c r="N28" s="30">
        <v>295.38299999999998</v>
      </c>
      <c r="O28" s="30">
        <v>162.06299999999999</v>
      </c>
      <c r="P28" s="30">
        <v>287.7765</v>
      </c>
      <c r="Q28" s="30">
        <v>287.9085</v>
      </c>
      <c r="R28" s="30">
        <v>295.71299999999997</v>
      </c>
      <c r="S28" s="30">
        <v>293.00700000000001</v>
      </c>
      <c r="T28" s="30">
        <v>267.74549999999999</v>
      </c>
      <c r="U28" s="30">
        <v>287.34749999999997</v>
      </c>
      <c r="V28" s="30">
        <v>295.053</v>
      </c>
      <c r="W28" s="30">
        <v>285.28499999999997</v>
      </c>
      <c r="X28" s="30">
        <v>300.92700000000002</v>
      </c>
      <c r="Y28" s="30">
        <v>333.1515</v>
      </c>
      <c r="Z28" s="30">
        <v>336.9135</v>
      </c>
      <c r="AA28" s="30">
        <v>338.11799999999999</v>
      </c>
      <c r="AB28" s="30">
        <v>310.11749999999995</v>
      </c>
      <c r="AC28" s="30">
        <v>330.363</v>
      </c>
      <c r="AD28" s="30">
        <v>333.036</v>
      </c>
      <c r="AE28" s="31">
        <f t="shared" si="29"/>
        <v>7193.3895000000002</v>
      </c>
      <c r="AF28" s="30">
        <v>151.33799999999999</v>
      </c>
      <c r="AG28" s="30">
        <v>158.61449999999999</v>
      </c>
      <c r="AH28" s="30">
        <v>157.06349999999998</v>
      </c>
      <c r="AI28" s="30">
        <v>138.4845</v>
      </c>
      <c r="AJ28" s="30">
        <v>132.5445</v>
      </c>
      <c r="AK28" s="30">
        <v>157.73999999999998</v>
      </c>
      <c r="AL28" s="30">
        <v>153.25199999999998</v>
      </c>
      <c r="AM28" s="30">
        <v>138.6825</v>
      </c>
      <c r="AN28" s="30">
        <v>73.540500000000009</v>
      </c>
      <c r="AO28" s="30">
        <v>135.74549999999999</v>
      </c>
      <c r="AP28" s="30">
        <v>139.55699999999999</v>
      </c>
      <c r="AQ28" s="30">
        <v>141.12450000000001</v>
      </c>
      <c r="AR28" s="30">
        <v>143.4015</v>
      </c>
      <c r="AS28" s="30">
        <v>124.0305</v>
      </c>
      <c r="AT28" s="30">
        <v>140.23349999999999</v>
      </c>
      <c r="AU28" s="30">
        <v>154.81949999999998</v>
      </c>
      <c r="AV28" s="30">
        <v>147.2955</v>
      </c>
      <c r="AW28" s="30">
        <v>156.68400000000003</v>
      </c>
      <c r="AX28" s="30">
        <v>172.42500000000001</v>
      </c>
      <c r="AY28" s="30">
        <v>168.05250000000001</v>
      </c>
      <c r="AZ28" s="30">
        <v>165.21449999999999</v>
      </c>
      <c r="BA28" s="30">
        <v>142.857</v>
      </c>
      <c r="BB28" s="30">
        <v>159.32400000000001</v>
      </c>
      <c r="BC28" s="30">
        <v>163.69649999999999</v>
      </c>
      <c r="BD28" s="31">
        <f t="shared" si="30"/>
        <v>3515.7210000000009</v>
      </c>
      <c r="BE28" s="30">
        <f t="shared" si="27"/>
        <v>0</v>
      </c>
      <c r="BF28" s="30">
        <f t="shared" si="27"/>
        <v>4.1249999999990905E-2</v>
      </c>
      <c r="BG28" s="30">
        <f t="shared" si="27"/>
        <v>0</v>
      </c>
      <c r="BH28" s="30">
        <f t="shared" si="27"/>
        <v>0</v>
      </c>
      <c r="BI28" s="30">
        <f t="shared" si="27"/>
        <v>0</v>
      </c>
      <c r="BJ28" s="30">
        <f t="shared" si="27"/>
        <v>0</v>
      </c>
      <c r="BK28" s="30">
        <f t="shared" si="27"/>
        <v>0</v>
      </c>
      <c r="BL28" s="30">
        <f t="shared" si="27"/>
        <v>0</v>
      </c>
      <c r="BM28" s="30">
        <f t="shared" si="27"/>
        <v>0</v>
      </c>
      <c r="BN28" s="30">
        <f t="shared" si="27"/>
        <v>0</v>
      </c>
      <c r="BO28" s="30">
        <f t="shared" si="27"/>
        <v>0</v>
      </c>
      <c r="BP28" s="30">
        <f t="shared" si="27"/>
        <v>0</v>
      </c>
      <c r="BQ28" s="30">
        <f t="shared" si="27"/>
        <v>0</v>
      </c>
      <c r="BR28" s="30">
        <f t="shared" si="27"/>
        <v>0</v>
      </c>
      <c r="BS28" s="30">
        <f t="shared" si="27"/>
        <v>0</v>
      </c>
      <c r="BT28" s="30">
        <f t="shared" si="23"/>
        <v>7.2929999999999779</v>
      </c>
      <c r="BU28" s="30">
        <f t="shared" si="1"/>
        <v>4.65300000000002</v>
      </c>
      <c r="BV28" s="30">
        <f t="shared" si="1"/>
        <v>6.2205000000000155</v>
      </c>
      <c r="BW28" s="30">
        <f t="shared" si="1"/>
        <v>5.8492500000000121</v>
      </c>
      <c r="BX28" s="30">
        <f t="shared" si="1"/>
        <v>0</v>
      </c>
      <c r="BY28" s="30">
        <f t="shared" si="1"/>
        <v>0</v>
      </c>
      <c r="BZ28" s="30">
        <f t="shared" si="1"/>
        <v>0</v>
      </c>
      <c r="CA28" s="30">
        <f t="shared" si="1"/>
        <v>0</v>
      </c>
      <c r="CB28" s="30">
        <f t="shared" si="1"/>
        <v>0</v>
      </c>
      <c r="CC28" s="31">
        <f t="shared" si="31"/>
        <v>24.057000000000016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1.1220000000000001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 t="shared" si="32"/>
        <v>1.1220000000000001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299.0625</v>
      </c>
      <c r="H29" s="30">
        <v>294.11250000000001</v>
      </c>
      <c r="I29" s="30">
        <v>293.50200000000007</v>
      </c>
      <c r="J29" s="30">
        <v>303.303</v>
      </c>
      <c r="K29" s="30">
        <v>306.25649999999996</v>
      </c>
      <c r="L29" s="30">
        <v>306.85050000000001</v>
      </c>
      <c r="M29" s="30">
        <v>332.82150000000001</v>
      </c>
      <c r="N29" s="30">
        <v>316.56900000000002</v>
      </c>
      <c r="O29" s="30">
        <v>326.81549999999999</v>
      </c>
      <c r="P29" s="30">
        <v>312.36149999999998</v>
      </c>
      <c r="Q29" s="30">
        <v>326.79899999999998</v>
      </c>
      <c r="R29" s="30">
        <v>313.46699999999998</v>
      </c>
      <c r="S29" s="30">
        <v>300.67949999999996</v>
      </c>
      <c r="T29" s="30">
        <v>328.46550000000002</v>
      </c>
      <c r="U29" s="30">
        <v>332.45849999999996</v>
      </c>
      <c r="V29" s="30">
        <v>306.96600000000001</v>
      </c>
      <c r="W29" s="30">
        <v>315.16650000000004</v>
      </c>
      <c r="X29" s="30">
        <v>319.98450000000003</v>
      </c>
      <c r="Y29" s="30">
        <v>314.73750000000001</v>
      </c>
      <c r="Z29" s="30">
        <v>310.2</v>
      </c>
      <c r="AA29" s="30">
        <v>322.971</v>
      </c>
      <c r="AB29" s="30">
        <v>316.404</v>
      </c>
      <c r="AC29" s="30">
        <v>323.30099999999999</v>
      </c>
      <c r="AD29" s="30">
        <v>301.91700000000003</v>
      </c>
      <c r="AE29" s="31">
        <f t="shared" si="29"/>
        <v>7525.1715000000022</v>
      </c>
      <c r="AF29" s="30">
        <v>137.59350000000001</v>
      </c>
      <c r="AG29" s="30">
        <v>133.07250000000002</v>
      </c>
      <c r="AH29" s="30">
        <v>132.95699999999999</v>
      </c>
      <c r="AI29" s="30">
        <v>142.64249999999998</v>
      </c>
      <c r="AJ29" s="30">
        <v>144.78749999999999</v>
      </c>
      <c r="AK29" s="30">
        <v>145.23299999999998</v>
      </c>
      <c r="AL29" s="30">
        <v>167.01299999999998</v>
      </c>
      <c r="AM29" s="30">
        <v>157.839</v>
      </c>
      <c r="AN29" s="30">
        <v>160.7595</v>
      </c>
      <c r="AO29" s="30">
        <v>146.76749999999998</v>
      </c>
      <c r="AP29" s="30">
        <v>160.24799999999999</v>
      </c>
      <c r="AQ29" s="30">
        <v>153.43350000000001</v>
      </c>
      <c r="AR29" s="30">
        <v>139.12800000000001</v>
      </c>
      <c r="AS29" s="30">
        <v>160.06649999999999</v>
      </c>
      <c r="AT29" s="30">
        <v>162.52500000000001</v>
      </c>
      <c r="AU29" s="30">
        <v>144.68849999999998</v>
      </c>
      <c r="AV29" s="30">
        <v>152.5095</v>
      </c>
      <c r="AW29" s="30">
        <v>165.04949999999999</v>
      </c>
      <c r="AX29" s="30">
        <v>149.60550000000001</v>
      </c>
      <c r="AY29" s="30">
        <v>142.75799999999998</v>
      </c>
      <c r="AZ29" s="30">
        <v>153.8295</v>
      </c>
      <c r="BA29" s="30">
        <v>149.73750000000001</v>
      </c>
      <c r="BB29" s="30">
        <v>159.4725</v>
      </c>
      <c r="BC29" s="30">
        <v>136.2405</v>
      </c>
      <c r="BD29" s="31">
        <f t="shared" si="30"/>
        <v>3597.9569999999999</v>
      </c>
      <c r="BE29" s="30">
        <f t="shared" si="27"/>
        <v>0</v>
      </c>
      <c r="BF29" s="30">
        <f t="shared" si="27"/>
        <v>0</v>
      </c>
      <c r="BG29" s="30">
        <f t="shared" si="27"/>
        <v>0</v>
      </c>
      <c r="BH29" s="30">
        <f t="shared" si="27"/>
        <v>0</v>
      </c>
      <c r="BI29" s="30">
        <f t="shared" si="27"/>
        <v>0</v>
      </c>
      <c r="BJ29" s="30">
        <f t="shared" si="27"/>
        <v>0</v>
      </c>
      <c r="BK29" s="30">
        <f t="shared" si="27"/>
        <v>0.60224999999996953</v>
      </c>
      <c r="BL29" s="30">
        <f t="shared" si="27"/>
        <v>0</v>
      </c>
      <c r="BM29" s="30">
        <f t="shared" si="27"/>
        <v>0</v>
      </c>
      <c r="BN29" s="30">
        <f t="shared" si="27"/>
        <v>0</v>
      </c>
      <c r="BO29" s="30">
        <f t="shared" si="27"/>
        <v>0</v>
      </c>
      <c r="BP29" s="30">
        <f t="shared" si="27"/>
        <v>0</v>
      </c>
      <c r="BQ29" s="30">
        <f t="shared" si="27"/>
        <v>0</v>
      </c>
      <c r="BR29" s="30">
        <f t="shared" si="27"/>
        <v>0</v>
      </c>
      <c r="BS29" s="30">
        <f t="shared" si="27"/>
        <v>0</v>
      </c>
      <c r="BT29" s="30">
        <f t="shared" si="23"/>
        <v>0</v>
      </c>
      <c r="BU29" s="30">
        <f t="shared" si="1"/>
        <v>0</v>
      </c>
      <c r="BV29" s="30">
        <f t="shared" si="1"/>
        <v>5.057249999999982</v>
      </c>
      <c r="BW29" s="30">
        <f t="shared" si="1"/>
        <v>0</v>
      </c>
      <c r="BX29" s="30">
        <f t="shared" si="1"/>
        <v>0</v>
      </c>
      <c r="BY29" s="30">
        <f t="shared" si="1"/>
        <v>0</v>
      </c>
      <c r="BZ29" s="30">
        <f t="shared" si="1"/>
        <v>0</v>
      </c>
      <c r="CA29" s="30">
        <f t="shared" si="1"/>
        <v>0</v>
      </c>
      <c r="CB29" s="30">
        <f t="shared" si="1"/>
        <v>0</v>
      </c>
      <c r="CC29" s="31">
        <f t="shared" si="31"/>
        <v>5.6594999999999516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 t="shared" si="32"/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304.6395</v>
      </c>
      <c r="H30" s="30">
        <v>329.45549999999997</v>
      </c>
      <c r="I30" s="30">
        <v>305.62950000000001</v>
      </c>
      <c r="J30" s="30">
        <v>320.61149999999998</v>
      </c>
      <c r="K30" s="30">
        <v>312.32849999999996</v>
      </c>
      <c r="L30" s="30">
        <v>310.49700000000001</v>
      </c>
      <c r="M30" s="30">
        <v>314.65499999999997</v>
      </c>
      <c r="N30" s="30">
        <v>302.36250000000001</v>
      </c>
      <c r="O30" s="30">
        <v>305.23350000000005</v>
      </c>
      <c r="P30" s="30">
        <v>317.09699999999998</v>
      </c>
      <c r="Q30" s="30">
        <v>325.74299999999999</v>
      </c>
      <c r="R30" s="30">
        <v>312.8895</v>
      </c>
      <c r="S30" s="30">
        <v>308.71500000000003</v>
      </c>
      <c r="T30" s="30">
        <v>329.70299999999997</v>
      </c>
      <c r="U30" s="30">
        <v>322.245</v>
      </c>
      <c r="V30" s="30">
        <v>322.44299999999998</v>
      </c>
      <c r="W30" s="30">
        <v>306.02550000000002</v>
      </c>
      <c r="X30" s="30">
        <v>313.71450000000004</v>
      </c>
      <c r="Y30" s="30">
        <v>0</v>
      </c>
      <c r="Z30" s="30">
        <v>157.88849999999999</v>
      </c>
      <c r="AA30" s="30">
        <v>338.4975</v>
      </c>
      <c r="AB30" s="30">
        <v>335.14800000000002</v>
      </c>
      <c r="AC30" s="30">
        <v>307.428</v>
      </c>
      <c r="AD30" s="30">
        <v>317.72400000000005</v>
      </c>
      <c r="AE30" s="31">
        <f t="shared" si="29"/>
        <v>7120.674</v>
      </c>
      <c r="AF30" s="30">
        <v>139.5735</v>
      </c>
      <c r="AG30" s="30">
        <v>161.172</v>
      </c>
      <c r="AH30" s="30">
        <v>143.63249999999999</v>
      </c>
      <c r="AI30" s="30">
        <v>151.80000000000001</v>
      </c>
      <c r="AJ30" s="30">
        <v>154.30799999999999</v>
      </c>
      <c r="AK30" s="30">
        <v>146.09100000000001</v>
      </c>
      <c r="AL30" s="30">
        <v>152.03100000000001</v>
      </c>
      <c r="AM30" s="30">
        <v>138.60000000000002</v>
      </c>
      <c r="AN30" s="30">
        <v>142.36200000000002</v>
      </c>
      <c r="AO30" s="30">
        <v>152.72399999999999</v>
      </c>
      <c r="AP30" s="30">
        <v>157.31099999999998</v>
      </c>
      <c r="AQ30" s="30">
        <v>149.4075</v>
      </c>
      <c r="AR30" s="30">
        <v>145.67849999999999</v>
      </c>
      <c r="AS30" s="30">
        <v>162.77250000000001</v>
      </c>
      <c r="AT30" s="30">
        <v>155.87549999999999</v>
      </c>
      <c r="AU30" s="30">
        <v>158.84549999999999</v>
      </c>
      <c r="AV30" s="30">
        <v>149.67150000000001</v>
      </c>
      <c r="AW30" s="30">
        <v>161.27100000000002</v>
      </c>
      <c r="AX30" s="30">
        <v>1.1054999999999999</v>
      </c>
      <c r="AY30" s="30">
        <v>73.887</v>
      </c>
      <c r="AZ30" s="30">
        <v>164.96699999999998</v>
      </c>
      <c r="BA30" s="30">
        <v>161.9145</v>
      </c>
      <c r="BB30" s="30">
        <v>139.2765</v>
      </c>
      <c r="BC30" s="30">
        <v>150.1995</v>
      </c>
      <c r="BD30" s="31">
        <f t="shared" si="30"/>
        <v>3414.4770000000003</v>
      </c>
      <c r="BE30" s="30">
        <f t="shared" si="27"/>
        <v>0</v>
      </c>
      <c r="BF30" s="30">
        <f t="shared" si="27"/>
        <v>0</v>
      </c>
      <c r="BG30" s="30">
        <f t="shared" si="27"/>
        <v>0</v>
      </c>
      <c r="BH30" s="30">
        <f t="shared" si="27"/>
        <v>0</v>
      </c>
      <c r="BI30" s="30">
        <f t="shared" si="27"/>
        <v>0</v>
      </c>
      <c r="BJ30" s="30">
        <f t="shared" si="27"/>
        <v>0</v>
      </c>
      <c r="BK30" s="30">
        <f t="shared" si="27"/>
        <v>0</v>
      </c>
      <c r="BL30" s="30">
        <f t="shared" si="27"/>
        <v>0</v>
      </c>
      <c r="BM30" s="30">
        <f t="shared" si="27"/>
        <v>0</v>
      </c>
      <c r="BN30" s="30">
        <f t="shared" si="27"/>
        <v>0</v>
      </c>
      <c r="BO30" s="30">
        <f t="shared" si="27"/>
        <v>0</v>
      </c>
      <c r="BP30" s="30">
        <f t="shared" si="27"/>
        <v>0</v>
      </c>
      <c r="BQ30" s="30">
        <f t="shared" si="27"/>
        <v>0</v>
      </c>
      <c r="BR30" s="30">
        <f t="shared" si="27"/>
        <v>0</v>
      </c>
      <c r="BS30" s="30">
        <f t="shared" si="27"/>
        <v>0</v>
      </c>
      <c r="BT30" s="30">
        <f t="shared" si="23"/>
        <v>0</v>
      </c>
      <c r="BU30" s="30">
        <f t="shared" si="1"/>
        <v>0</v>
      </c>
      <c r="BV30" s="30">
        <f t="shared" si="1"/>
        <v>4.4137499999999932</v>
      </c>
      <c r="BW30" s="30">
        <f t="shared" si="1"/>
        <v>1.1054999999999999</v>
      </c>
      <c r="BX30" s="30">
        <f t="shared" si="1"/>
        <v>0</v>
      </c>
      <c r="BY30" s="30">
        <f t="shared" si="1"/>
        <v>0</v>
      </c>
      <c r="BZ30" s="30">
        <f t="shared" si="1"/>
        <v>0</v>
      </c>
      <c r="CA30" s="30">
        <f t="shared" si="1"/>
        <v>0</v>
      </c>
      <c r="CB30" s="30">
        <f t="shared" si="1"/>
        <v>0</v>
      </c>
      <c r="CC30" s="31">
        <f t="shared" si="31"/>
        <v>5.5192499999999933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331.53449999999998</v>
      </c>
      <c r="CW30" s="30">
        <v>155.06700000000001</v>
      </c>
      <c r="CX30" s="30">
        <v>0</v>
      </c>
      <c r="CY30" s="30">
        <v>0</v>
      </c>
      <c r="CZ30" s="30">
        <v>0</v>
      </c>
      <c r="DA30" s="30">
        <v>0</v>
      </c>
      <c r="DB30" s="31">
        <f t="shared" si="32"/>
        <v>486.60149999999999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299.02949999999998</v>
      </c>
      <c r="H31" s="30">
        <v>299.7885</v>
      </c>
      <c r="I31" s="30">
        <v>332.44199999999995</v>
      </c>
      <c r="J31" s="30">
        <v>325.2645</v>
      </c>
      <c r="K31" s="30">
        <v>331.6995</v>
      </c>
      <c r="L31" s="30">
        <v>319.37399999999997</v>
      </c>
      <c r="M31" s="30">
        <v>319.30799999999999</v>
      </c>
      <c r="N31" s="30">
        <v>303.46800000000002</v>
      </c>
      <c r="O31" s="30">
        <v>330.39599999999996</v>
      </c>
      <c r="P31" s="30">
        <v>327.70650000000001</v>
      </c>
      <c r="Q31" s="30">
        <v>322.54200000000003</v>
      </c>
      <c r="R31" s="30">
        <v>315.54599999999999</v>
      </c>
      <c r="S31" s="30">
        <v>317.57550000000003</v>
      </c>
      <c r="T31" s="30">
        <v>306.96600000000001</v>
      </c>
      <c r="U31" s="30">
        <v>329.7525</v>
      </c>
      <c r="V31" s="30">
        <v>311.10749999999996</v>
      </c>
      <c r="W31" s="30">
        <v>303.78149999999999</v>
      </c>
      <c r="X31" s="30">
        <v>307.64250000000004</v>
      </c>
      <c r="Y31" s="30">
        <v>326.76600000000002</v>
      </c>
      <c r="Z31" s="30">
        <v>309.35850000000005</v>
      </c>
      <c r="AA31" s="30">
        <v>338.77800000000002</v>
      </c>
      <c r="AB31" s="30">
        <v>331.36950000000002</v>
      </c>
      <c r="AC31" s="30">
        <v>307.74149999999997</v>
      </c>
      <c r="AD31" s="30">
        <v>304.32600000000002</v>
      </c>
      <c r="AE31" s="31">
        <f t="shared" si="29"/>
        <v>7621.7294999999995</v>
      </c>
      <c r="AF31" s="30">
        <v>134.34300000000002</v>
      </c>
      <c r="AG31" s="30">
        <v>134.40899999999999</v>
      </c>
      <c r="AH31" s="30">
        <v>161.32050000000001</v>
      </c>
      <c r="AI31" s="30">
        <v>162.03</v>
      </c>
      <c r="AJ31" s="30">
        <v>164.71950000000001</v>
      </c>
      <c r="AK31" s="30">
        <v>153.51600000000002</v>
      </c>
      <c r="AL31" s="30">
        <v>159.654</v>
      </c>
      <c r="AM31" s="30">
        <v>139.227</v>
      </c>
      <c r="AN31" s="30">
        <v>159.852</v>
      </c>
      <c r="AO31" s="30">
        <v>166.023</v>
      </c>
      <c r="AP31" s="30">
        <v>160.31399999999999</v>
      </c>
      <c r="AQ31" s="30">
        <v>155.14949999999999</v>
      </c>
      <c r="AR31" s="30">
        <v>155.4795</v>
      </c>
      <c r="AS31" s="30">
        <v>144.22649999999999</v>
      </c>
      <c r="AT31" s="30">
        <v>162.59100000000001</v>
      </c>
      <c r="AU31" s="30">
        <v>151.07400000000001</v>
      </c>
      <c r="AV31" s="30">
        <v>144.34199999999998</v>
      </c>
      <c r="AW31" s="30">
        <v>152.7405</v>
      </c>
      <c r="AX31" s="30">
        <v>167.59050000000002</v>
      </c>
      <c r="AY31" s="30">
        <v>150.00150000000002</v>
      </c>
      <c r="AZ31" s="30">
        <v>175.56</v>
      </c>
      <c r="BA31" s="30">
        <v>173.62950000000001</v>
      </c>
      <c r="BB31" s="30">
        <v>147.32850000000002</v>
      </c>
      <c r="BC31" s="30">
        <v>140.38200000000001</v>
      </c>
      <c r="BD31" s="31">
        <f t="shared" si="30"/>
        <v>3715.5029999999997</v>
      </c>
      <c r="BE31" s="30">
        <f t="shared" si="27"/>
        <v>0</v>
      </c>
      <c r="BF31" s="30">
        <f t="shared" si="27"/>
        <v>0</v>
      </c>
      <c r="BG31" s="30">
        <f t="shared" si="27"/>
        <v>0</v>
      </c>
      <c r="BH31" s="30">
        <f t="shared" si="27"/>
        <v>0</v>
      </c>
      <c r="BI31" s="30">
        <f t="shared" si="27"/>
        <v>0</v>
      </c>
      <c r="BJ31" s="30">
        <f t="shared" si="27"/>
        <v>0</v>
      </c>
      <c r="BK31" s="30">
        <f t="shared" si="27"/>
        <v>0</v>
      </c>
      <c r="BL31" s="30">
        <f t="shared" si="27"/>
        <v>0</v>
      </c>
      <c r="BM31" s="30">
        <f t="shared" si="27"/>
        <v>0</v>
      </c>
      <c r="BN31" s="30">
        <f t="shared" si="27"/>
        <v>2.1697499999999934</v>
      </c>
      <c r="BO31" s="30">
        <f t="shared" si="27"/>
        <v>0</v>
      </c>
      <c r="BP31" s="30">
        <f t="shared" si="27"/>
        <v>0</v>
      </c>
      <c r="BQ31" s="30">
        <f t="shared" si="27"/>
        <v>0</v>
      </c>
      <c r="BR31" s="30">
        <f t="shared" si="27"/>
        <v>0</v>
      </c>
      <c r="BS31" s="30">
        <f t="shared" si="27"/>
        <v>0</v>
      </c>
      <c r="BT31" s="30">
        <f t="shared" si="23"/>
        <v>0</v>
      </c>
      <c r="BU31" s="30">
        <f t="shared" si="1"/>
        <v>0</v>
      </c>
      <c r="BV31" s="30">
        <f t="shared" si="1"/>
        <v>0</v>
      </c>
      <c r="BW31" s="30">
        <f t="shared" si="1"/>
        <v>4.2075000000000102</v>
      </c>
      <c r="BX31" s="30">
        <f t="shared" si="1"/>
        <v>0</v>
      </c>
      <c r="BY31" s="30">
        <f t="shared" si="1"/>
        <v>6.1709999999999923</v>
      </c>
      <c r="BZ31" s="30">
        <f t="shared" si="1"/>
        <v>7.9447499999999991</v>
      </c>
      <c r="CA31" s="30">
        <f t="shared" si="1"/>
        <v>0</v>
      </c>
      <c r="CB31" s="30">
        <f t="shared" si="1"/>
        <v>0</v>
      </c>
      <c r="CC31" s="31">
        <f t="shared" si="31"/>
        <v>20.492999999999995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si="32"/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319.35750000000002</v>
      </c>
      <c r="H32" s="30">
        <v>295.92750000000001</v>
      </c>
      <c r="I32" s="30">
        <v>294.27750000000003</v>
      </c>
      <c r="J32" s="30">
        <v>303.33600000000001</v>
      </c>
      <c r="K32" s="30">
        <v>297.37950000000001</v>
      </c>
      <c r="L32" s="30">
        <v>325.38</v>
      </c>
      <c r="M32" s="30">
        <v>314.53949999999998</v>
      </c>
      <c r="N32" s="30">
        <v>306.68549999999999</v>
      </c>
      <c r="O32" s="30">
        <v>301.81799999999998</v>
      </c>
      <c r="P32" s="30">
        <v>321.00750000000005</v>
      </c>
      <c r="Q32" s="30">
        <v>302.577</v>
      </c>
      <c r="R32" s="30">
        <v>310.5795</v>
      </c>
      <c r="S32" s="30">
        <v>317.32799999999997</v>
      </c>
      <c r="T32" s="30">
        <v>320.72699999999998</v>
      </c>
      <c r="U32" s="30">
        <v>326.93099999999998</v>
      </c>
      <c r="V32" s="30">
        <v>321.05699999999996</v>
      </c>
      <c r="W32" s="30">
        <v>282.28200000000004</v>
      </c>
      <c r="X32" s="30">
        <v>280.89600000000002</v>
      </c>
      <c r="Y32" s="30">
        <v>332.02949999999998</v>
      </c>
      <c r="Z32" s="30">
        <v>322.245</v>
      </c>
      <c r="AA32" s="30">
        <v>319.17599999999999</v>
      </c>
      <c r="AB32" s="30">
        <v>319.55549999999999</v>
      </c>
      <c r="AC32" s="30">
        <v>305.16750000000002</v>
      </c>
      <c r="AD32" s="30">
        <v>330</v>
      </c>
      <c r="AE32" s="31">
        <f t="shared" si="29"/>
        <v>7470.2595000000001</v>
      </c>
      <c r="AF32" s="30">
        <v>158.48250000000002</v>
      </c>
      <c r="AG32" s="30">
        <v>137.98949999999999</v>
      </c>
      <c r="AH32" s="30">
        <v>136.63650000000001</v>
      </c>
      <c r="AI32" s="30">
        <v>146.63549999999998</v>
      </c>
      <c r="AJ32" s="30">
        <v>139.49099999999999</v>
      </c>
      <c r="AK32" s="30">
        <v>162.49200000000002</v>
      </c>
      <c r="AL32" s="30">
        <v>154.72050000000002</v>
      </c>
      <c r="AM32" s="30">
        <v>142.64250000000001</v>
      </c>
      <c r="AN32" s="30">
        <v>136.554</v>
      </c>
      <c r="AO32" s="30">
        <v>157.57499999999999</v>
      </c>
      <c r="AP32" s="30">
        <v>139.60650000000001</v>
      </c>
      <c r="AQ32" s="30">
        <v>147.708</v>
      </c>
      <c r="AR32" s="30">
        <v>156.45299999999997</v>
      </c>
      <c r="AS32" s="30">
        <v>153.846</v>
      </c>
      <c r="AT32" s="30">
        <v>164.73599999999999</v>
      </c>
      <c r="AU32" s="30">
        <v>162.42599999999999</v>
      </c>
      <c r="AV32" s="30">
        <v>137.148</v>
      </c>
      <c r="AW32" s="30">
        <v>145.2165</v>
      </c>
      <c r="AX32" s="30">
        <v>169.6035</v>
      </c>
      <c r="AY32" s="30">
        <v>162.34350000000001</v>
      </c>
      <c r="AZ32" s="30">
        <v>155.661</v>
      </c>
      <c r="BA32" s="30">
        <v>155.03399999999999</v>
      </c>
      <c r="BB32" s="30">
        <v>141.8835</v>
      </c>
      <c r="BC32" s="30">
        <v>164.37299999999999</v>
      </c>
      <c r="BD32" s="31">
        <f t="shared" si="30"/>
        <v>3629.2575000000002</v>
      </c>
      <c r="BE32" s="30">
        <f t="shared" si="27"/>
        <v>0</v>
      </c>
      <c r="BF32" s="30">
        <f t="shared" si="27"/>
        <v>0</v>
      </c>
      <c r="BG32" s="30">
        <f t="shared" si="27"/>
        <v>0</v>
      </c>
      <c r="BH32" s="30">
        <f t="shared" si="27"/>
        <v>0</v>
      </c>
      <c r="BI32" s="30">
        <f t="shared" si="27"/>
        <v>0</v>
      </c>
      <c r="BJ32" s="30">
        <f t="shared" si="27"/>
        <v>0</v>
      </c>
      <c r="BK32" s="30">
        <f t="shared" si="27"/>
        <v>0</v>
      </c>
      <c r="BL32" s="30">
        <f t="shared" si="27"/>
        <v>0</v>
      </c>
      <c r="BM32" s="30">
        <f t="shared" si="27"/>
        <v>0</v>
      </c>
      <c r="BN32" s="30">
        <f t="shared" si="27"/>
        <v>0</v>
      </c>
      <c r="BO32" s="30">
        <f t="shared" si="27"/>
        <v>0</v>
      </c>
      <c r="BP32" s="30">
        <f t="shared" si="27"/>
        <v>0</v>
      </c>
      <c r="BQ32" s="30">
        <f t="shared" si="27"/>
        <v>0</v>
      </c>
      <c r="BR32" s="30">
        <f t="shared" si="27"/>
        <v>0</v>
      </c>
      <c r="BS32" s="30">
        <f t="shared" si="27"/>
        <v>1.2704999999999984</v>
      </c>
      <c r="BT32" s="30">
        <f t="shared" si="23"/>
        <v>1.897500000000008</v>
      </c>
      <c r="BU32" s="30">
        <f t="shared" si="1"/>
        <v>0</v>
      </c>
      <c r="BV32" s="30">
        <f t="shared" si="1"/>
        <v>4.7684999999999889</v>
      </c>
      <c r="BW32" s="30">
        <f t="shared" si="1"/>
        <v>3.5887500000000045</v>
      </c>
      <c r="BX32" s="30">
        <f t="shared" si="1"/>
        <v>1.2210000000000036</v>
      </c>
      <c r="BY32" s="30">
        <f t="shared" si="1"/>
        <v>0</v>
      </c>
      <c r="BZ32" s="30">
        <f t="shared" si="1"/>
        <v>0</v>
      </c>
      <c r="CA32" s="30">
        <f t="shared" si="1"/>
        <v>0</v>
      </c>
      <c r="CB32" s="30">
        <f t="shared" si="1"/>
        <v>0</v>
      </c>
      <c r="CC32" s="31">
        <f t="shared" si="31"/>
        <v>12.746250000000003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si="32"/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300.267</v>
      </c>
      <c r="H33" s="30">
        <v>314.68799999999999</v>
      </c>
      <c r="I33" s="30">
        <v>321.70050000000003</v>
      </c>
      <c r="J33" s="30">
        <v>326.04000000000002</v>
      </c>
      <c r="K33" s="30">
        <v>321.48599999999999</v>
      </c>
      <c r="L33" s="30">
        <v>313.84649999999999</v>
      </c>
      <c r="M33" s="30">
        <v>318.8295</v>
      </c>
      <c r="N33" s="30">
        <v>305.59649999999999</v>
      </c>
      <c r="O33" s="30">
        <v>322.476</v>
      </c>
      <c r="P33" s="30">
        <v>302.6925</v>
      </c>
      <c r="Q33" s="30">
        <v>329.01</v>
      </c>
      <c r="R33" s="30">
        <v>314.67150000000004</v>
      </c>
      <c r="S33" s="30">
        <v>323.35050000000001</v>
      </c>
      <c r="T33" s="30">
        <v>322.90499999999997</v>
      </c>
      <c r="U33" s="30">
        <v>306.57</v>
      </c>
      <c r="V33" s="30">
        <v>320.49599999999998</v>
      </c>
      <c r="W33" s="30">
        <v>331.55100000000004</v>
      </c>
      <c r="X33" s="30">
        <v>326.55150000000003</v>
      </c>
      <c r="Y33" s="30">
        <v>336.303</v>
      </c>
      <c r="Z33" s="30">
        <v>316.4205</v>
      </c>
      <c r="AA33" s="30">
        <v>315.66149999999999</v>
      </c>
      <c r="AB33" s="30">
        <v>337.524</v>
      </c>
      <c r="AC33" s="30">
        <v>318.10350000000005</v>
      </c>
      <c r="AD33" s="30">
        <v>313.54950000000002</v>
      </c>
      <c r="AE33" s="31">
        <f t="shared" si="29"/>
        <v>7660.2900000000018</v>
      </c>
      <c r="AF33" s="30">
        <v>140.613</v>
      </c>
      <c r="AG33" s="30">
        <v>150.15</v>
      </c>
      <c r="AH33" s="30">
        <v>160.97400000000002</v>
      </c>
      <c r="AI33" s="30">
        <v>164.19150000000002</v>
      </c>
      <c r="AJ33" s="30">
        <v>162.2115</v>
      </c>
      <c r="AK33" s="30">
        <v>152.72399999999999</v>
      </c>
      <c r="AL33" s="30">
        <v>163.482</v>
      </c>
      <c r="AM33" s="30">
        <v>145.81049999999999</v>
      </c>
      <c r="AN33" s="30">
        <v>161.38649999999998</v>
      </c>
      <c r="AO33" s="30">
        <v>139.458</v>
      </c>
      <c r="AP33" s="30">
        <v>159.2415</v>
      </c>
      <c r="AQ33" s="30">
        <v>154.27499999999998</v>
      </c>
      <c r="AR33" s="30">
        <v>162.95400000000001</v>
      </c>
      <c r="AS33" s="30">
        <v>162.12899999999999</v>
      </c>
      <c r="AT33" s="30">
        <v>156.75</v>
      </c>
      <c r="AU33" s="30">
        <v>168.41550000000001</v>
      </c>
      <c r="AV33" s="30">
        <v>166.93049999999999</v>
      </c>
      <c r="AW33" s="30">
        <v>165.13199999999998</v>
      </c>
      <c r="AX33" s="30">
        <v>164.85150000000002</v>
      </c>
      <c r="AY33" s="30">
        <v>151.99799999999999</v>
      </c>
      <c r="AZ33" s="30">
        <v>148.54949999999999</v>
      </c>
      <c r="BA33" s="30">
        <v>167.22750000000002</v>
      </c>
      <c r="BB33" s="30">
        <v>154.22550000000001</v>
      </c>
      <c r="BC33" s="30">
        <v>148.59899999999999</v>
      </c>
      <c r="BD33" s="31">
        <f t="shared" si="30"/>
        <v>3772.279500000001</v>
      </c>
      <c r="BE33" s="30">
        <f t="shared" si="27"/>
        <v>0</v>
      </c>
      <c r="BF33" s="30">
        <f t="shared" si="27"/>
        <v>0</v>
      </c>
      <c r="BG33" s="30">
        <f t="shared" si="27"/>
        <v>0.12375000000000114</v>
      </c>
      <c r="BH33" s="30">
        <f t="shared" si="27"/>
        <v>1.1715000000000089</v>
      </c>
      <c r="BI33" s="30">
        <f t="shared" si="27"/>
        <v>1.4685000000000059</v>
      </c>
      <c r="BJ33" s="30">
        <f t="shared" si="27"/>
        <v>0</v>
      </c>
      <c r="BK33" s="30">
        <f t="shared" si="27"/>
        <v>4.0672500000000014</v>
      </c>
      <c r="BL33" s="30">
        <f t="shared" si="27"/>
        <v>0</v>
      </c>
      <c r="BM33" s="30">
        <f t="shared" si="27"/>
        <v>0.14849999999998431</v>
      </c>
      <c r="BN33" s="30">
        <f t="shared" si="27"/>
        <v>0</v>
      </c>
      <c r="BO33" s="30">
        <f t="shared" si="27"/>
        <v>0</v>
      </c>
      <c r="BP33" s="30">
        <f t="shared" si="27"/>
        <v>0</v>
      </c>
      <c r="BQ33" s="30">
        <f t="shared" si="27"/>
        <v>1.2787500000000023</v>
      </c>
      <c r="BR33" s="30">
        <f t="shared" si="27"/>
        <v>0.67650000000000432</v>
      </c>
      <c r="BS33" s="30">
        <f t="shared" si="27"/>
        <v>3.4650000000000034</v>
      </c>
      <c r="BT33" s="30">
        <f t="shared" si="23"/>
        <v>8.1675000000000182</v>
      </c>
      <c r="BU33" s="30">
        <f t="shared" si="1"/>
        <v>1.1549999999999727</v>
      </c>
      <c r="BV33" s="30">
        <f t="shared" si="1"/>
        <v>1.8562499999999602</v>
      </c>
      <c r="BW33" s="30">
        <f t="shared" si="1"/>
        <v>0</v>
      </c>
      <c r="BX33" s="30">
        <f t="shared" si="1"/>
        <v>0</v>
      </c>
      <c r="BY33" s="30">
        <f t="shared" si="1"/>
        <v>0</v>
      </c>
      <c r="BZ33" s="30">
        <f t="shared" si="1"/>
        <v>0</v>
      </c>
      <c r="CA33" s="30">
        <f t="shared" si="1"/>
        <v>0</v>
      </c>
      <c r="CB33" s="30">
        <f t="shared" si="1"/>
        <v>0</v>
      </c>
      <c r="CC33" s="31">
        <f t="shared" si="31"/>
        <v>23.578499999999963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32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CD3:DA3 DC3:DZ3">
    <cfRule type="containsText" dxfId="349" priority="350" operator="containsText" text="NO">
      <formula>NOT(ISERROR(SEARCH("NO",CD3)))</formula>
    </cfRule>
  </conditionalFormatting>
  <conditionalFormatting sqref="AF3:BC3 BE3:CB3">
    <cfRule type="containsText" dxfId="348" priority="349" operator="containsText" text="NO">
      <formula>NOT(ISERROR(SEARCH("NO",AF3)))</formula>
    </cfRule>
  </conditionalFormatting>
  <conditionalFormatting sqref="G3:AD3">
    <cfRule type="cellIs" dxfId="347" priority="346" operator="greaterThan">
      <formula>500</formula>
    </cfRule>
    <cfRule type="cellIs" dxfId="346" priority="347" operator="greaterThan">
      <formula>400</formula>
    </cfRule>
  </conditionalFormatting>
  <conditionalFormatting sqref="G3:AD3">
    <cfRule type="cellIs" dxfId="345" priority="343" operator="greaterThan">
      <formula>200</formula>
    </cfRule>
    <cfRule type="cellIs" dxfId="344" priority="344" operator="between">
      <formula>100</formula>
      <formula>200</formula>
    </cfRule>
    <cfRule type="cellIs" dxfId="343" priority="345" operator="lessThan">
      <formula>100</formula>
    </cfRule>
  </conditionalFormatting>
  <conditionalFormatting sqref="G3:AD3">
    <cfRule type="containsText" dxfId="342" priority="348" operator="containsText" text="NO">
      <formula>NOT(ISERROR(SEARCH("NO",G3)))</formula>
    </cfRule>
  </conditionalFormatting>
  <conditionalFormatting sqref="DC3:DZ3">
    <cfRule type="containsText" dxfId="341" priority="342" operator="containsText" text="NO">
      <formula>NOT(ISERROR(SEARCH("NO",DC3)))</formula>
    </cfRule>
  </conditionalFormatting>
  <conditionalFormatting sqref="DC3:DZ3">
    <cfRule type="cellIs" dxfId="340" priority="341" operator="greaterThan">
      <formula>0</formula>
    </cfRule>
  </conditionalFormatting>
  <conditionalFormatting sqref="DC4:DZ4">
    <cfRule type="containsText" dxfId="339" priority="331" operator="containsText" text="NO">
      <formula>NOT(ISERROR(SEARCH("NO",DC4)))</formula>
    </cfRule>
  </conditionalFormatting>
  <conditionalFormatting sqref="BE4:CB4">
    <cfRule type="containsText" dxfId="338" priority="339" operator="containsText" text="NO">
      <formula>NOT(ISERROR(SEARCH("NO",BE4)))</formula>
    </cfRule>
  </conditionalFormatting>
  <conditionalFormatting sqref="CD4:DA4 DC4:DZ4">
    <cfRule type="containsText" dxfId="337" priority="340" operator="containsText" text="NO">
      <formula>NOT(ISERROR(SEARCH("NO",CD4)))</formula>
    </cfRule>
  </conditionalFormatting>
  <conditionalFormatting sqref="AF4:BC4">
    <cfRule type="containsText" dxfId="336" priority="338" operator="containsText" text="NO">
      <formula>NOT(ISERROR(SEARCH("NO",AF4)))</formula>
    </cfRule>
  </conditionalFormatting>
  <conditionalFormatting sqref="G4:AD4">
    <cfRule type="cellIs" dxfId="335" priority="335" operator="greaterThan">
      <formula>500</formula>
    </cfRule>
    <cfRule type="cellIs" dxfId="334" priority="336" operator="greaterThan">
      <formula>400</formula>
    </cfRule>
  </conditionalFormatting>
  <conditionalFormatting sqref="G4:AD4">
    <cfRule type="cellIs" dxfId="333" priority="332" operator="greaterThan">
      <formula>200</formula>
    </cfRule>
    <cfRule type="cellIs" dxfId="332" priority="333" operator="between">
      <formula>100</formula>
      <formula>200</formula>
    </cfRule>
    <cfRule type="cellIs" dxfId="331" priority="334" operator="lessThan">
      <formula>100</formula>
    </cfRule>
  </conditionalFormatting>
  <conditionalFormatting sqref="G4:AD4">
    <cfRule type="containsText" dxfId="330" priority="337" operator="containsText" text="NO">
      <formula>NOT(ISERROR(SEARCH("NO",G4)))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CD6:DA6 DC6:DZ6">
    <cfRule type="containsText" dxfId="318" priority="319" operator="containsText" text="NO">
      <formula>NOT(ISERROR(SEARCH("NO",CD6)))</formula>
    </cfRule>
  </conditionalFormatting>
  <conditionalFormatting sqref="BE6:CB6 AF6:BC6">
    <cfRule type="containsText" dxfId="317" priority="318" operator="containsText" text="NO">
      <formula>NOT(ISERROR(SEARCH("NO",AF6)))</formula>
    </cfRule>
  </conditionalFormatting>
  <conditionalFormatting sqref="DC6:DZ6">
    <cfRule type="containsText" dxfId="316" priority="311" operator="containsText" text="NO">
      <formula>NOT(ISERROR(SEARCH("NO",DC6)))</formula>
    </cfRule>
  </conditionalFormatting>
  <conditionalFormatting sqref="G6:AD6">
    <cfRule type="containsText" dxfId="315" priority="317" operator="containsText" text="NO">
      <formula>NOT(ISERROR(SEARCH("NO",G6)))</formula>
    </cfRule>
  </conditionalFormatting>
  <conditionalFormatting sqref="G6:AD6">
    <cfRule type="cellIs" dxfId="314" priority="315" operator="greaterThan">
      <formula>500</formula>
    </cfRule>
    <cfRule type="cellIs" dxfId="313" priority="316" operator="greaterThan">
      <formula>400</formula>
    </cfRule>
  </conditionalFormatting>
  <conditionalFormatting sqref="G6:AD6">
    <cfRule type="cellIs" dxfId="312" priority="312" operator="greaterThan">
      <formula>200</formula>
    </cfRule>
    <cfRule type="cellIs" dxfId="311" priority="313" operator="between">
      <formula>100</formula>
      <formula>200</formula>
    </cfRule>
    <cfRule type="cellIs" dxfId="310" priority="314" operator="lessThan">
      <formula>100</formula>
    </cfRule>
  </conditionalFormatting>
  <conditionalFormatting sqref="DC6:DZ6">
    <cfRule type="cellIs" dxfId="309" priority="310" operator="greaterThan">
      <formula>0</formula>
    </cfRule>
  </conditionalFormatting>
  <conditionalFormatting sqref="G7:AD7">
    <cfRule type="cellIs" dxfId="308" priority="306" operator="greaterThan">
      <formula>500</formula>
    </cfRule>
    <cfRule type="cellIs" dxfId="307" priority="307" operator="greaterThan">
      <formula>400</formula>
    </cfRule>
  </conditionalFormatting>
  <conditionalFormatting sqref="G7:AD7">
    <cfRule type="cellIs" dxfId="306" priority="303" operator="greaterThan">
      <formula>200</formula>
    </cfRule>
    <cfRule type="cellIs" dxfId="305" priority="304" operator="between">
      <formula>100</formula>
      <formula>200</formula>
    </cfRule>
    <cfRule type="cellIs" dxfId="304" priority="305" operator="lessThan">
      <formula>100</formula>
    </cfRule>
  </conditionalFormatting>
  <conditionalFormatting sqref="CD7:DA7">
    <cfRule type="containsText" dxfId="303" priority="302" operator="containsText" text="NO">
      <formula>NOT(ISERROR(SEARCH("NO",CD7)))</formula>
    </cfRule>
  </conditionalFormatting>
  <conditionalFormatting sqref="DC7:DZ7">
    <cfRule type="containsText" dxfId="302" priority="301" operator="containsText" text="NO">
      <formula>NOT(ISERROR(SEARCH("NO",DC7)))</formula>
    </cfRule>
  </conditionalFormatting>
  <conditionalFormatting sqref="BE7:CB7 AF7:BC7">
    <cfRule type="containsText" dxfId="301" priority="309" operator="containsText" text="NO">
      <formula>NOT(ISERROR(SEARCH("NO",AF7)))</formula>
    </cfRule>
  </conditionalFormatting>
  <conditionalFormatting sqref="G7:AD7">
    <cfRule type="containsText" dxfId="300" priority="308" operator="containsText" text="NO">
      <formula>NOT(ISERROR(SEARCH("NO",G7)))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CD9:DA9">
    <cfRule type="containsText" dxfId="288" priority="282" operator="containsText" text="NO">
      <formula>NOT(ISERROR(SEARCH("NO",CD9)))</formula>
    </cfRule>
  </conditionalFormatting>
  <conditionalFormatting sqref="DC9:DZ9">
    <cfRule type="containsText" dxfId="287" priority="281" operator="containsText" text="NO">
      <formula>NOT(ISERROR(SEARCH("NO",DC9)))</formula>
    </cfRule>
  </conditionalFormatting>
  <conditionalFormatting sqref="G9:AD9">
    <cfRule type="containsText" dxfId="286" priority="288" operator="containsText" text="NO">
      <formula>NOT(ISERROR(SEARCH("NO",G9)))</formula>
    </cfRule>
  </conditionalFormatting>
  <conditionalFormatting sqref="BE9:CB9 AF9:BC9">
    <cfRule type="containsText" dxfId="285" priority="289" operator="containsText" text="NO">
      <formula>NOT(ISERROR(SEARCH("NO",AF9)))</formula>
    </cfRule>
  </conditionalFormatting>
  <conditionalFormatting sqref="G9:AD9">
    <cfRule type="cellIs" dxfId="284" priority="286" operator="greaterThan">
      <formula>500</formula>
    </cfRule>
    <cfRule type="cellIs" dxfId="283" priority="287" operator="greaterThan">
      <formula>400</formula>
    </cfRule>
  </conditionalFormatting>
  <conditionalFormatting sqref="G9:AD9">
    <cfRule type="cellIs" dxfId="282" priority="283" operator="greaterThan">
      <formula>200</formula>
    </cfRule>
    <cfRule type="cellIs" dxfId="281" priority="284" operator="between">
      <formula>100</formula>
      <formula>200</formula>
    </cfRule>
    <cfRule type="cellIs" dxfId="280" priority="285" operator="lessThan">
      <formula>100</formula>
    </cfRule>
  </conditionalFormatting>
  <conditionalFormatting sqref="DC9:DZ9">
    <cfRule type="cellIs" dxfId="279" priority="280" operator="greaterThan">
      <formula>0</formula>
    </cfRule>
  </conditionalFormatting>
  <conditionalFormatting sqref="G10:AD10">
    <cfRule type="cellIs" dxfId="278" priority="276" operator="greaterThan">
      <formula>500</formula>
    </cfRule>
    <cfRule type="cellIs" dxfId="277" priority="277" operator="greaterThan">
      <formula>400</formula>
    </cfRule>
  </conditionalFormatting>
  <conditionalFormatting sqref="G10:AD10">
    <cfRule type="cellIs" dxfId="276" priority="273" operator="greaterThan">
      <formula>200</formula>
    </cfRule>
    <cfRule type="cellIs" dxfId="275" priority="274" operator="between">
      <formula>100</formula>
      <formula>200</formula>
    </cfRule>
    <cfRule type="cellIs" dxfId="274" priority="275" operator="lessThan">
      <formula>100</formula>
    </cfRule>
  </conditionalFormatting>
  <conditionalFormatting sqref="G10:AD10">
    <cfRule type="containsText" dxfId="273" priority="278" operator="containsText" text="NO">
      <formula>NOT(ISERROR(SEARCH("NO",G10)))</formula>
    </cfRule>
  </conditionalFormatting>
  <conditionalFormatting sqref="BE10:CB10 AF10:BC10">
    <cfRule type="containsText" dxfId="272" priority="279" operator="containsText" text="NO">
      <formula>NOT(ISERROR(SEARCH("NO",AF10)))</formula>
    </cfRule>
  </conditionalFormatting>
  <conditionalFormatting sqref="CD10:DA10">
    <cfRule type="containsText" dxfId="271" priority="272" operator="containsText" text="NO">
      <formula>NOT(ISERROR(SEARCH("NO",CD10)))</formula>
    </cfRule>
  </conditionalFormatting>
  <conditionalFormatting sqref="DC10:DZ10">
    <cfRule type="containsText" dxfId="270" priority="271" operator="containsText" text="NO">
      <formula>NOT(ISERROR(SEARCH("NO",DC10)))</formula>
    </cfRule>
  </conditionalFormatting>
  <conditionalFormatting sqref="DC10:DZ10">
    <cfRule type="cellIs" dxfId="269" priority="270" operator="greaterThan">
      <formula>0</formula>
    </cfRule>
  </conditionalFormatting>
  <conditionalFormatting sqref="BE11:CB11">
    <cfRule type="containsText" dxfId="268" priority="269" operator="containsText" text="NO">
      <formula>NOT(ISERROR(SEARCH("NO",BE11)))</formula>
    </cfRule>
  </conditionalFormatting>
  <conditionalFormatting sqref="AF11:BC11">
    <cfRule type="containsText" dxfId="267" priority="268" operator="containsText" text="NO">
      <formula>NOT(ISERROR(SEARCH("NO",AF11)))</formula>
    </cfRule>
  </conditionalFormatting>
  <conditionalFormatting sqref="G11:AD11">
    <cfRule type="cellIs" dxfId="266" priority="265" operator="greaterThan">
      <formula>500</formula>
    </cfRule>
    <cfRule type="cellIs" dxfId="265" priority="266" operator="greaterThan">
      <formula>400</formula>
    </cfRule>
  </conditionalFormatting>
  <conditionalFormatting sqref="G11:AD11">
    <cfRule type="cellIs" dxfId="264" priority="262" operator="greaterThan">
      <formula>200</formula>
    </cfRule>
    <cfRule type="cellIs" dxfId="263" priority="263" operator="between">
      <formula>100</formula>
      <formula>200</formula>
    </cfRule>
    <cfRule type="cellIs" dxfId="262" priority="264" operator="lessThan">
      <formula>100</formula>
    </cfRule>
  </conditionalFormatting>
  <conditionalFormatting sqref="DC11:DZ11">
    <cfRule type="containsText" dxfId="261" priority="260" operator="containsText" text="NO">
      <formula>NOT(ISERROR(SEARCH("NO",DC11)))</formula>
    </cfRule>
  </conditionalFormatting>
  <conditionalFormatting sqref="G11:AD11">
    <cfRule type="containsText" dxfId="260" priority="267" operator="containsText" text="NO">
      <formula>NOT(ISERROR(SEARCH("NO",G11)))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G12:AD12">
    <cfRule type="containsText" dxfId="257" priority="257" operator="containsText" text="NO">
      <formula>NOT(ISERROR(SEARCH("NO",G12)))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DC12:DZ12">
    <cfRule type="containsText" dxfId="255" priority="250" operator="containsText" text="NO">
      <formula>NOT(ISERROR(SEARCH("NO",DC12)))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BE13:CB13 AF13:BC13">
    <cfRule type="containsText" dxfId="246" priority="248" operator="containsText" text="NO">
      <formula>NOT(ISERROR(SEARCH("NO",AF13)))</formula>
    </cfRule>
  </conditionalFormatting>
  <conditionalFormatting sqref="G13:AD13">
    <cfRule type="containsText" dxfId="245" priority="247" operator="containsText" text="NO">
      <formula>NOT(ISERROR(SEARCH("NO",G13)))</formula>
    </cfRule>
  </conditionalFormatting>
  <conditionalFormatting sqref="G13:AD13">
    <cfRule type="cellIs" dxfId="244" priority="245" operator="greaterThan">
      <formula>500</formula>
    </cfRule>
    <cfRule type="cellIs" dxfId="243" priority="246" operator="greaterThan">
      <formula>400</formula>
    </cfRule>
  </conditionalFormatting>
  <conditionalFormatting sqref="G13:AD13">
    <cfRule type="cellIs" dxfId="242" priority="242" operator="greaterThan">
      <formula>200</formula>
    </cfRule>
    <cfRule type="cellIs" dxfId="241" priority="243" operator="between">
      <formula>100</formula>
      <formula>200</formula>
    </cfRule>
    <cfRule type="cellIs" dxfId="240" priority="244" operator="lessThan">
      <formula>100</formula>
    </cfRule>
  </conditionalFormatting>
  <conditionalFormatting sqref="CD13:DA13">
    <cfRule type="containsText" dxfId="239" priority="241" operator="containsText" text="NO">
      <formula>NOT(ISERROR(SEARCH("NO",CD13)))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CD14:DA14">
    <cfRule type="containsText" dxfId="236" priority="231" operator="containsText" text="NO">
      <formula>NOT(ISERROR(SEARCH("NO",CD14)))</formula>
    </cfRule>
  </conditionalFormatting>
  <conditionalFormatting sqref="BE14:CB14 AF14:BC14">
    <cfRule type="containsText" dxfId="235" priority="238" operator="containsText" text="NO">
      <formula>NOT(ISERROR(SEARCH("NO",AF14)))</formula>
    </cfRule>
  </conditionalFormatting>
  <conditionalFormatting sqref="G14:AD14">
    <cfRule type="containsText" dxfId="234" priority="237" operator="containsText" text="NO">
      <formula>NOT(ISERROR(SEARCH("NO",G14)))</formula>
    </cfRule>
  </conditionalFormatting>
  <conditionalFormatting sqref="G14:AD14">
    <cfRule type="cellIs" dxfId="233" priority="235" operator="greaterThan">
      <formula>500</formula>
    </cfRule>
    <cfRule type="cellIs" dxfId="232" priority="236" operator="greaterThan">
      <formula>400</formula>
    </cfRule>
  </conditionalFormatting>
  <conditionalFormatting sqref="G14:AD14">
    <cfRule type="cellIs" dxfId="231" priority="232" operator="greaterThan">
      <formula>200</formula>
    </cfRule>
    <cfRule type="cellIs" dxfId="230" priority="233" operator="between">
      <formula>100</formula>
      <formula>200</formula>
    </cfRule>
    <cfRule type="cellIs" dxfId="229" priority="234" operator="lessThan">
      <formula>100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G16:AD16">
    <cfRule type="cellIs" dxfId="214" priority="215" operator="greaterThan">
      <formula>500</formula>
    </cfRule>
    <cfRule type="cellIs" dxfId="213" priority="216" operator="greaterThan">
      <formula>400</formula>
    </cfRule>
  </conditionalFormatting>
  <conditionalFormatting sqref="G16:AD16">
    <cfRule type="cellIs" dxfId="212" priority="212" operator="greaterThan">
      <formula>200</formula>
    </cfRule>
    <cfRule type="cellIs" dxfId="211" priority="213" operator="between">
      <formula>100</formula>
      <formula>200</formula>
    </cfRule>
    <cfRule type="cellIs" dxfId="210" priority="214" operator="lessThan">
      <formula>100</formula>
    </cfRule>
  </conditionalFormatting>
  <conditionalFormatting sqref="G16:AD16">
    <cfRule type="containsText" dxfId="209" priority="217" operator="containsText" text="NO">
      <formula>NOT(ISERROR(SEARCH("NO",G16)))</formula>
    </cfRule>
  </conditionalFormatting>
  <conditionalFormatting sqref="DC16:DZ16">
    <cfRule type="cellIs" dxfId="208" priority="209" operator="greaterThan">
      <formula>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DC18:DZ18">
    <cfRule type="containsText" dxfId="197" priority="190" operator="containsText" text="NO">
      <formula>NOT(ISERROR(SEARCH("NO",DC18)))</formula>
    </cfRule>
  </conditionalFormatting>
  <conditionalFormatting sqref="BE18:CB18 AF18:BC18">
    <cfRule type="containsText" dxfId="196" priority="198" operator="containsText" text="NO">
      <formula>NOT(ISERROR(SEARCH("NO",AF18)))</formula>
    </cfRule>
  </conditionalFormatting>
  <conditionalFormatting sqref="CD18:DA18">
    <cfRule type="containsText" dxfId="195" priority="191" operator="containsText" text="NO">
      <formula>NOT(ISERROR(SEARCH("NO",CD18)))</formula>
    </cfRule>
  </conditionalFormatting>
  <conditionalFormatting sqref="DC18:DZ18">
    <cfRule type="cellIs" dxfId="194" priority="189" operator="greaterThan">
      <formula>0</formula>
    </cfRule>
  </conditionalFormatting>
  <conditionalFormatting sqref="G18:AD18">
    <cfRule type="containsText" dxfId="193" priority="197" operator="containsText" text="NO">
      <formula>NOT(ISERROR(SEARCH("NO",G18)))</formula>
    </cfRule>
  </conditionalFormatting>
  <conditionalFormatting sqref="G18:AD18">
    <cfRule type="cellIs" dxfId="192" priority="195" operator="greaterThan">
      <formula>500</formula>
    </cfRule>
    <cfRule type="cellIs" dxfId="191" priority="196" operator="greaterThan">
      <formula>400</formula>
    </cfRule>
  </conditionalFormatting>
  <conditionalFormatting sqref="G18:AD18">
    <cfRule type="cellIs" dxfId="190" priority="192" operator="greaterThan">
      <formula>200</formula>
    </cfRule>
    <cfRule type="cellIs" dxfId="189" priority="193" operator="between">
      <formula>100</formula>
      <formula>200</formula>
    </cfRule>
    <cfRule type="cellIs" dxfId="188" priority="194" operator="lessThan">
      <formula>100</formula>
    </cfRule>
  </conditionalFormatting>
  <conditionalFormatting sqref="BE19:CB19 AF19:BC19">
    <cfRule type="containsText" dxfId="187" priority="188" operator="containsText" text="NO">
      <formula>NOT(ISERROR(SEARCH("NO",AF19)))</formula>
    </cfRule>
  </conditionalFormatting>
  <conditionalFormatting sqref="DC19:DZ19">
    <cfRule type="cellIs" dxfId="186" priority="179" operator="greaterThan">
      <formula>0</formula>
    </cfRule>
  </conditionalFormatting>
  <conditionalFormatting sqref="G19:AD19">
    <cfRule type="containsText" dxfId="185" priority="187" operator="containsText" text="NO">
      <formula>NOT(ISERROR(SEARCH("NO",G19)))</formula>
    </cfRule>
  </conditionalFormatting>
  <conditionalFormatting sqref="G19:AD19">
    <cfRule type="cellIs" dxfId="184" priority="185" operator="greaterThan">
      <formula>500</formula>
    </cfRule>
    <cfRule type="cellIs" dxfId="183" priority="186" operator="greaterThan">
      <formula>400</formula>
    </cfRule>
  </conditionalFormatting>
  <conditionalFormatting sqref="G19:AD19">
    <cfRule type="cellIs" dxfId="182" priority="182" operator="greaterThan">
      <formula>200</formula>
    </cfRule>
    <cfRule type="cellIs" dxfId="181" priority="183" operator="between">
      <formula>100</formula>
      <formula>200</formula>
    </cfRule>
    <cfRule type="cellIs" dxfId="180" priority="184" operator="lessThan">
      <formula>100</formula>
    </cfRule>
  </conditionalFormatting>
  <conditionalFormatting sqref="CD19:DA19">
    <cfRule type="containsText" dxfId="179" priority="181" operator="containsText" text="NO">
      <formula>NOT(ISERROR(SEARCH("NO",CD19)))</formula>
    </cfRule>
  </conditionalFormatting>
  <conditionalFormatting sqref="DC19:DZ19">
    <cfRule type="containsText" dxfId="178" priority="180" operator="containsText" text="NO">
      <formula>NOT(ISERROR(SEARCH("NO",DC19)))</formula>
    </cfRule>
  </conditionalFormatting>
  <conditionalFormatting sqref="DC20:DZ20">
    <cfRule type="cellIs" dxfId="177" priority="170" operator="greaterThan">
      <formula>0</formula>
    </cfRule>
  </conditionalFormatting>
  <conditionalFormatting sqref="BE20:CB20 AF20:BC20 G20:AD20">
    <cfRule type="containsText" dxfId="176" priority="178" operator="containsText" text="NO">
      <formula>NOT(ISERROR(SEARCH("NO",G20)))</formula>
    </cfRule>
  </conditionalFormatting>
  <conditionalFormatting sqref="G20:AD20">
    <cfRule type="cellIs" dxfId="175" priority="176" operator="greaterThan">
      <formula>500</formula>
    </cfRule>
    <cfRule type="cellIs" dxfId="174" priority="177" operator="greaterThan">
      <formula>400</formula>
    </cfRule>
  </conditionalFormatting>
  <conditionalFormatting sqref="G20:AD20">
    <cfRule type="cellIs" dxfId="173" priority="173" operator="greaterThan">
      <formula>200</formula>
    </cfRule>
    <cfRule type="cellIs" dxfId="172" priority="174" operator="between">
      <formula>100</formula>
      <formula>200</formula>
    </cfRule>
    <cfRule type="cellIs" dxfId="171" priority="175" operator="lessThan">
      <formula>100</formula>
    </cfRule>
  </conditionalFormatting>
  <conditionalFormatting sqref="CD20:DA20">
    <cfRule type="containsText" dxfId="170" priority="172" operator="containsText" text="NO">
      <formula>NOT(ISERROR(SEARCH("NO",CD20)))</formula>
    </cfRule>
  </conditionalFormatting>
  <conditionalFormatting sqref="DC20:DZ20">
    <cfRule type="containsText" dxfId="169" priority="171" operator="containsText" text="NO">
      <formula>NOT(ISERROR(SEARCH("NO",DC20)))</formula>
    </cfRule>
  </conditionalFormatting>
  <conditionalFormatting sqref="DC21:DZ21">
    <cfRule type="cellIs" dxfId="168" priority="152" operator="greaterThan">
      <formula>0</formula>
    </cfRule>
  </conditionalFormatting>
  <conditionalFormatting sqref="BE21:CB21 AF21:BC21 G21:AD21">
    <cfRule type="containsText" dxfId="167" priority="169" operator="containsText" text="NO">
      <formula>NOT(ISERROR(SEARCH("NO",G21)))</formula>
    </cfRule>
  </conditionalFormatting>
  <conditionalFormatting sqref="G21:AD21">
    <cfRule type="cellIs" dxfId="166" priority="167" operator="greaterThan">
      <formula>500</formula>
    </cfRule>
    <cfRule type="cellIs" dxfId="165" priority="168" operator="greaterThan">
      <formula>400</formula>
    </cfRule>
  </conditionalFormatting>
  <conditionalFormatting sqref="G21:AD21">
    <cfRule type="cellIs" dxfId="164" priority="164" operator="greaterThan">
      <formula>200</formula>
    </cfRule>
    <cfRule type="cellIs" dxfId="163" priority="165" operator="between">
      <formula>100</formula>
      <formula>200</formula>
    </cfRule>
    <cfRule type="cellIs" dxfId="162" priority="166" operator="lessThan">
      <formula>100</formula>
    </cfRule>
  </conditionalFormatting>
  <conditionalFormatting sqref="BE21:CB21 AF21:BC21">
    <cfRule type="containsText" dxfId="161" priority="163" operator="containsText" text="NO">
      <formula>NOT(ISERROR(SEARCH("NO",AF21)))</formula>
    </cfRule>
  </conditionalFormatting>
  <conditionalFormatting sqref="G21:AD21">
    <cfRule type="containsText" dxfId="160" priority="162" operator="containsText" text="NO">
      <formula>NOT(ISERROR(SEARCH("NO",G21)))</formula>
    </cfRule>
  </conditionalFormatting>
  <conditionalFormatting sqref="G21:AD21">
    <cfRule type="cellIs" dxfId="159" priority="160" operator="greaterThan">
      <formula>500</formula>
    </cfRule>
    <cfRule type="cellIs" dxfId="158" priority="161" operator="greaterThan">
      <formula>400</formula>
    </cfRule>
  </conditionalFormatting>
  <conditionalFormatting sqref="G21:AD21">
    <cfRule type="cellIs" dxfId="157" priority="157" operator="greaterThan">
      <formula>200</formula>
    </cfRule>
    <cfRule type="cellIs" dxfId="156" priority="158" operator="between">
      <formula>100</formula>
      <formula>200</formula>
    </cfRule>
    <cfRule type="cellIs" dxfId="155" priority="159" operator="lessThan">
      <formula>100</formula>
    </cfRule>
  </conditionalFormatting>
  <conditionalFormatting sqref="CD21:DA21">
    <cfRule type="containsText" dxfId="154" priority="155" operator="containsText" text="NO">
      <formula>NOT(ISERROR(SEARCH("NO",CD21)))</formula>
    </cfRule>
  </conditionalFormatting>
  <conditionalFormatting sqref="CD21:DA21">
    <cfRule type="containsText" dxfId="153" priority="156" operator="containsText" text="NO">
      <formula>NOT(ISERROR(SEARCH("NO",CD21)))</formula>
    </cfRule>
  </conditionalFormatting>
  <conditionalFormatting sqref="DC21:DZ21">
    <cfRule type="containsText" dxfId="152" priority="153" operator="containsText" text="NO">
      <formula>NOT(ISERROR(SEARCH("NO",DC21)))</formula>
    </cfRule>
  </conditionalFormatting>
  <conditionalFormatting sqref="DC21:DZ21">
    <cfRule type="containsText" dxfId="151" priority="154" operator="containsText" text="NO">
      <formula>NOT(ISERROR(SEARCH("NO",DC21)))</formula>
    </cfRule>
  </conditionalFormatting>
  <conditionalFormatting sqref="DC22:DZ22">
    <cfRule type="cellIs" dxfId="150" priority="134" operator="greaterThan">
      <formula>0</formula>
    </cfRule>
  </conditionalFormatting>
  <conditionalFormatting sqref="BE22:CB22 AF22:BC22 G22:AD22">
    <cfRule type="containsText" dxfId="149" priority="151" operator="containsText" text="NO">
      <formula>NOT(ISERROR(SEARCH("NO",G22)))</formula>
    </cfRule>
  </conditionalFormatting>
  <conditionalFormatting sqref="G22:AD22">
    <cfRule type="cellIs" dxfId="148" priority="149" operator="greaterThan">
      <formula>500</formula>
    </cfRule>
    <cfRule type="cellIs" dxfId="147" priority="150" operator="greaterThan">
      <formula>400</formula>
    </cfRule>
  </conditionalFormatting>
  <conditionalFormatting sqref="G22:AD22">
    <cfRule type="cellIs" dxfId="146" priority="146" operator="greaterThan">
      <formula>200</formula>
    </cfRule>
    <cfRule type="cellIs" dxfId="145" priority="147" operator="between">
      <formula>100</formula>
      <formula>200</formula>
    </cfRule>
    <cfRule type="cellIs" dxfId="144" priority="148" operator="lessThan">
      <formula>100</formula>
    </cfRule>
  </conditionalFormatting>
  <conditionalFormatting sqref="BE22:CB22 AF22:BC22">
    <cfRule type="containsText" dxfId="143" priority="145" operator="containsText" text="NO">
      <formula>NOT(ISERROR(SEARCH("NO",AF22)))</formula>
    </cfRule>
  </conditionalFormatting>
  <conditionalFormatting sqref="G22:AD22">
    <cfRule type="containsText" dxfId="142" priority="144" operator="containsText" text="NO">
      <formula>NOT(ISERROR(SEARCH("NO",G22)))</formula>
    </cfRule>
  </conditionalFormatting>
  <conditionalFormatting sqref="G22:AD22">
    <cfRule type="cellIs" dxfId="141" priority="142" operator="greaterThan">
      <formula>500</formula>
    </cfRule>
    <cfRule type="cellIs" dxfId="140" priority="143" operator="greaterThan">
      <formula>400</formula>
    </cfRule>
  </conditionalFormatting>
  <conditionalFormatting sqref="G22:AD22">
    <cfRule type="cellIs" dxfId="139" priority="139" operator="greaterThan">
      <formula>200</formula>
    </cfRule>
    <cfRule type="cellIs" dxfId="138" priority="140" operator="between">
      <formula>100</formula>
      <formula>200</formula>
    </cfRule>
    <cfRule type="cellIs" dxfId="137" priority="141" operator="lessThan">
      <formula>100</formula>
    </cfRule>
  </conditionalFormatting>
  <conditionalFormatting sqref="CD22:DA22">
    <cfRule type="containsText" dxfId="136" priority="137" operator="containsText" text="NO">
      <formula>NOT(ISERROR(SEARCH("NO",CD22)))</formula>
    </cfRule>
  </conditionalFormatting>
  <conditionalFormatting sqref="CD22:DA22">
    <cfRule type="containsText" dxfId="135" priority="138" operator="containsText" text="NO">
      <formula>NOT(ISERROR(SEARCH("NO",CD22)))</formula>
    </cfRule>
  </conditionalFormatting>
  <conditionalFormatting sqref="DC22:DZ22">
    <cfRule type="containsText" dxfId="134" priority="135" operator="containsText" text="NO">
      <formula>NOT(ISERROR(SEARCH("NO",DC22)))</formula>
    </cfRule>
  </conditionalFormatting>
  <conditionalFormatting sqref="DC22:DZ22">
    <cfRule type="containsText" dxfId="133" priority="136" operator="containsText" text="NO">
      <formula>NOT(ISERROR(SEARCH("NO",DC22)))</formula>
    </cfRule>
  </conditionalFormatting>
  <conditionalFormatting sqref="DC23:DZ23">
    <cfRule type="cellIs" dxfId="132" priority="99" operator="greaterThan">
      <formula>0</formula>
    </cfRule>
  </conditionalFormatting>
  <conditionalFormatting sqref="BE23:CB23 AF23:BC23 G23:I23">
    <cfRule type="containsText" dxfId="131" priority="133" operator="containsText" text="NO">
      <formula>NOT(ISERROR(SEARCH("NO",G23)))</formula>
    </cfRule>
  </conditionalFormatting>
  <conditionalFormatting sqref="G23:I23">
    <cfRule type="cellIs" dxfId="130" priority="131" operator="greaterThan">
      <formula>500</formula>
    </cfRule>
    <cfRule type="cellIs" dxfId="129" priority="132" operator="greaterThan">
      <formula>400</formula>
    </cfRule>
  </conditionalFormatting>
  <conditionalFormatting sqref="G23:I23">
    <cfRule type="cellIs" dxfId="128" priority="128" operator="greaterThan">
      <formula>200</formula>
    </cfRule>
    <cfRule type="cellIs" dxfId="127" priority="129" operator="between">
      <formula>100</formula>
      <formula>200</formula>
    </cfRule>
    <cfRule type="cellIs" dxfId="126" priority="130" operator="lessThan">
      <formula>100</formula>
    </cfRule>
  </conditionalFormatting>
  <conditionalFormatting sqref="G23:I23">
    <cfRule type="cellIs" dxfId="125" priority="126" operator="greaterThan">
      <formula>500</formula>
    </cfRule>
    <cfRule type="cellIs" dxfId="124" priority="127" operator="greaterThan">
      <formula>400</formula>
    </cfRule>
  </conditionalFormatting>
  <conditionalFormatting sqref="G23:I23">
    <cfRule type="cellIs" dxfId="123" priority="123" operator="greaterThan">
      <formula>200</formula>
    </cfRule>
    <cfRule type="cellIs" dxfId="122" priority="124" operator="between">
      <formula>100</formula>
      <formula>200</formula>
    </cfRule>
    <cfRule type="cellIs" dxfId="121" priority="125" operator="lessThan">
      <formula>100</formula>
    </cfRule>
  </conditionalFormatting>
  <conditionalFormatting sqref="BE23:CB23 AF23:BC23">
    <cfRule type="containsText" dxfId="120" priority="122" operator="containsText" text="NO">
      <formula>NOT(ISERROR(SEARCH("NO",AF23)))</formula>
    </cfRule>
  </conditionalFormatting>
  <conditionalFormatting sqref="G23:I23">
    <cfRule type="containsText" dxfId="119" priority="121" operator="containsText" text="NO">
      <formula>NOT(ISERROR(SEARCH("NO",G23)))</formula>
    </cfRule>
  </conditionalFormatting>
  <conditionalFormatting sqref="G23:I23">
    <cfRule type="cellIs" dxfId="118" priority="119" operator="greaterThan">
      <formula>500</formula>
    </cfRule>
    <cfRule type="cellIs" dxfId="117" priority="120" operator="greaterThan">
      <formula>400</formula>
    </cfRule>
  </conditionalFormatting>
  <conditionalFormatting sqref="G23:I23">
    <cfRule type="cellIs" dxfId="116" priority="116" operator="greaterThan">
      <formula>200</formula>
    </cfRule>
    <cfRule type="cellIs" dxfId="115" priority="117" operator="between">
      <formula>100</formula>
      <formula>200</formula>
    </cfRule>
    <cfRule type="cellIs" dxfId="114" priority="118" operator="lessThan">
      <formula>100</formula>
    </cfRule>
  </conditionalFormatting>
  <conditionalFormatting sqref="J23:AD23">
    <cfRule type="containsText" dxfId="113" priority="109" operator="containsText" text="NO">
      <formula>NOT(ISERROR(SEARCH("NO",J23)))</formula>
    </cfRule>
  </conditionalFormatting>
  <conditionalFormatting sqref="J23:AD23">
    <cfRule type="cellIs" dxfId="112" priority="107" operator="greaterThan">
      <formula>500</formula>
    </cfRule>
    <cfRule type="cellIs" dxfId="111" priority="108" operator="greaterThan">
      <formula>400</formula>
    </cfRule>
  </conditionalFormatting>
  <conditionalFormatting sqref="J23:AD23">
    <cfRule type="cellIs" dxfId="110" priority="104" operator="greaterThan">
      <formula>200</formula>
    </cfRule>
    <cfRule type="cellIs" dxfId="109" priority="105" operator="between">
      <formula>100</formula>
      <formula>200</formula>
    </cfRule>
    <cfRule type="cellIs" dxfId="108" priority="106" operator="lessThan">
      <formula>100</formula>
    </cfRule>
  </conditionalFormatting>
  <conditionalFormatting sqref="J23:AD23">
    <cfRule type="containsText" dxfId="107" priority="115" operator="containsText" text="NO">
      <formula>NOT(ISERROR(SEARCH("NO",J23)))</formula>
    </cfRule>
  </conditionalFormatting>
  <conditionalFormatting sqref="J23:AD23">
    <cfRule type="cellIs" dxfId="106" priority="113" operator="greaterThan">
      <formula>500</formula>
    </cfRule>
    <cfRule type="cellIs" dxfId="105" priority="114" operator="greaterThan">
      <formula>400</formula>
    </cfRule>
  </conditionalFormatting>
  <conditionalFormatting sqref="J23:AD23">
    <cfRule type="cellIs" dxfId="104" priority="110" operator="greaterThan">
      <formula>200</formula>
    </cfRule>
    <cfRule type="cellIs" dxfId="103" priority="111" operator="between">
      <formula>100</formula>
      <formula>200</formula>
    </cfRule>
    <cfRule type="cellIs" dxfId="102" priority="112" operator="lessThan">
      <formula>100</formula>
    </cfRule>
  </conditionalFormatting>
  <conditionalFormatting sqref="CD23:DA23">
    <cfRule type="containsText" dxfId="101" priority="103" operator="containsText" text="NO">
      <formula>NOT(ISERROR(SEARCH("NO",CD23)))</formula>
    </cfRule>
  </conditionalFormatting>
  <conditionalFormatting sqref="CD23:DA23">
    <cfRule type="containsText" dxfId="100" priority="102" operator="containsText" text="NO">
      <formula>NOT(ISERROR(SEARCH("NO",CD23)))</formula>
    </cfRule>
  </conditionalFormatting>
  <conditionalFormatting sqref="DC23:DZ23">
    <cfRule type="containsText" dxfId="99" priority="100" operator="containsText" text="NO">
      <formula>NOT(ISERROR(SEARCH("NO",DC23)))</formula>
    </cfRule>
  </conditionalFormatting>
  <conditionalFormatting sqref="DC23:DZ23">
    <cfRule type="containsText" dxfId="98" priority="101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9" operator="greaterThan">
      <formula>0</formula>
    </cfRule>
  </conditionalFormatting>
  <conditionalFormatting sqref="BE27:CB27 AF27:BC27">
    <cfRule type="containsText" dxfId="66" priority="68" operator="containsText" text="NO">
      <formula>NOT(ISERROR(SEARCH("NO",AF27)))</formula>
    </cfRule>
  </conditionalFormatting>
  <conditionalFormatting sqref="G27:AD27">
    <cfRule type="containsText" dxfId="65" priority="67" operator="containsText" text="NO">
      <formula>NOT(ISERROR(SEARCH("NO",G27)))</formula>
    </cfRule>
  </conditionalFormatting>
  <conditionalFormatting sqref="G27:AD27">
    <cfRule type="cellIs" dxfId="64" priority="65" operator="greaterThan">
      <formula>500</formula>
    </cfRule>
    <cfRule type="cellIs" dxfId="63" priority="66" operator="greaterThan">
      <formula>400</formula>
    </cfRule>
  </conditionalFormatting>
  <conditionalFormatting sqref="G27:AD27">
    <cfRule type="cellIs" dxfId="62" priority="62" operator="greaterThan">
      <formula>200</formula>
    </cfRule>
    <cfRule type="cellIs" dxfId="61" priority="63" operator="between">
      <formula>100</formula>
      <formula>200</formula>
    </cfRule>
    <cfRule type="cellIs" dxfId="60" priority="64" operator="lessThan">
      <formula>100</formula>
    </cfRule>
  </conditionalFormatting>
  <conditionalFormatting sqref="CD27:DA27">
    <cfRule type="containsText" dxfId="59" priority="61" operator="containsText" text="NO">
      <formula>NOT(ISERROR(SEARCH("NO",CD27)))</formula>
    </cfRule>
  </conditionalFormatting>
  <conditionalFormatting sqref="DC27:DZ27">
    <cfRule type="containsText" dxfId="58" priority="60" operator="containsText" text="NO">
      <formula>NOT(ISERROR(SEARCH("NO",DC27)))</formula>
    </cfRule>
  </conditionalFormatting>
  <conditionalFormatting sqref="DC28:DZ28">
    <cfRule type="cellIs" dxfId="57" priority="48" operator="greaterThan">
      <formula>0</formula>
    </cfRule>
  </conditionalFormatting>
  <conditionalFormatting sqref="BE28:CB28">
    <cfRule type="containsText" dxfId="56" priority="58" operator="containsText" text="NO">
      <formula>NOT(ISERROR(SEARCH("NO",BE28)))</formula>
    </cfRule>
  </conditionalFormatting>
  <conditionalFormatting sqref="AF28:BC28">
    <cfRule type="containsText" dxfId="55" priority="57" operator="containsText" text="NO">
      <formula>NOT(ISERROR(SEARCH("NO",AF28)))</formula>
    </cfRule>
  </conditionalFormatting>
  <conditionalFormatting sqref="G28:AD28">
    <cfRule type="containsText" dxfId="54" priority="56" operator="containsText" text="NO">
      <formula>NOT(ISERROR(SEARCH("NO",G28)))</formula>
    </cfRule>
  </conditionalFormatting>
  <conditionalFormatting sqref="G28:AD28">
    <cfRule type="cellIs" dxfId="53" priority="54" operator="greaterThan">
      <formula>500</formula>
    </cfRule>
    <cfRule type="cellIs" dxfId="52" priority="55" operator="greaterThan">
      <formula>400</formula>
    </cfRule>
  </conditionalFormatting>
  <conditionalFormatting sqref="G28:AD28">
    <cfRule type="cellIs" dxfId="51" priority="51" operator="greaterThan">
      <formula>200</formula>
    </cfRule>
    <cfRule type="cellIs" dxfId="50" priority="52" operator="between">
      <formula>100</formula>
      <formula>200</formula>
    </cfRule>
    <cfRule type="cellIs" dxfId="49" priority="53" operator="lessThan">
      <formula>100</formula>
    </cfRule>
  </conditionalFormatting>
  <conditionalFormatting sqref="CD28:DA28">
    <cfRule type="containsText" dxfId="48" priority="50" operator="containsText" text="NO">
      <formula>NOT(ISERROR(SEARCH("NO",CD28)))</formula>
    </cfRule>
  </conditionalFormatting>
  <conditionalFormatting sqref="DC28:DZ28">
    <cfRule type="containsText" dxfId="47" priority="49" operator="containsText" text="NO">
      <formula>NOT(ISERROR(SEARCH("NO",DC28)))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8" operator="greaterThan">
      <formula>0</formula>
    </cfRule>
  </conditionalFormatting>
  <conditionalFormatting sqref="DC30:DZ30">
    <cfRule type="containsText" dxfId="35" priority="37" operator="containsText" text="NO">
      <formula>NOT(ISERROR(SEARCH("NO",DC30)))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CD30:DA30">
    <cfRule type="containsText" dxfId="27" priority="29" operator="containsText" text="NO">
      <formula>NOT(ISERROR(SEARCH("NO",CD30)))</formula>
    </cfRule>
  </conditionalFormatting>
  <conditionalFormatting sqref="DC31:DZ31">
    <cfRule type="cellIs" dxfId="26" priority="19" operator="greaterThan">
      <formula>0</formula>
    </cfRule>
  </conditionalFormatting>
  <conditionalFormatting sqref="CD31:DA31 DC31:DZ31">
    <cfRule type="containsText" dxfId="25" priority="27" operator="containsText" text="NO">
      <formula>NOT(ISERROR(SEARCH("NO",CD31)))</formula>
    </cfRule>
  </conditionalFormatting>
  <conditionalFormatting sqref="BE31:CB31 AF31:BC31">
    <cfRule type="containsText" dxfId="24" priority="26" operator="containsText" text="NO">
      <formula>NOT(ISERROR(SEARCH("NO",AF31)))</formula>
    </cfRule>
  </conditionalFormatting>
  <conditionalFormatting sqref="G31:AD31">
    <cfRule type="containsText" dxfId="23" priority="25" operator="containsText" text="NO">
      <formula>NOT(ISERROR(SEARCH("NO",G31)))</formula>
    </cfRule>
  </conditionalFormatting>
  <conditionalFormatting sqref="G31:AD31">
    <cfRule type="cellIs" dxfId="22" priority="23" operator="greaterThan">
      <formula>500</formula>
    </cfRule>
    <cfRule type="cellIs" dxfId="21" priority="24" operator="greaterThan">
      <formula>400</formula>
    </cfRule>
  </conditionalFormatting>
  <conditionalFormatting sqref="G31:AD31">
    <cfRule type="cellIs" dxfId="20" priority="20" operator="greaterThan">
      <formula>200</formula>
    </cfRule>
    <cfRule type="cellIs" dxfId="19" priority="21" operator="between">
      <formula>100</formula>
      <formula>200</formula>
    </cfRule>
    <cfRule type="cellIs" dxfId="18" priority="22" operator="lessThan">
      <formula>100</formula>
    </cfRule>
  </conditionalFormatting>
  <conditionalFormatting sqref="DC32:DZ32">
    <cfRule type="cellIs" dxfId="17" priority="10" operator="greaterThan">
      <formula>0</formula>
    </cfRule>
  </conditionalFormatting>
  <conditionalFormatting sqref="CD32:DA32 DC32:DZ32">
    <cfRule type="containsText" dxfId="16" priority="18" operator="containsText" text="NO">
      <formula>NOT(ISERROR(SEARCH("NO",CD32)))</formula>
    </cfRule>
  </conditionalFormatting>
  <conditionalFormatting sqref="BE32:CB32 AF32:BC32">
    <cfRule type="containsText" dxfId="15" priority="17" operator="containsText" text="NO">
      <formula>NOT(ISERROR(SEARCH("NO",AF32)))</formula>
    </cfRule>
  </conditionalFormatting>
  <conditionalFormatting sqref="G32:AD32">
    <cfRule type="containsText" dxfId="14" priority="16" operator="containsText" text="NO">
      <formula>NOT(ISERROR(SEARCH("NO",G32)))</formula>
    </cfRule>
  </conditionalFormatting>
  <conditionalFormatting sqref="G32:AD32">
    <cfRule type="cellIs" dxfId="13" priority="14" operator="greaterThan">
      <formula>500</formula>
    </cfRule>
    <cfRule type="cellIs" dxfId="12" priority="15" operator="greaterThan">
      <formula>400</formula>
    </cfRule>
  </conditionalFormatting>
  <conditionalFormatting sqref="G32:AD32">
    <cfRule type="cellIs" dxfId="11" priority="11" operator="greaterThan">
      <formula>200</formula>
    </cfRule>
    <cfRule type="cellIs" dxfId="10" priority="12" operator="between">
      <formula>100</formula>
      <formula>200</formula>
    </cfRule>
    <cfRule type="cellIs" dxfId="9" priority="13" operator="lessThan">
      <formula>100</formula>
    </cfRule>
  </conditionalFormatting>
  <conditionalFormatting sqref="G33:AD33">
    <cfRule type="containsText" dxfId="8" priority="7" operator="containsText" text="NO">
      <formula>NOT(ISERROR(SEARCH("NO",G33)))</formula>
    </cfRule>
  </conditionalFormatting>
  <conditionalFormatting sqref="BE33:CB33 AF33:BC33">
    <cfRule type="containsText" dxfId="7" priority="8" operator="containsText" text="NO">
      <formula>NOT(ISERROR(SEARCH("NO",AF33)))</formula>
    </cfRule>
  </conditionalFormatting>
  <conditionalFormatting sqref="CD33:DA33 DC33:DZ33">
    <cfRule type="containsText" dxfId="6" priority="9" operator="containsText" text="NO">
      <formula>NOT(ISERROR(SEARCH("NO",CD33)))</formula>
    </cfRule>
  </conditionalFormatting>
  <conditionalFormatting sqref="DC33:DZ33">
    <cfRule type="cellIs" dxfId="5" priority="1" operator="greaterThan">
      <formula>0</formula>
    </cfRule>
  </conditionalFormatting>
  <conditionalFormatting sqref="G33:AD33">
    <cfRule type="cellIs" dxfId="4" priority="5" operator="greaterThan">
      <formula>500</formula>
    </cfRule>
    <cfRule type="cellIs" dxfId="3" priority="6" operator="greaterThan">
      <formula>400</formula>
    </cfRule>
  </conditionalFormatting>
  <conditionalFormatting sqref="G33:AD33">
    <cfRule type="cellIs" dxfId="2" priority="2" operator="greaterThan">
      <formula>200</formula>
    </cfRule>
    <cfRule type="cellIs" dxfId="1" priority="3" operator="between">
      <formula>100</formula>
      <formula>200</formula>
    </cfRule>
    <cfRule type="cellIs" dxfId="0" priority="4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CSM_Frt02154_CGM_TRIPLEAFLORES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2025-06-01T09:37:47Z</dcterms:created>
  <dcterms:modified xsi:type="dcterms:W3CDTF">2025-06-01T09:37:47Z</dcterms:modified>
</cp:coreProperties>
</file>